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G:\"/>
    </mc:Choice>
  </mc:AlternateContent>
  <xr:revisionPtr revIDLastSave="0" documentId="8_{879819D7-BC1D-4666-BB49-B38FE21AE05F}" xr6:coauthVersionLast="47" xr6:coauthVersionMax="47" xr10:uidLastSave="{00000000-0000-0000-0000-000000000000}"/>
  <bookViews>
    <workbookView xWindow="-120" yWindow="-120" windowWidth="29040" windowHeight="15720" xr2:uid="{00000000-000D-0000-FFFF-FFFF00000000}"/>
  </bookViews>
  <sheets>
    <sheet name="50 F1  ORIGEN DE INGRESOS - ..." sheetId="1" r:id="rId1"/>
    <sheet name="2 F2  PLAN ANUAL DE COMPRAS ..." sheetId="2" r:id="rId2"/>
    <sheet name="68 F4  PLANES DE ACCIÓN Y EJ..." sheetId="3" r:id="rId3"/>
    <sheet name="105 F6  INDICADORES DE GESTIÓN" sheetId="4" r:id="rId4"/>
    <sheet name="7 F7.1  RELACIÓN PROYECTOS F..." sheetId="5" r:id="rId5"/>
    <sheet name="120 F7.2  RELACIÓN PROYECTOS..." sheetId="6" r:id="rId6"/>
    <sheet name="366 F8.1  COMPROMISOS PRESUP..." sheetId="7" r:id="rId7"/>
    <sheet name="84 F9  RELACIÓN DE PROCESOS ..." sheetId="8" r:id="rId8"/>
    <sheet name="131 F11  PLAN DE INVERSIÓN Y..." sheetId="9" r:id="rId9"/>
    <sheet name="386 F25.1  COMPOSICIÓN PATRI..." sheetId="10" r:id="rId10"/>
    <sheet name="450 F25.2  TRANSFERENCIAS PR..." sheetId="11" r:id="rId11"/>
    <sheet name="556 F25.3  AUTORIZACIÓN DE N..." sheetId="12" r:id="rId12"/>
    <sheet name="567 F39.1.1  ACTIVIDADES DE ..." sheetId="13" r:id="rId13"/>
    <sheet name="568 F39.1.2  ACTIVIDADES Y R..." sheetId="14" r:id="rId14"/>
    <sheet name="569 F39.1.3  RESULTADOS DE L..." sheetId="15" r:id="rId15"/>
  </sheets>
  <definedNames>
    <definedName name="_xlnm.Print_Area" localSheetId="3">'105 F6  INDICADORES DE GESTIÓN'!$A$1:$M$57</definedName>
    <definedName name="_xlnm.Print_Area" localSheetId="5">'120 F7.2  RELACIÓN PROYECTOS...'!$A$1:$S$15</definedName>
    <definedName name="_xlnm.Print_Area" localSheetId="8">'131 F11  PLAN DE INVERSIÓN Y...'!$A$1:$S$15</definedName>
    <definedName name="_xlnm.Print_Area" localSheetId="1">'2 F2  PLAN ANUAL DE COMPRAS ...'!$A$1:$T$66</definedName>
    <definedName name="_xlnm.Print_Area" localSheetId="6">'366 F8.1  COMPROMISOS PRESUP...'!$A$1:$Y$19</definedName>
    <definedName name="_xlnm.Print_Area" localSheetId="9">'386 F25.1  COMPOSICIÓN PATRI...'!$A$1:$F$33</definedName>
    <definedName name="_xlnm.Print_Area" localSheetId="10">'450 F25.2  TRANSFERENCIAS PR...'!$A$1:$H$15</definedName>
    <definedName name="_xlnm.Print_Area" localSheetId="0">'50 F1  ORIGEN DE INGRESOS - ...'!$A$1:$O$40</definedName>
    <definedName name="_xlnm.Print_Area" localSheetId="11">'556 F25.3  AUTORIZACIÓN DE N...'!$A$1:$F$16</definedName>
    <definedName name="_xlnm.Print_Area" localSheetId="12">'567 F39.1.1  ACTIVIDADES DE ...'!$A$1:$F$40</definedName>
    <definedName name="_xlnm.Print_Area" localSheetId="13">'568 F39.1.2  ACTIVIDADES Y R...'!$A$1:$D$25</definedName>
    <definedName name="_xlnm.Print_Area" localSheetId="14">'569 F39.1.3  RESULTADOS DE L...'!$A$1:$F$20</definedName>
    <definedName name="_xlnm.Print_Area" localSheetId="2">'68 F4  PLANES DE ACCIÓN Y EJ...'!$A$1:$S$57</definedName>
    <definedName name="_xlnm.Print_Area" localSheetId="4">'7 F7.1  RELACIÓN PROYECTOS F...'!$A$1:$Q$14</definedName>
    <definedName name="_xlnm.Print_Area" localSheetId="7">'84 F9  RELACIÓN DE PROCESOS ...'!$A$1:$Y$100</definedName>
    <definedName name="_xlnm.Print_Titles" localSheetId="3">'105 F6  INDICADORES DE GESTIÓN'!$8:$10</definedName>
    <definedName name="_xlnm.Print_Titles" localSheetId="8">'131 F11  PLAN DE INVERSIÓN Y...'!$8:$11</definedName>
    <definedName name="_xlnm.Print_Titles" localSheetId="1">'2 F2  PLAN ANUAL DE COMPRAS ...'!$8:$10</definedName>
    <definedName name="_xlnm.Print_Titles" localSheetId="6">'366 F8.1  COMPROMISOS PRESUP...'!$8:$10</definedName>
    <definedName name="_xlnm.Print_Titles" localSheetId="2">'68 F4  PLANES DE ACCIÓN Y EJ...'!$8:$10</definedName>
    <definedName name="_xlnm.Print_Titles" localSheetId="7">'84 F9  RELACIÓN DE PROCESOS ...'!$8:$10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8" i="14" l="1"/>
  <c r="C17" i="14"/>
  <c r="C15" i="14"/>
  <c r="C14" i="14"/>
  <c r="C13" i="14"/>
  <c r="C12" i="14"/>
  <c r="R14" i="9" l="1"/>
  <c r="Q14" i="9"/>
  <c r="R13" i="9"/>
  <c r="R12" i="9"/>
  <c r="R11" i="9"/>
  <c r="P14" i="9"/>
  <c r="P13" i="9"/>
  <c r="P12" i="9"/>
  <c r="P11" i="9"/>
  <c r="K13" i="9"/>
  <c r="K12" i="9"/>
  <c r="K14" i="9"/>
  <c r="K11" i="9"/>
</calcChain>
</file>

<file path=xl/sharedStrings.xml><?xml version="1.0" encoding="utf-8"?>
<sst xmlns="http://schemas.openxmlformats.org/spreadsheetml/2006/main" count="8343" uniqueCount="5236">
  <si>
    <t>Tipo Modalidad</t>
  </si>
  <si>
    <t>M-1: CUENTA O INFORME ANUAL CONSOLIDADO</t>
  </si>
  <si>
    <t>Formulario</t>
  </si>
  <si>
    <t>F1: ORIGEN DE INGRESOS - ENTIDADES INCLUIDAS EN EL PRESUPUESTO NACIONAL</t>
  </si>
  <si>
    <t>Moneda Informe</t>
  </si>
  <si>
    <t>Entidad</t>
  </si>
  <si>
    <t>Fecha</t>
  </si>
  <si>
    <t>Periodicidad</t>
  </si>
  <si>
    <t>ANUAL</t>
  </si>
  <si>
    <t>[1]</t>
  </si>
  <si>
    <t>0 INGRESOS (Registre las cifras en PESOS)</t>
  </si>
  <si>
    <t>DESCRIPCIÓN</t>
  </si>
  <si>
    <t>FORMULARIO CON INFORMACIÓN</t>
  </si>
  <si>
    <t>JUSTIFICACIÓN</t>
  </si>
  <si>
    <t>INGRESOS PRESUPUESTADOS DE RECAUDO / PRESUPUESTO GENERAL DE LA NACION</t>
  </si>
  <si>
    <t>INGRESOS PRESUPUESTADOS DE RECAUDO / PROPIOS</t>
  </si>
  <si>
    <t>INGRESOS PRESUPUESTADOS DE RECAUDO / TOTAL INGRESO VIGENCIA</t>
  </si>
  <si>
    <t>INGRESOS PRESUPUESTADOS DE LA VIGENCIA ANTERIOR</t>
  </si>
  <si>
    <t>VARIACION PORCENTUAL ( % )</t>
  </si>
  <si>
    <t>INGRESOS RECAUDADOS / INGRESOS EN LA VIGENCIA</t>
  </si>
  <si>
    <t>INGRESOS RECAUDADOS / INGRESOS EN LA VIGENCIA ANTERIOR</t>
  </si>
  <si>
    <t>INGRESOS RECAUDADOS / VARIACION PORCENTUAL ( % )</t>
  </si>
  <si>
    <t>VARIACION PORCENTUAL ( % ) DE LA VIGENCIA / RECAUDADO VS PRESUPUESTADO</t>
  </si>
  <si>
    <t>OBSERVACIONES</t>
  </si>
  <si>
    <t/>
  </si>
  <si>
    <t>INGRESOS CORRIENTES</t>
  </si>
  <si>
    <t>…TRIBUTARIOS</t>
  </si>
  <si>
    <t>……….Impuestos</t>
  </si>
  <si>
    <t>……….Contribuciones</t>
  </si>
  <si>
    <t>…NO TRIBUTARIOS</t>
  </si>
  <si>
    <t>……….Ventas de bienes o servicios</t>
  </si>
  <si>
    <t>……….Aportes Patronales</t>
  </si>
  <si>
    <t>……….Aportes de Afiliados</t>
  </si>
  <si>
    <t>……….Aportes de Otras entidades</t>
  </si>
  <si>
    <t>……….Fondos Especiales</t>
  </si>
  <si>
    <t>……….Otros Ingresos</t>
  </si>
  <si>
    <t>……….……….Descuentos</t>
  </si>
  <si>
    <t>……….……….Indemnizaciones</t>
  </si>
  <si>
    <t>……….……….Tasas</t>
  </si>
  <si>
    <t>……….……….Tarifas</t>
  </si>
  <si>
    <t>……….……….Multas</t>
  </si>
  <si>
    <t>……….……….Parafiscales</t>
  </si>
  <si>
    <t>……….……….Transferencias</t>
  </si>
  <si>
    <t>……….……….Otros</t>
  </si>
  <si>
    <t>RECURSOS DE CAPITAL</t>
  </si>
  <si>
    <t>……….Crédito Interno</t>
  </si>
  <si>
    <t>……….Crédito Externo</t>
  </si>
  <si>
    <t>……….Rendimientos Financieros</t>
  </si>
  <si>
    <t>……….Diferencial Cambiario</t>
  </si>
  <si>
    <t>……….Recursos del Balance</t>
  </si>
  <si>
    <t>……….Donaciones y/o Coperaciones</t>
  </si>
  <si>
    <t>CONTRIBUCIONES PARAFISCALES</t>
  </si>
  <si>
    <t>APORTES DE LA NACIÓN</t>
  </si>
  <si>
    <t>TOTALES</t>
  </si>
  <si>
    <t>1 SI</t>
  </si>
  <si>
    <t>2 NO</t>
  </si>
  <si>
    <t>F2: PLAN ANUAL DE COMPRAS APROBADO</t>
  </si>
  <si>
    <t>[2]</t>
  </si>
  <si>
    <t>0 INFORMACIÓN DE PLAN DE COMPRAS (Registre las cifras en PESOS)</t>
  </si>
  <si>
    <t>FORMULARIO CON INFORMACION</t>
  </si>
  <si>
    <t>JUSTIFICACION</t>
  </si>
  <si>
    <t>ACTO ADMINISTRATIVO DE APROBACIÓN</t>
  </si>
  <si>
    <t>DESCRIPCIÓN DE LOS BIENES O SERVICIOS</t>
  </si>
  <si>
    <t>MODALIDAD DE ADQUISICIÓN REALIZADO</t>
  </si>
  <si>
    <t>CÓDIGO DEL RUBRO PRESUPUESTAL A AFECTAR</t>
  </si>
  <si>
    <t>CANTIDAD DE BIENES O SERVICIOS ESTIMADOS A COMPRAR / NÚMERO</t>
  </si>
  <si>
    <t>CANTIDAD DE BIENES O SERVICIOS ESTIMADOS A COMPRAR / UNIDAD DE MEDIDA</t>
  </si>
  <si>
    <t>CANTIDAD DE BIENES O SERVICIOS ESTIMADOS A COMPRAR / PRECIO UNITARIO ESTIMADO</t>
  </si>
  <si>
    <t>CANTIDAD DE BIENES O SERVICIOS ESTIMADOS A COMPRAR / VALOR TOTAL ESTIMADO</t>
  </si>
  <si>
    <t>FECHA ESTIMADA DE LA COMPRA</t>
  </si>
  <si>
    <t>CANTIDAD DE BIENES O SERVICIOS ADQUIRIDOS / NÚMERO</t>
  </si>
  <si>
    <t>CANTIDAD DE BIENES O SERVICIOS ADQUIRIDOS / UNIDAD DE MEDIDA</t>
  </si>
  <si>
    <t>CANTIDAD DE BIENES O SERVICIOS ADQUIRIDOS / PRECIO UNITARIO</t>
  </si>
  <si>
    <t>CANTIDAD DE BIENES O SERVICIOS ADQUIRIDOS / VALOR TOTAL</t>
  </si>
  <si>
    <t>No. CERTIFICADO DE DISPONIBLIDAD PRESUSPUESTAL - CDP</t>
  </si>
  <si>
    <t>FECHA DE REALIZACIÓN DE LA COMPRA</t>
  </si>
  <si>
    <t>FILA_1</t>
  </si>
  <si>
    <t>FILA_999999</t>
  </si>
  <si>
    <t>[3]</t>
  </si>
  <si>
    <t>0 ACTO ADMINISTRATIVO DE APROBACIÓN</t>
  </si>
  <si>
    <t>FILA_10</t>
  </si>
  <si>
    <t>1 CONCURSO DE MÉRITOS ABIERTO</t>
  </si>
  <si>
    <t>2 CONTRATACIÓN DIRECTA</t>
  </si>
  <si>
    <t>3 INVITACIÓN POR LISTA CORTA</t>
  </si>
  <si>
    <t>4 LICITACIÓN PÚBLICA</t>
  </si>
  <si>
    <t>5 PRIVADO (NORMATIVIDAD DE DERECHO PRIVADO)</t>
  </si>
  <si>
    <t>6 RÉGIMEN ESPECIAL</t>
  </si>
  <si>
    <t>7 SELECCIÓN ABREVIADA</t>
  </si>
  <si>
    <t>8 OTROS</t>
  </si>
  <si>
    <t>9 FORMULARIO SIN INFORMACIÓN</t>
  </si>
  <si>
    <t>F4: PLANES DE ACCIÓN Y EJECUCIÓN DEL PLAN ESTRATÉGICO 1.2</t>
  </si>
  <si>
    <t>0 PLANES DE ACCIÓN Y EJECUCIÓN DEL PLAN ESTRATÉGICO</t>
  </si>
  <si>
    <t>CON INFORMACIÓN</t>
  </si>
  <si>
    <t>OBJETIVO ESTRATÉGICO</t>
  </si>
  <si>
    <t>OBJETIVO TACTICO (CUANDO APLIQUE)</t>
  </si>
  <si>
    <t>PROGRAMA</t>
  </si>
  <si>
    <t>PROYECTO</t>
  </si>
  <si>
    <t>META</t>
  </si>
  <si>
    <t>CÓDIGO DEL RUBRO PRESUPUESTAL</t>
  </si>
  <si>
    <t>RECURSOS A INVERTIR POR PROYECTO</t>
  </si>
  <si>
    <t>RESPONSABLE</t>
  </si>
  <si>
    <t>TIEMPO PROGRAMADO</t>
  </si>
  <si>
    <t>VALOR EJECUTADO POR PROYECTO</t>
  </si>
  <si>
    <t>AVANCE DEL PROYECTO / PORCENTAJE ( % ) EN TIEMPO</t>
  </si>
  <si>
    <t xml:space="preserve">AVANCE DEL PROYECTO / PORCENTAJE ( % ) ALCANZADO DE LA META </t>
  </si>
  <si>
    <t>AJUSTES  REALIZADOS</t>
  </si>
  <si>
    <t>F6: INDICADORES DE GESTIÓN</t>
  </si>
  <si>
    <t>0 INDICADORES DE GESTIÓN</t>
  </si>
  <si>
    <t>PROGRAMA O PROYECTO</t>
  </si>
  <si>
    <t>TIPO DE INDICADOR</t>
  </si>
  <si>
    <t>ATRIBUTOS</t>
  </si>
  <si>
    <t>DESCRIPCIÓN DEL INDICADOR</t>
  </si>
  <si>
    <t>INDICADOR</t>
  </si>
  <si>
    <t>CUMPLIMIENTO DE LA META</t>
  </si>
  <si>
    <t>ANÁLISIS</t>
  </si>
  <si>
    <t>1 ECONOMÍA</t>
  </si>
  <si>
    <t>1 CALIDAD</t>
  </si>
  <si>
    <t>2 EFICIENCIA</t>
  </si>
  <si>
    <t>2 COBERTURA</t>
  </si>
  <si>
    <t>3 EFICACIA</t>
  </si>
  <si>
    <t>3 CONFIABILIDAD</t>
  </si>
  <si>
    <t>4 EQUIDAD</t>
  </si>
  <si>
    <t>4 COSTOS</t>
  </si>
  <si>
    <t>5 VALORACIÓN DE COSTOS AMBIENTALES</t>
  </si>
  <si>
    <t>5 CUMPLIMIENTO</t>
  </si>
  <si>
    <t>6 OTROS</t>
  </si>
  <si>
    <t>6 OPORTUNIDAD</t>
  </si>
  <si>
    <t>7 FORMULARIO SIN INFORMACIÓN</t>
  </si>
  <si>
    <t>7 SATISFACCIÓN DEL CLIENTE</t>
  </si>
  <si>
    <t>F7.1: RELACIÓN PROYECTOS FINANCIADOS CON BANCA MULTILATERAL Y DE COOP INTERNAL_EMPRÉSTITOS</t>
  </si>
  <si>
    <t>0 EMPRÉSTITOS (Registre las cifras en PESOS, exceptuando los valores en MONEDA EXTRANJERA)</t>
  </si>
  <si>
    <t>NÚMERO DEL EMPRÉSTITO</t>
  </si>
  <si>
    <t xml:space="preserve">ORGANISMO MULTILATERAL    </t>
  </si>
  <si>
    <t>FECHA DEL EMPRÈSTITO</t>
  </si>
  <si>
    <t xml:space="preserve">OBJETO DEL PROYECTO   </t>
  </si>
  <si>
    <t>TIPO DE  MONEDA</t>
  </si>
  <si>
    <t xml:space="preserve">VALOR TOTAL / CANTIDAD </t>
  </si>
  <si>
    <t>VALOR TRANSACCIÓN (En pesos)</t>
  </si>
  <si>
    <t xml:space="preserve"> CERTIFICACIÓN MINHACIENDA   </t>
  </si>
  <si>
    <t>VALOR DEL DESEMBOLSO EN EL PERÍODO</t>
  </si>
  <si>
    <t xml:space="preserve">VALOR ACUMULADO DE LOS DESEMBOLSOS   </t>
  </si>
  <si>
    <t xml:space="preserve">VALOR PENDIENTE DE DESEMBOLSO   </t>
  </si>
  <si>
    <t>PLAZO ACORDADO</t>
  </si>
  <si>
    <t>1 PESOS COLOMBIANOS</t>
  </si>
  <si>
    <t>2 DÓLAR ESTADOUNIDENSE</t>
  </si>
  <si>
    <t>3 EURO</t>
  </si>
  <si>
    <t>4 LIBRA ESTERLINA</t>
  </si>
  <si>
    <t>5 YEN JAPONÉS</t>
  </si>
  <si>
    <t>6 FRANCO SUIZO</t>
  </si>
  <si>
    <t>7 OTRA MONEDA</t>
  </si>
  <si>
    <t>8 FORMULARIO SIN INFORMACIÓN</t>
  </si>
  <si>
    <t>F7.2: RELACIÓN PROYECTOS DESARROLLADOS CON BANCA MULTILAT Y DE COOP INTERN NO REEMB_DONAC Y/O COOP</t>
  </si>
  <si>
    <t>0 DONACIONES Y/O COOPERACIÓN Ver 1.1 (Registre las cifras en PESOS, exceptuando los valores en MONEDA EXTRANJERA)</t>
  </si>
  <si>
    <t xml:space="preserve">IDENTIFICACIÓN DE LA DONACIÓN   </t>
  </si>
  <si>
    <t xml:space="preserve">ORGANISMO DONANTE   </t>
  </si>
  <si>
    <t>FECHA DONACIÓN Y/O COOPERACIÓN</t>
  </si>
  <si>
    <t>ADMINISTRADOR DE LOS RECURSOS FINANACIEROS</t>
  </si>
  <si>
    <t>DESCRIPCIÓN DE LA DONACIÓN O COOPERACIÓN</t>
  </si>
  <si>
    <t>VALOR TOTAL DONACIÓN / MONEDA</t>
  </si>
  <si>
    <t>VALOR TOTAL DONACIÓN / CANTIDAD</t>
  </si>
  <si>
    <t>VALOR DE LA TRANSACCIÓN (En pesos)</t>
  </si>
  <si>
    <t xml:space="preserve">REGISTRO MINHACIENDA   </t>
  </si>
  <si>
    <t>VALOR DESEMBOLSADO EN EL PERÍODO</t>
  </si>
  <si>
    <t xml:space="preserve">VALOR DESEMBOLSO ACUMULADO    </t>
  </si>
  <si>
    <t xml:space="preserve">VALOR PENDIENTE DE DESEMBOLSO    </t>
  </si>
  <si>
    <t>MODIFICACIONES</t>
  </si>
  <si>
    <t>F8.1: COMPROMISOS PRESUPUESTALES DE LA VIG PARA ACTIVIDADES AMBIENTALES (Registre cifras EN PESOS)</t>
  </si>
  <si>
    <t xml:space="preserve">0 CLASIFICACIÓN DEL GASTO DE INVERSIÓN AMBIENTAL (Registre las cifras en PESOS) </t>
  </si>
  <si>
    <t>NOMBRE DEL PROYECTO</t>
  </si>
  <si>
    <t>INVERSIÓN OPERATIVA (O DE APOYO) / EDUCACIÓN</t>
  </si>
  <si>
    <t>INVERSIÓN OPERATIVA (O DE APOYO) / FOMENTO</t>
  </si>
  <si>
    <t>INVERSIÓN OPERATIVA (O DE APOYO) / ADMINISTRACIÓN</t>
  </si>
  <si>
    <t>INVERSIÓN OPERATIVA (O DE APOYO) / OTROS</t>
  </si>
  <si>
    <t xml:space="preserve"> INVERSIÓN EN MEDIO AMBIENTE / RECURSO HÍDRICO</t>
  </si>
  <si>
    <t>INVERSIÓN EN MEDIO AMBIENTE / BOSQUES</t>
  </si>
  <si>
    <t>INVERSIÓN EN MEDIO AMBIENTE / AIRE</t>
  </si>
  <si>
    <t>INVERSIÓN EN MEDIO AMBIENTE / SUELO</t>
  </si>
  <si>
    <t>INVERSIÓN EN MEDIO AMBIENTE / BIODIVERSIDAD</t>
  </si>
  <si>
    <t>INVERSIÓN EN AGUA POTABLE Y SANEAMIENTO BASICO / AGUA POTABLE</t>
  </si>
  <si>
    <t>INVERSIÓN EN AGUA POTABLE Y SANEAMIENTO BASICO  / TRATAMIENTO DE VERTIMIENTOS</t>
  </si>
  <si>
    <t>INVERSIÓN EN AGUA POTABLE Y SANEAMIENTO BÁSICO / MANEJO Y DISPOSICIÓN DE RESIDUOS SÓLIDOS</t>
  </si>
  <si>
    <t>INVERSIÓN EN AGUA POTABLE Y SANEAMIENTO BÁSICO / MANEJO Y DISPOSICIÓN DE RESIDUOS PELIGROSOS</t>
  </si>
  <si>
    <t>INVERSIÓN EN GESTIÓN DEL RIESGO / PREVENCIÓN DE DESASTRES</t>
  </si>
  <si>
    <t>INVERSIÓN EN GESTIÓN DEL RIESGO / INCENDIOS FORESTALES</t>
  </si>
  <si>
    <t>INVERSIÓN EN GESTIÓN DEL RIESGO / APOYO A LA ATENCIÓN DE DESASTRES</t>
  </si>
  <si>
    <t>INVERSIÓN EN GESTIÓN DEL RIESGO / ACTIVIDADES POST-DESASTRE</t>
  </si>
  <si>
    <t>INVERSIÓN EN GESTIÓN AMBIENTAL URBANA</t>
  </si>
  <si>
    <t>PORCENTAJE ( % ) DE EJECUCIÓN FÍSICA</t>
  </si>
  <si>
    <t>F9: RELACIÓN DE PROCESOS JUDICIALES (VER 3.0)</t>
  </si>
  <si>
    <t>0 RELACIÓN DE PROCESOS JUDICIALES</t>
  </si>
  <si>
    <t xml:space="preserve">CÓDIGO ÚNICO DEL PROCESO </t>
  </si>
  <si>
    <t>FECHA ADMISIÓN DEMANDA</t>
  </si>
  <si>
    <t>JURISDICCIÓN</t>
  </si>
  <si>
    <t>ACCIÓN</t>
  </si>
  <si>
    <t>CALIDAD EN QUE ACTÚA LA ENTIDAD</t>
  </si>
  <si>
    <t>TIPO DE ABOGADO</t>
  </si>
  <si>
    <t>NOMBRE DEL APODERADO</t>
  </si>
  <si>
    <t>CONTRAPARTE</t>
  </si>
  <si>
    <t>DEPARTAMENTO ACTUAL DEL PROCESO</t>
  </si>
  <si>
    <t>CIUDAD ACTUAL DEL PROCESO</t>
  </si>
  <si>
    <t>INSTANCIA - ETAPA DEL PROCESO</t>
  </si>
  <si>
    <t>PRETENSIONES DEL PROCESO</t>
  </si>
  <si>
    <t>CUANTÍA  DEL PROCESO</t>
  </si>
  <si>
    <t>MONTO DE LA PROVISIÓN / CONTABLE</t>
  </si>
  <si>
    <t>ESTADO DEL PROCESO</t>
  </si>
  <si>
    <t>FECHA DE TERMINACIÓN</t>
  </si>
  <si>
    <t>SENTIDO DE LA SENTENCIA EJECUTORIADA</t>
  </si>
  <si>
    <t>VALOR DE LA SENTENCIA EJECUTORIADA</t>
  </si>
  <si>
    <t>ACTUACIÓN DE TÉRMINACIÓN</t>
  </si>
  <si>
    <t>VALOR DEL ACUERDO POR TRANSACCION O CONCILIACION</t>
  </si>
  <si>
    <t>1 ORDINARIO CIVIL</t>
  </si>
  <si>
    <t xml:space="preserve">1177 DECLARATIVO ESPECIAL - DESLINDE Y AMOJONAMIENTO </t>
  </si>
  <si>
    <t>1 DEMANDANTE</t>
  </si>
  <si>
    <t>1 PLANTA</t>
  </si>
  <si>
    <t>5 DEPARTAMENTO DE ANTIOQUIA</t>
  </si>
  <si>
    <t>2 SEGUNDA INSTANCIA</t>
  </si>
  <si>
    <t>1 TERMINADO</t>
  </si>
  <si>
    <t>1 FAVORABLE</t>
  </si>
  <si>
    <t>59 AUTO QUE DECRETA DESISTIMIENTO TACITO</t>
  </si>
  <si>
    <t xml:space="preserve">2 CONTENCIOSO ADMINISTRATIVA </t>
  </si>
  <si>
    <t>1178 DECLARATIVO ESPECIAL - DIVISORIO</t>
  </si>
  <si>
    <t>4 DEMANDADO</t>
  </si>
  <si>
    <t>2 CONTRATISTA</t>
  </si>
  <si>
    <t>8 DEPARTAMENTO DE ATLÁNTICO</t>
  </si>
  <si>
    <t>3 RECURSO EXTRAORDINARIO DE CASACIÓN</t>
  </si>
  <si>
    <t>2 ACTIVO</t>
  </si>
  <si>
    <t>2 DESFAVORABLE</t>
  </si>
  <si>
    <t>60 AUTO QUE DECRETA LA PERENCION DEL PROCESO</t>
  </si>
  <si>
    <t xml:space="preserve">3 CONSTITUCIONAL </t>
  </si>
  <si>
    <t xml:space="preserve">1179 DECLARATIVO ESPECIAL - EXPROPIACION </t>
  </si>
  <si>
    <t>63 DEMANDANTE - COADYUVANTE</t>
  </si>
  <si>
    <t>11 BOGOTÁ D.C</t>
  </si>
  <si>
    <t>13 DEPARTAMENTO DE BOLÍVAR</t>
  </si>
  <si>
    <t>11 PRIMERA INSTANCIA O UNICA INSTANCIA - INIICIO Y FIJACIÓN DE LITIGIO</t>
  </si>
  <si>
    <t>87 AUTO QUE RESUELVE CONFLICTO DE COMPETENCIA Y/O JURISDICCION</t>
  </si>
  <si>
    <t xml:space="preserve">4 ORDINARIO LABORAL </t>
  </si>
  <si>
    <t xml:space="preserve">1181 EJECUTIVO CONEXO </t>
  </si>
  <si>
    <t>64 DEMANDANTE - INTERVENCIÓN EXCLUYENTE</t>
  </si>
  <si>
    <t>15 DEPARTAMENTO DE BOYACÁ</t>
  </si>
  <si>
    <t>12 PRIMERA INSTANCIA O UNICA INSTANCIA - PRUEBAS</t>
  </si>
  <si>
    <t>90 AUTO QUE RESUELVE EL ACUERDO CONCILIATORIO</t>
  </si>
  <si>
    <t xml:space="preserve">1182 LIQUIDACION - HERENCIA YACENTE </t>
  </si>
  <si>
    <t>65 DEMANDANTE - SUCESOR PROCESAL</t>
  </si>
  <si>
    <t>17 DEPARTAMENTO DE CALDAS</t>
  </si>
  <si>
    <t>13 PRIMERA INSTANCIA O UNICA INSTANCIA - FALLO</t>
  </si>
  <si>
    <t>91 AUTO QUE RESUELVE EL DESISTIMIENTO DE LAS PRETENSIONES</t>
  </si>
  <si>
    <t>1183 LIQUIDACION - PATRIMONIAL</t>
  </si>
  <si>
    <t>66 DEMANDANTE - ADMINISTRADOR</t>
  </si>
  <si>
    <t>18 DEPARTAMENTO DE CAQUETÁ</t>
  </si>
  <si>
    <t>95 AUTO QUE RESUELVE EXCEPCIONES PREVIAS</t>
  </si>
  <si>
    <t>1184 LIQUIDACION - SUCESION</t>
  </si>
  <si>
    <t>67 DEMANDANTE - LITISCONSORCIO</t>
  </si>
  <si>
    <t>19 DEPARTAMENTO DE CAUCA</t>
  </si>
  <si>
    <t>96 AUTO QUE RESUELVE INCIDENTE</t>
  </si>
  <si>
    <t xml:space="preserve">1185 PROCESO DECLARATIVO ESPECIAL - MONITORIO </t>
  </si>
  <si>
    <t>68 DEMANDANTE - EN REPRESENTACIÓN DE</t>
  </si>
  <si>
    <t>20 DEPARTAMENTO DE CESAR</t>
  </si>
  <si>
    <t>103 AUTO QUE RESUELVE LA TRANSACCION DE LAS PRETENSIONES</t>
  </si>
  <si>
    <t>1187 VERBAL SUMARIO - CONTROVERSIAS SOBRE DERECHO DE AUTOR</t>
  </si>
  <si>
    <t>69 DEMANDADO - COADYUVANTE</t>
  </si>
  <si>
    <t>23 DEPARTAMENTO DE CÓRDOBA</t>
  </si>
  <si>
    <t>106 AUTO QUE TERMINA POR AGOTAMIENTO DE JURISDICCION</t>
  </si>
  <si>
    <t xml:space="preserve">1188 VERBAL SUMARIO - CONTROVERSIAS SOBRE PROPIEDAD HORIZONTAL </t>
  </si>
  <si>
    <t>70 DEMANDADO - LLAMADO EN GARANTIA</t>
  </si>
  <si>
    <t>25 DEPARTAMENTO DE CUNDINAMARCA</t>
  </si>
  <si>
    <t>114 EJECUTORIA DE LA SENTENCIA</t>
  </si>
  <si>
    <t xml:space="preserve">1191 EJECUTIVO CONEXO </t>
  </si>
  <si>
    <t>71 DEMANDADO - INTERVENCIÓN EXCLUYENTE</t>
  </si>
  <si>
    <t>27 DEPARTAMENTO DE CHOCÓ</t>
  </si>
  <si>
    <t>115 ENTREGA DEL PROCESO A OTRA ENTIDAD MEDIANTE ACTA</t>
  </si>
  <si>
    <t xml:space="preserve">1198 EJECUTIVO CONEXO </t>
  </si>
  <si>
    <t>72 DEMANDADO - SUCESOR PROCESAL</t>
  </si>
  <si>
    <t>41 DEPARTAMENTO DE HUILA</t>
  </si>
  <si>
    <t>117 INTEGRACION PROCESAL</t>
  </si>
  <si>
    <t>1234 PROCESO DECLARATIVO ESPECIAL - POSESORIO</t>
  </si>
  <si>
    <t>73 DEMANDADO - CURADOR AD LITEM</t>
  </si>
  <si>
    <t>44 DEPARTAMENTO DE LA GUAJIRA</t>
  </si>
  <si>
    <t>136 REASIGNACION ADMINISTRATIVA DE LA ENTIDAD</t>
  </si>
  <si>
    <t>1235 VERBAL - DECLARACION DE BIENES VACANTES O MOSTRENCOS</t>
  </si>
  <si>
    <t>74 DEMANDADO - LITISCONSORCIO</t>
  </si>
  <si>
    <t>47 DEPARTAMENTO DE MAGDALENA</t>
  </si>
  <si>
    <t>140 SENTENCIA DE CASACION</t>
  </si>
  <si>
    <t>1236 VERBAL - ENTREGA DE LA COSA POR EL TRADENTE AL ADQUIRENTE</t>
  </si>
  <si>
    <t>75 DEMANDADO - ADMINISTRADOR</t>
  </si>
  <si>
    <t>50 DEPARTAMENTO DE META</t>
  </si>
  <si>
    <t>148 SUCESION PROCESAL</t>
  </si>
  <si>
    <t>1237 VERBAL - IMPUGNACION DE ASAMBLEAS, JUNTAS DIRECTIVAS O DE SOCIOS</t>
  </si>
  <si>
    <t>52 DEPARTAMENTO DE NARIÑO</t>
  </si>
  <si>
    <t>170 AUTO QUE DECLARA NULIDAD PROCESAL EN FIRME</t>
  </si>
  <si>
    <t>1238 VERBAL - PAGO POR CONSIGNACION</t>
  </si>
  <si>
    <t>54 DEPARTAMENTO DE NORTE DE SANTANDER</t>
  </si>
  <si>
    <t>177 AUTO QUE ORDENA DESVINCULAR DEL PROCESO</t>
  </si>
  <si>
    <t>1239 VERBAL - POSESORIO</t>
  </si>
  <si>
    <t>63 DEPARTAMENTO DE QUINDIO</t>
  </si>
  <si>
    <t>178 AUTO QUE RESUELVE RECURSO DE REPOSICION EN FIRME</t>
  </si>
  <si>
    <t>1240 VERBAL - RENDICION ESPONTANEA DE CUENTAS</t>
  </si>
  <si>
    <t>66 DEPARTAMENTO DE RISARALDA</t>
  </si>
  <si>
    <t>179 AUTO QUE DECRETA EL PAGO DE LA OBLIGACION</t>
  </si>
  <si>
    <t>1241 VERBAL - RENDICION PROVOCADA DE CUENTAS</t>
  </si>
  <si>
    <t>68 DEPARTAMENTO DE SANTANDER</t>
  </si>
  <si>
    <t>180 AUTO QUE DECRETA LA COSA JUZGADA</t>
  </si>
  <si>
    <t>1242 VERBAL - RESOLUCION DE COMPRAVENTA</t>
  </si>
  <si>
    <t>70 DEPARTAMENTO DE SUCRE</t>
  </si>
  <si>
    <t>181 ARCHIVO DEL EXPEDIENTE (MIGRACION)</t>
  </si>
  <si>
    <t>1243 VERBAL - RESTITUCION DE INMUEBLE ARRENDADO</t>
  </si>
  <si>
    <t>73 DEPARTAMENTO DE TOLIMA</t>
  </si>
  <si>
    <t>1244 VERBAL - SERVIDUMBRE</t>
  </si>
  <si>
    <t>76 DEPARTAMENTO DE VALLE DEL CAUCA</t>
  </si>
  <si>
    <t>1248 ACCION DE INCONSTITUCIONALIDAD</t>
  </si>
  <si>
    <t>81 DEPARTAMENTO DE ARAUCA</t>
  </si>
  <si>
    <t>1253 ACCION DE REPETICION</t>
  </si>
  <si>
    <t>85 DEPARTAMENTO DE CASANARE</t>
  </si>
  <si>
    <t>1254 CONTROL INMEDIATO DE LEGALIDAD</t>
  </si>
  <si>
    <t>86 DEPARTAMENTO DE PUTUMAYO</t>
  </si>
  <si>
    <t>1255 CONTROL POR VIA DE EXCEPCION</t>
  </si>
  <si>
    <t>88 DEPARTAMENTO DE SAN ANDRÉS, PROVIDENCIA Y SANTA CATALINA</t>
  </si>
  <si>
    <t>1256 CONTROVERSIAS CONTRACTUALES</t>
  </si>
  <si>
    <t>91 DEPARTAMENTO DE AMAZONAS</t>
  </si>
  <si>
    <t>1257 CUMPLIMIENTO DE NORMAS CON FUERZA MATERIAL DE LEY O DE ACTOS ADMINISTRATIVOS</t>
  </si>
  <si>
    <t>94 DEPARTAMENTO DE GUAINÍA</t>
  </si>
  <si>
    <t>1258 EJECUTIVO</t>
  </si>
  <si>
    <t>95 DEPARTAMENTO DE GUAVIARE</t>
  </si>
  <si>
    <t>1259 EJECUTIVO</t>
  </si>
  <si>
    <t>97 DEPARTAMENTO DE VAUPÉS</t>
  </si>
  <si>
    <t>1260 EJECUTIVO LABORAL</t>
  </si>
  <si>
    <t>99 DEPARTAMENTO DE VICHADA</t>
  </si>
  <si>
    <t>1262 NULIDAD DE LAS CARTAS DE NATURALEZA Y DE LAS RESOLUCIONES DE AUTORIZACION DE INSCRIPCION</t>
  </si>
  <si>
    <t>5000 DEPARTAMENTO ANTIOQUIA</t>
  </si>
  <si>
    <t>1263 NULIDAD ELECTORAL</t>
  </si>
  <si>
    <t>100 NO APLICA</t>
  </si>
  <si>
    <t>5001 MEDELLÍN - ANTIOQUIA</t>
  </si>
  <si>
    <t>1264 NULIDAD POR INCONSTITUCIONALIDAD</t>
  </si>
  <si>
    <t>5002 ABEJORRAL - ANTIOQUIA</t>
  </si>
  <si>
    <t>1265 NULIDAD SIMPLE</t>
  </si>
  <si>
    <t>5004 ABRIAQUÍ - ANTIOQUIA</t>
  </si>
  <si>
    <t>1266 NULIDAD Y RESTABLECIMIENTO DEL DERECHO</t>
  </si>
  <si>
    <t>5021 ALEJANDRÍA - ANTIOQUIA</t>
  </si>
  <si>
    <t>1267 NULIDAD Y RESTABLECIMIENTO DEL DERECHO (LESIVIDAD)</t>
  </si>
  <si>
    <t>5030 AMAGÁ - ANTIOQUIA</t>
  </si>
  <si>
    <t>1268 ORDINARIO LABORAL</t>
  </si>
  <si>
    <t>5031 AMALFI - ANTIOQUIA</t>
  </si>
  <si>
    <t>1269 PERDIDA DE INVESTIDURA</t>
  </si>
  <si>
    <t>5034 ANDES - ANTIOQUIA</t>
  </si>
  <si>
    <t>1270 PROTECCION DE LOS DERECHOS E INTERESES COLECTIVOS</t>
  </si>
  <si>
    <t>5036 ANGELÓPOLIS - ANTIOQUIA</t>
  </si>
  <si>
    <t>1271 RECURSO DE ANULACION CONTRA LAUDO ARBITRAL</t>
  </si>
  <si>
    <t>5038 ANGOSTURA - ANTIOQUIA</t>
  </si>
  <si>
    <t>1272 RECURSO DE UNIFICACION DE JURISPRUDENCIA</t>
  </si>
  <si>
    <t>5040 ANORÍ - ANTIOQUIA</t>
  </si>
  <si>
    <t>1273 RECURSO EXTRAORDINARIO DE REVISION</t>
  </si>
  <si>
    <t>5042 SANTA FE DE ANTIOQUIA - ANTIOQUIA</t>
  </si>
  <si>
    <t>1274 REPARACION DE LOS PERJUICIOS CAUSADOS A UN GRUPO</t>
  </si>
  <si>
    <t>5044 ANZÁ - ANTIOQUIA</t>
  </si>
  <si>
    <t>1275 REPARACION DIRECTA</t>
  </si>
  <si>
    <t>5045 APARTADÓ - ANTIOQUIA</t>
  </si>
  <si>
    <t>1276 SOLICITUD DE REVISION EVENTUAL</t>
  </si>
  <si>
    <t>5051 ARBOLETES - ANTIOQUIA</t>
  </si>
  <si>
    <t>1277 SOLICITUD DE REVISION EVENTUAL</t>
  </si>
  <si>
    <t>5055 ARGELIA - ANTIOQUIA</t>
  </si>
  <si>
    <t>1278 VERBAL</t>
  </si>
  <si>
    <t>5059 ARMENIA - ANTIOQUIA</t>
  </si>
  <si>
    <t>1279 VERBAL SUMARIO</t>
  </si>
  <si>
    <t>5079 BARBOSA - ANTIOQUIA</t>
  </si>
  <si>
    <t>5086 BELMIRA - ANTIOQUIA</t>
  </si>
  <si>
    <t>5088 BELLO - ANTIOQUIA</t>
  </si>
  <si>
    <t>5091 BETANIA - ANTIOQUIA</t>
  </si>
  <si>
    <t>5093 BETULIA - ANTIOQUIA</t>
  </si>
  <si>
    <t>5101 CIUDAD BOLÍVAR - ANTIOQUIA</t>
  </si>
  <si>
    <t>5107 BRICEÑO - ANTIOQUIA</t>
  </si>
  <si>
    <t>5113 BURITICÁ - ANTIOQUIA</t>
  </si>
  <si>
    <t>5120 CÁCERES - ANTIOQUIA</t>
  </si>
  <si>
    <t>5125 CAICEDO - ANTIOQUIA</t>
  </si>
  <si>
    <t>5129 CALDAS - ANTIOQUIA</t>
  </si>
  <si>
    <t>5134 CAMPAMENTO - ANTIOQUIA</t>
  </si>
  <si>
    <t>5138 CAÑASGORDAS - ANTIOQUIA</t>
  </si>
  <si>
    <t>5142 CARACOLÍ - ANTIOQUIA</t>
  </si>
  <si>
    <t>5145 CARAMANTA - ANTIOQUIA</t>
  </si>
  <si>
    <t>5147 CAREPA - ANTIOQUIA</t>
  </si>
  <si>
    <t>5148 CARMEN DE VIBORAL - ANTIOQUIA</t>
  </si>
  <si>
    <t>5150 CAROLINA - ANTIOQUIA</t>
  </si>
  <si>
    <t>5154 CAUCASIA - ANTIOQUIA</t>
  </si>
  <si>
    <t>5172 CHIGORODÓ - ANTIOQUIA</t>
  </si>
  <si>
    <t>5190 CISNEROS - ANTIOQUIA</t>
  </si>
  <si>
    <t>5197 COCORNÁ - ANTIOQUIA</t>
  </si>
  <si>
    <t>5206 CONCEPCIÓN - ANTIOQUIA</t>
  </si>
  <si>
    <t>5209 CONCORDIA - ANTIOQUIA</t>
  </si>
  <si>
    <t>5212 COPACABANA - ANTIOQUIA</t>
  </si>
  <si>
    <t>5234 DABEIBA - ANTIOQUIA</t>
  </si>
  <si>
    <t>5237 DON MATÍAS - ANTIOQUIA</t>
  </si>
  <si>
    <t>5240 EBÉJICO - ANTIOQUIA</t>
  </si>
  <si>
    <t>5250 EL BAGRE - ANTIOQUIA</t>
  </si>
  <si>
    <t>5264 ENTRERRIOS - ANTIOQUIA</t>
  </si>
  <si>
    <t>5266 ENVIGADO - ANTIOQUIA</t>
  </si>
  <si>
    <t>5282 FREDONIA - ANTIOQUIA</t>
  </si>
  <si>
    <t>5284 FRONTINO - ANTIOQUIA</t>
  </si>
  <si>
    <t>5306 GIRALDO - ANTIOQUIA</t>
  </si>
  <si>
    <t>5308 GIRARDOTA - ANTIOQUIA</t>
  </si>
  <si>
    <t>5310 GÓMEZ PLATA - ANTIOQUIA</t>
  </si>
  <si>
    <t>5313 GRANADA - ANTIOQUIA</t>
  </si>
  <si>
    <t>5315 GUADALUPE - ANTIOQUIA</t>
  </si>
  <si>
    <t>5318 GUARNE - ANTIOQUIA</t>
  </si>
  <si>
    <t>5321 GUATAPÉ - ANTIOQUIA</t>
  </si>
  <si>
    <t>5347 HELICONIA - ANTIOQUIA</t>
  </si>
  <si>
    <t>5353 HISPANIA - ANTIOQUIA</t>
  </si>
  <si>
    <t>5360 ITAGÜÍ - ANTIOQUIA</t>
  </si>
  <si>
    <t>5361 ITUANGO - ANTIOQUIA</t>
  </si>
  <si>
    <t>5364 JARDÍN - ANTIOQUIA</t>
  </si>
  <si>
    <t>5368 JERICÓ - ANTIOQUIA</t>
  </si>
  <si>
    <t>5376 LA CEJA - ANTIOQUIA</t>
  </si>
  <si>
    <t>5380 LA ESTRELLA - ANTIOQUIA</t>
  </si>
  <si>
    <t>5390 LA PINTADA - ANTIOQUIA</t>
  </si>
  <si>
    <t>5400 LA UNIÓN - ANTIOQUIA</t>
  </si>
  <si>
    <t>5411 LIBORINA - ANTIOQUIA</t>
  </si>
  <si>
    <t>5425 MACEO - ANTIOQUIA</t>
  </si>
  <si>
    <t>5440 MARINILLA - ANTIOQUIA</t>
  </si>
  <si>
    <t>5467 MONTEBELLO - ANTIOQUIA</t>
  </si>
  <si>
    <t>5475 MURINDÓ - ANTIOQUIA</t>
  </si>
  <si>
    <t>5480 MUTATÁ - ANTIOQUIA</t>
  </si>
  <si>
    <t>5483 NARIÑO - ANTIOQUIA</t>
  </si>
  <si>
    <t>5490 NECOCLÍ - ANTIOQUIA</t>
  </si>
  <si>
    <t>5495 NECHÍ - ANTIOQUIA</t>
  </si>
  <si>
    <t>5501 OLAYA - ANTIOQUIA</t>
  </si>
  <si>
    <t>5541 PEÑOL - ANTIOQUIA</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</si>
  <si>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</si>
  <si>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</si>
  <si>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</si>
  <si>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</si>
  <si>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</si>
  <si>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</si>
  <si>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</si>
  <si>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</si>
  <si>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</si>
  <si>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</si>
  <si>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</si>
  <si>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</si>
  <si>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</si>
  <si>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</si>
  <si>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</si>
  <si>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</si>
  <si>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</si>
  <si>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</si>
  <si>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</si>
  <si>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</si>
  <si>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</si>
  <si>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</si>
  <si>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</si>
  <si>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</si>
  <si>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</si>
  <si>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</si>
  <si>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</si>
  <si>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</si>
  <si>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</si>
  <si>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</si>
  <si>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</si>
  <si>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</si>
  <si>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</si>
  <si>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</si>
  <si>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</si>
  <si>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</si>
  <si>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</si>
  <si>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</si>
  <si>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</si>
  <si>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</si>
  <si>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</si>
  <si>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</si>
  <si>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</si>
  <si>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</si>
  <si>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</si>
  <si>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</si>
  <si>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</si>
  <si>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</si>
  <si>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</si>
  <si>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</si>
  <si>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</si>
  <si>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</si>
  <si>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</si>
  <si>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</si>
  <si>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</si>
  <si>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</si>
  <si>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</si>
  <si>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</si>
  <si>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</si>
  <si>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</si>
  <si>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</si>
  <si>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</si>
  <si>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</si>
  <si>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</si>
  <si>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</si>
  <si>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</si>
  <si>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</si>
  <si>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</si>
  <si>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</si>
  <si>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</si>
  <si>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</si>
  <si>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</si>
  <si>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11001 BOGOTÁ, D.C. - CUNDINAMARCA</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</si>
  <si>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</si>
  <si>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</si>
  <si>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</si>
  <si>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</si>
  <si>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</si>
  <si>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</si>
  <si>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</si>
  <si>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</si>
  <si>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</si>
  <si>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</si>
  <si>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</si>
  <si>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</si>
  <si>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</si>
  <si>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</si>
  <si>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</si>
  <si>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</si>
  <si>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</si>
  <si>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</si>
  <si>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</si>
  <si>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</si>
  <si>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</si>
  <si>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</si>
  <si>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</si>
  <si>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</si>
  <si>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</si>
  <si>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</si>
  <si>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</si>
  <si>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</si>
  <si>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</si>
  <si>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</si>
  <si>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</si>
  <si>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</si>
  <si>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</si>
  <si>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</si>
  <si>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</si>
  <si>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</si>
  <si>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</si>
  <si>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</si>
  <si>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</si>
  <si>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</si>
  <si>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</si>
  <si>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</si>
  <si>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</si>
  <si>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</si>
  <si>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</si>
  <si>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</si>
  <si>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</si>
  <si>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</si>
  <si>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</si>
  <si>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</si>
  <si>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</si>
  <si>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</si>
  <si>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</si>
  <si>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</si>
  <si>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</si>
  <si>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</si>
  <si>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</si>
  <si>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</si>
  <si>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</si>
  <si>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</si>
  <si>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</si>
  <si>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</si>
  <si>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</si>
  <si>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</si>
  <si>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</si>
  <si>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</si>
  <si>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</si>
  <si>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</si>
  <si>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</si>
  <si>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</si>
  <si>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</si>
  <si>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</si>
  <si>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</si>
  <si>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</si>
  <si>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</si>
  <si>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</si>
  <si>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</si>
  <si>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</si>
  <si>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</si>
  <si>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</si>
  <si>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</si>
  <si>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</si>
  <si>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</si>
  <si>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</si>
  <si>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</si>
  <si>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</si>
  <si>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</si>
  <si>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</si>
  <si>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</si>
  <si>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</si>
  <si>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</si>
  <si>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</si>
  <si>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</si>
  <si>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</si>
  <si>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</si>
  <si>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</si>
  <si>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</si>
  <si>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</si>
  <si>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</si>
  <si>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</si>
  <si>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</si>
  <si>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</si>
  <si>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</si>
  <si>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</si>
  <si>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</si>
  <si>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</si>
  <si>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</si>
  <si>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</si>
  <si>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</si>
  <si>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</si>
  <si>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</si>
  <si>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</si>
  <si>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</si>
  <si>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</si>
  <si>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</si>
  <si>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</si>
  <si>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</si>
  <si>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</si>
  <si>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</si>
  <si>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</si>
  <si>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</si>
  <si>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</si>
  <si>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</si>
  <si>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</si>
  <si>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</si>
  <si>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</si>
  <si>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</si>
  <si>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</si>
  <si>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</si>
  <si>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</si>
  <si>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</si>
  <si>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</si>
  <si>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</si>
  <si>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</si>
  <si>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</si>
  <si>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</si>
  <si>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</si>
  <si>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</si>
  <si>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</si>
  <si>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</si>
  <si>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</si>
  <si>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</si>
  <si>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</si>
  <si>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</si>
  <si>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</si>
  <si>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</si>
  <si>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</si>
  <si>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</si>
  <si>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</si>
  <si>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</si>
  <si>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</si>
  <si>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</si>
  <si>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</si>
  <si>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</si>
  <si>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</si>
  <si>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</si>
  <si>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</si>
  <si>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</si>
  <si>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</si>
  <si>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</si>
  <si>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</si>
  <si>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</si>
  <si>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</si>
  <si>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</si>
  <si>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</si>
  <si>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</si>
  <si>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</si>
  <si>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</si>
  <si>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</si>
  <si>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</si>
  <si>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</si>
  <si>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</si>
  <si>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</si>
  <si>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</si>
  <si>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</si>
  <si>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</si>
  <si>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</si>
  <si>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</si>
  <si>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</si>
  <si>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</si>
  <si>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</si>
  <si>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</si>
  <si>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</si>
  <si>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</si>
  <si>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</si>
  <si>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</si>
  <si>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</si>
  <si>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</si>
  <si>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</si>
  <si>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</si>
  <si>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</si>
  <si>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</si>
  <si>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</si>
  <si>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</si>
  <si>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</si>
  <si>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</si>
  <si>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</si>
  <si>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</si>
  <si>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</si>
  <si>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</si>
  <si>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</si>
  <si>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</si>
  <si>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</si>
  <si>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</si>
  <si>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</si>
  <si>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</si>
  <si>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</si>
  <si>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</si>
  <si>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</si>
  <si>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</si>
  <si>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</si>
  <si>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</si>
  <si>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</si>
  <si>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</si>
  <si>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</si>
  <si>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</si>
  <si>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</si>
  <si>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</si>
  <si>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</si>
  <si>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</si>
  <si>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</si>
  <si>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</si>
  <si>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</si>
  <si>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</si>
  <si>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</si>
  <si>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</si>
  <si>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</si>
  <si>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</si>
  <si>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</si>
  <si>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</si>
  <si>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</si>
  <si>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</si>
  <si>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</si>
  <si>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</si>
  <si>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</si>
  <si>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</si>
  <si>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</si>
  <si>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</si>
  <si>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</si>
  <si>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</si>
  <si>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</si>
  <si>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</si>
  <si>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</si>
  <si>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</si>
  <si>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</si>
  <si>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</si>
  <si>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</si>
  <si>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</si>
  <si>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</si>
  <si>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</si>
  <si>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</si>
  <si>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</si>
  <si>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</si>
  <si>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</si>
  <si>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</si>
  <si>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</si>
  <si>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</si>
  <si>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</si>
  <si>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</si>
  <si>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</si>
  <si>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</si>
  <si>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</si>
  <si>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</si>
  <si>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</si>
  <si>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</si>
  <si>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</si>
  <si>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</si>
  <si>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</si>
  <si>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</si>
  <si>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</si>
  <si>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</si>
  <si>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</si>
  <si>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</si>
  <si>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</si>
  <si>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</si>
  <si>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</si>
  <si>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</si>
  <si>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</si>
  <si>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</si>
  <si>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</si>
  <si>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</si>
  <si>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</si>
  <si>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</si>
  <si>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</si>
  <si>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</si>
  <si>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</si>
  <si>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</si>
  <si>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</si>
  <si>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</si>
  <si>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</si>
  <si>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</si>
  <si>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</si>
  <si>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</si>
  <si>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</si>
  <si>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</si>
  <si>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</si>
  <si>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</si>
  <si>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</si>
  <si>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</si>
  <si>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</si>
  <si>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</si>
  <si>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</si>
  <si>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</si>
  <si>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</si>
  <si>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</si>
  <si>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</si>
  <si>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</si>
  <si>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</si>
  <si>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</si>
  <si>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</si>
  <si>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</si>
  <si>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</si>
  <si>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</si>
  <si>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</si>
  <si>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</si>
  <si>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</si>
  <si>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</si>
  <si>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</si>
  <si>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</si>
  <si>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</si>
  <si>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</si>
  <si>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</si>
  <si>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</si>
  <si>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</si>
  <si>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</si>
  <si>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</si>
  <si>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</si>
  <si>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</si>
  <si>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</si>
  <si>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</si>
  <si>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</si>
  <si>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</si>
  <si>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</si>
  <si>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</si>
  <si>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</si>
  <si>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</si>
  <si>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</si>
  <si>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</si>
  <si>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</si>
  <si>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</si>
  <si>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</si>
  <si>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</si>
  <si>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</si>
  <si>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</si>
  <si>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</si>
  <si>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</si>
  <si>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</si>
  <si>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</si>
  <si>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</si>
  <si>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</si>
  <si>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</si>
  <si>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</si>
  <si>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</si>
  <si>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</si>
  <si>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</si>
  <si>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</si>
  <si>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</si>
  <si>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</si>
  <si>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</si>
  <si>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</si>
  <si>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</si>
  <si>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</si>
  <si>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</si>
  <si>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</si>
  <si>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</si>
  <si>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</si>
  <si>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</si>
  <si>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</si>
  <si>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</si>
  <si>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</si>
  <si>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</si>
  <si>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</si>
  <si>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</si>
  <si>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</si>
  <si>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</si>
  <si>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</si>
  <si>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</si>
  <si>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</si>
  <si>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</si>
  <si>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</si>
  <si>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</si>
  <si>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</si>
  <si>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</si>
  <si>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</si>
  <si>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</si>
  <si>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</si>
  <si>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</si>
  <si>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</si>
  <si>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</si>
  <si>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</si>
  <si>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</si>
  <si>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</si>
  <si>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</si>
  <si>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</si>
  <si>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</si>
  <si>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</si>
  <si>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</si>
  <si>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</si>
  <si>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</si>
  <si>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</si>
  <si>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</si>
  <si>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</si>
  <si>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</si>
  <si>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</si>
  <si>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</si>
  <si>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</si>
  <si>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</si>
  <si>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</si>
  <si>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</si>
  <si>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</si>
  <si>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</si>
  <si>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</si>
  <si>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</si>
  <si>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</si>
  <si>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</si>
  <si>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</si>
  <si>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</si>
  <si>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</si>
  <si>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</si>
  <si>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</si>
  <si>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</si>
  <si>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</si>
  <si>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</si>
  <si>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</si>
  <si>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</si>
  <si>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</si>
  <si>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</si>
  <si>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</si>
  <si>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</si>
  <si>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</si>
  <si>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</si>
  <si>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</si>
  <si>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</si>
  <si>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</si>
  <si>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</si>
  <si>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</si>
  <si>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</si>
  <si>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</si>
  <si>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</si>
  <si>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</si>
  <si>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</si>
  <si>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</si>
  <si>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</si>
  <si>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</si>
  <si>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</si>
  <si>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</si>
  <si>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</si>
  <si>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</si>
  <si>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</si>
  <si>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</si>
  <si>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</si>
  <si>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</si>
  <si>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</si>
  <si>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</si>
  <si>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</si>
  <si>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</si>
  <si>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</si>
  <si>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</si>
  <si>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</si>
  <si>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</si>
  <si>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</si>
  <si>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</si>
  <si>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</si>
  <si>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</si>
  <si>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</si>
  <si>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</si>
  <si>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</si>
  <si>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</si>
  <si>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</si>
  <si>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</si>
  <si>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</si>
  <si>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</si>
  <si>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</si>
  <si>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</si>
  <si>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</si>
  <si>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</si>
  <si>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</si>
  <si>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</si>
  <si>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</si>
  <si>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</si>
  <si>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</si>
  <si>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</si>
  <si>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</si>
  <si>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</si>
  <si>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</si>
  <si>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</si>
  <si>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</si>
  <si>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</si>
  <si>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</si>
  <si>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</si>
  <si>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</si>
  <si>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</si>
  <si>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</si>
  <si>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</si>
  <si>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</si>
  <si>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</si>
  <si>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</si>
  <si>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</si>
  <si>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</si>
  <si>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</si>
  <si>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</si>
  <si>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</si>
  <si>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</si>
  <si>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</si>
  <si>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</si>
  <si>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</si>
  <si>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</si>
  <si>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</si>
  <si>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</si>
  <si>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</si>
  <si>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</si>
  <si>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</si>
  <si>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</si>
  <si>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</si>
  <si>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</si>
  <si>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</si>
  <si>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</si>
  <si>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</si>
  <si>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</si>
  <si>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47001 SANTA MARTA -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</si>
  <si>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</si>
  <si>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</si>
  <si>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</si>
  <si>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</si>
  <si>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</si>
  <si>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</si>
  <si>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</si>
  <si>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</si>
  <si>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</si>
  <si>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</si>
  <si>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</si>
  <si>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</si>
  <si>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</si>
  <si>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</si>
  <si>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</si>
  <si>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</si>
  <si>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</si>
  <si>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</si>
  <si>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</si>
  <si>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</si>
  <si>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</si>
  <si>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</si>
  <si>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</si>
  <si>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</si>
  <si>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</si>
  <si>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</si>
  <si>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</si>
  <si>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</si>
  <si>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</si>
  <si>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</si>
  <si>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</si>
  <si>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</si>
  <si>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</si>
  <si>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</si>
  <si>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</si>
  <si>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</si>
  <si>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</si>
  <si>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</si>
  <si>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</si>
  <si>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</si>
  <si>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</si>
  <si>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</si>
  <si>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</si>
  <si>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</si>
  <si>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</si>
  <si>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</si>
  <si>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</si>
  <si>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</si>
  <si>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</si>
  <si>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</si>
  <si>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</si>
  <si>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</si>
  <si>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</si>
  <si>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</si>
  <si>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</si>
  <si>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</si>
  <si>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</si>
  <si>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</si>
  <si>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</si>
  <si>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</si>
  <si>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</si>
  <si>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</si>
  <si>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</si>
  <si>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</si>
  <si>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</si>
  <si>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</si>
  <si>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</si>
  <si>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</si>
  <si>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</si>
  <si>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</si>
  <si>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</si>
  <si>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</si>
  <si>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</si>
  <si>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</si>
  <si>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</si>
  <si>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</si>
  <si>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</si>
  <si>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</si>
  <si>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</si>
  <si>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</si>
  <si>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</si>
  <si>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</si>
  <si>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</si>
  <si>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</si>
  <si>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</si>
  <si>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</si>
  <si>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</si>
  <si>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</si>
  <si>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</si>
  <si>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</si>
  <si>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</si>
  <si>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</si>
  <si>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</si>
  <si>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</si>
  <si>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</si>
  <si>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</si>
  <si>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</si>
  <si>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</si>
  <si>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</si>
  <si>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</si>
  <si>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</si>
  <si>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</si>
  <si>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</si>
  <si>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</si>
  <si>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</si>
  <si>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</si>
  <si>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</si>
  <si>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</si>
  <si>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</si>
  <si>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</si>
  <si>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</si>
  <si>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</si>
  <si>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</si>
  <si>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</si>
  <si>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</si>
  <si>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</si>
  <si>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</si>
  <si>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</si>
  <si>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</si>
  <si>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</si>
  <si>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</si>
  <si>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</si>
  <si>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</si>
  <si>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</si>
  <si>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</si>
  <si>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</si>
  <si>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</si>
  <si>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</si>
  <si>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</si>
  <si>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</si>
  <si>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</si>
  <si>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</si>
  <si>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</si>
  <si>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</si>
  <si>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</si>
  <si>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</si>
  <si>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</si>
  <si>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</si>
  <si>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</si>
  <si>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</si>
  <si>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</si>
  <si>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</si>
  <si>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</si>
  <si>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</si>
  <si>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</si>
  <si>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</si>
  <si>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</si>
  <si>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</si>
  <si>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</si>
  <si>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</si>
  <si>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</si>
  <si>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</si>
  <si>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</si>
  <si>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</si>
  <si>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</si>
  <si>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</si>
  <si>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</si>
  <si>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</si>
  <si>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</si>
  <si>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</si>
  <si>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</si>
  <si>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</si>
  <si>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</si>
  <si>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</si>
  <si>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</si>
  <si>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</si>
  <si>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</si>
  <si>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</si>
  <si>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</si>
  <si>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</si>
  <si>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</si>
  <si>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</si>
  <si>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</si>
  <si>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</si>
  <si>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</si>
  <si>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</si>
  <si>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</si>
  <si>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</si>
  <si>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</si>
  <si>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</si>
  <si>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</si>
  <si>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</si>
  <si>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</si>
  <si>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</si>
  <si>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</si>
  <si>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</si>
  <si>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</si>
  <si>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</si>
  <si>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</si>
  <si>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</si>
  <si>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</si>
  <si>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</si>
  <si>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</si>
  <si>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</si>
  <si>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</si>
  <si>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</si>
  <si>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</si>
  <si>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</si>
  <si>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</si>
  <si>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</si>
  <si>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</si>
  <si>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</si>
  <si>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</si>
  <si>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</si>
  <si>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</si>
  <si>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</si>
  <si>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</si>
  <si>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</si>
  <si>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</si>
  <si>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</si>
  <si>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</si>
  <si>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</si>
  <si>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</si>
  <si>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</si>
  <si>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</si>
  <si>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</si>
  <si>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</si>
  <si>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</si>
  <si>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</si>
  <si>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</si>
  <si>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</si>
  <si>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</si>
  <si>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</si>
  <si>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</si>
  <si>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</si>
  <si>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</si>
  <si>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</si>
  <si>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</si>
  <si>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</si>
  <si>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</si>
  <si>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</si>
  <si>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</si>
  <si>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</si>
  <si>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</si>
  <si>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</si>
  <si>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</si>
  <si>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</si>
  <si>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</si>
  <si>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</si>
  <si>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</si>
  <si>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</si>
  <si>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</si>
  <si>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</si>
  <si>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</si>
  <si>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</si>
  <si>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</si>
  <si>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</si>
  <si>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</si>
  <si>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</si>
  <si>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</si>
  <si>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</si>
  <si>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</si>
  <si>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</si>
  <si>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</si>
  <si>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</si>
  <si>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</si>
  <si>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</si>
  <si>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</si>
  <si>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</si>
  <si>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</si>
  <si>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</si>
  <si>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</si>
  <si>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</si>
  <si>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</si>
  <si>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</si>
  <si>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</si>
  <si>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</si>
  <si>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</si>
  <si>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</si>
  <si>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</si>
  <si>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</si>
  <si>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</si>
  <si>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</si>
  <si>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</si>
  <si>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</si>
  <si>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</si>
  <si>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</si>
  <si>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</si>
  <si>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</si>
  <si>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</si>
  <si>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</si>
  <si>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</si>
  <si>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</si>
  <si>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</si>
  <si>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</si>
  <si>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</si>
  <si>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</si>
  <si>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</si>
  <si>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</si>
  <si>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</si>
  <si>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</si>
  <si>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</si>
  <si>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</si>
  <si>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</si>
  <si>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</si>
  <si>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</si>
  <si>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</si>
  <si>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</si>
  <si>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</si>
  <si>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</si>
  <si>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</si>
  <si>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</si>
  <si>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</si>
  <si>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</si>
  <si>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</si>
  <si>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</si>
  <si>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</si>
  <si>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</si>
  <si>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</si>
  <si>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</si>
  <si>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</si>
  <si>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</si>
  <si>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</si>
  <si>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</si>
  <si>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</si>
  <si>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</si>
  <si>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</si>
  <si>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</si>
  <si>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</si>
  <si>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</si>
  <si>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</si>
  <si>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</si>
  <si>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</si>
  <si>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</si>
  <si>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</si>
  <si>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</si>
  <si>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</si>
  <si>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</si>
  <si>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</si>
  <si>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</si>
  <si>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</si>
  <si>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</si>
  <si>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</si>
  <si>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</si>
  <si>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</si>
  <si>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</si>
  <si>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</si>
  <si>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</si>
  <si>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</si>
  <si>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</si>
  <si>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</si>
  <si>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</si>
  <si>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</si>
  <si>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</si>
  <si>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</si>
  <si>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</si>
  <si>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</si>
  <si>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</si>
  <si>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</si>
  <si>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</si>
  <si>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</si>
  <si>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</si>
  <si>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</si>
  <si>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</si>
  <si>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</si>
  <si>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</si>
  <si>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</si>
  <si>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</si>
  <si>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</si>
  <si>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</si>
  <si>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</si>
  <si>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</si>
  <si>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</si>
  <si>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</si>
  <si>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</si>
  <si>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</si>
  <si>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</si>
  <si>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</si>
  <si>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</si>
  <si>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</si>
  <si>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</si>
  <si>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</si>
  <si>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</si>
  <si>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</si>
  <si>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</si>
  <si>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</si>
  <si>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</si>
  <si>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</si>
  <si>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</si>
  <si>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</si>
  <si>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</si>
  <si>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</si>
  <si>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</si>
  <si>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</si>
  <si>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</si>
  <si>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</si>
  <si>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</si>
  <si>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</si>
  <si>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</si>
  <si>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</si>
  <si>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</si>
  <si>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</si>
  <si>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</si>
  <si>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</si>
  <si>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</si>
  <si>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</si>
  <si>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</si>
  <si>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</si>
  <si>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</si>
  <si>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</si>
  <si>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</si>
  <si>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</si>
  <si>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</si>
  <si>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</si>
  <si>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</si>
  <si>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</si>
  <si>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</si>
  <si>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</si>
  <si>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</si>
  <si>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</si>
  <si>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</si>
  <si>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</si>
  <si>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</si>
  <si>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</si>
  <si>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</si>
  <si>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</si>
  <si>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</si>
  <si>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</si>
  <si>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</si>
  <si>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</si>
  <si>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</si>
  <si>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</si>
  <si>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</si>
  <si>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</si>
  <si>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</si>
  <si>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</si>
  <si>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</si>
  <si>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</si>
  <si>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</si>
  <si>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</si>
  <si>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</si>
  <si>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</si>
  <si>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</si>
  <si>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</si>
  <si>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</si>
  <si>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</si>
  <si>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</si>
  <si>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</si>
  <si>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</si>
  <si>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</si>
  <si>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</si>
  <si>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</si>
  <si>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</si>
  <si>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</si>
  <si>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</si>
  <si>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</si>
  <si>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</si>
  <si>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</si>
  <si>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</si>
  <si>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</si>
  <si>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</si>
  <si>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</si>
  <si>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</si>
  <si>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</si>
  <si>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</si>
  <si>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</si>
  <si>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</si>
  <si>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</si>
  <si>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</si>
  <si>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</si>
  <si>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</si>
  <si>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</si>
  <si>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</si>
  <si>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</si>
  <si>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F11: PLAN DE INVERSIÓN Y EJECUCIÓN DEL PLAN DE DESAROLLO NACIONAL</t>
  </si>
  <si>
    <t>0 PLAN DE INVERSIÓN Y EJECUCIÓN DEL PLAN NACIONAL DE DESARROLLO (Registre cifras en PESOS)</t>
  </si>
  <si>
    <t>TIPO DE INVERSIÓN</t>
  </si>
  <si>
    <t>ÁREAS INVOLUCRADAS</t>
  </si>
  <si>
    <t>RESPONSABLES</t>
  </si>
  <si>
    <t>RECURSOS / FINANCIACIÓN</t>
  </si>
  <si>
    <t>RECURSOS / VALOR</t>
  </si>
  <si>
    <t>FECHA INICIO</t>
  </si>
  <si>
    <t>FECHA TERMINACIÓN</t>
  </si>
  <si>
    <t>LUGAR DE EJECUCIÓN</t>
  </si>
  <si>
    <t xml:space="preserve">RECURSOS EJECUTADOS </t>
  </si>
  <si>
    <t>PORCENTAJE ( % ) DE AVANCE EN TIEMPO</t>
  </si>
  <si>
    <t>PORCENTAJE ( % ) DE AVANCE EN RECURSOS</t>
  </si>
  <si>
    <t xml:space="preserve">PORCENTAJE ( % )  DE AVANCE DEL PROYECTO </t>
  </si>
  <si>
    <t>1 SECTOR AGROPECUARIO</t>
  </si>
  <si>
    <t>1 BANCA EXTERNA</t>
  </si>
  <si>
    <t>1 AMAZONAS - DEPARTAMENTO</t>
  </si>
  <si>
    <t>2 SECTOR DEFENSA Y SEGURIDAD</t>
  </si>
  <si>
    <t>2 BANCA INTERNA</t>
  </si>
  <si>
    <t>2 ANTIOQUIA - DEPARTAMENTO</t>
  </si>
  <si>
    <t>3 SECTOR GESTIÓN PÚBLICA</t>
  </si>
  <si>
    <t>3 CONVENIO</t>
  </si>
  <si>
    <t>3 ARAUCA - DEPARTAMENTO</t>
  </si>
  <si>
    <t>4 SECTOR INFRAESTRUCTURA</t>
  </si>
  <si>
    <t>4 DONACIÓN</t>
  </si>
  <si>
    <t>4 ATLÁNTICO - DEPARTAMENTO</t>
  </si>
  <si>
    <t>5 SECTOR MEDIO AMBIENTE</t>
  </si>
  <si>
    <t>5 RECURSOS PROPIOS</t>
  </si>
  <si>
    <t>5 BOGOTÁ D.C. - DISTRITO CAPITAL</t>
  </si>
  <si>
    <t>6 SECTOR MINAS Y ENERGÍA</t>
  </si>
  <si>
    <t>6 BOLÍVAR - DEPARTAMENTO</t>
  </si>
  <si>
    <t>7 SECTOR SOCIAL</t>
  </si>
  <si>
    <t>7 BOYACÁ - DEPARTAMENTO</t>
  </si>
  <si>
    <t>8 OTRO SECTOR</t>
  </si>
  <si>
    <t>8 CALDAS - DEPARTAMENTO</t>
  </si>
  <si>
    <t>9 CAQUETÁ - DEPARTAMENTO</t>
  </si>
  <si>
    <t>10 CASANARE - DEPARTAMENTO</t>
  </si>
  <si>
    <t>11 CAUCA - DEPARTAMENTO</t>
  </si>
  <si>
    <t>12 CESAR - DEPARTAMENTO</t>
  </si>
  <si>
    <t>13 CHOCÓ - DEPARTAMENTO</t>
  </si>
  <si>
    <t>14 CÓRDOBA - DEPARTAMENTO</t>
  </si>
  <si>
    <t>15 CUNDINAMARCA - DEPARTAMENTO</t>
  </si>
  <si>
    <t>16 GUAINÍA - DEPARTAMENTO</t>
  </si>
  <si>
    <t>17 GUAVIARE - DEPARTAMENTO</t>
  </si>
  <si>
    <t>18 HUILA - DEPARTAMENTO</t>
  </si>
  <si>
    <t>19 LA GUAJIRA - DEPARTAMENTO</t>
  </si>
  <si>
    <t>20 MAGDALENA - DEPARTAMENTO</t>
  </si>
  <si>
    <t>21 META - DEPARTAMENTO</t>
  </si>
  <si>
    <t>22 NARIÑO - DEPARTAMENTO</t>
  </si>
  <si>
    <t>23 NORTE DE SANTANDER - DEPARTAMENTO</t>
  </si>
  <si>
    <t>24 PUTUMAYO - DEPARTAMENTO</t>
  </si>
  <si>
    <t>25 QUINDÍO - DEPARTAMENTO</t>
  </si>
  <si>
    <t>26 RISARALDA - DEPARTAMENTO</t>
  </si>
  <si>
    <t>27 SAN ANDRÉS  PROVIDENCIA Y SANTA CATALINA - DEPARTAMENTO</t>
  </si>
  <si>
    <t>28 SANTANDER - DEPARTAMENTO</t>
  </si>
  <si>
    <t>29 SUCRE - DEPARTAMENTO</t>
  </si>
  <si>
    <t>30 TOLIMA - DEPARTAMENTO</t>
  </si>
  <si>
    <t>31 VALLE DEL CAUCA - DEPARTAMENTO</t>
  </si>
  <si>
    <t>32 VAUPÉS - DEPARTAMENTO</t>
  </si>
  <si>
    <t>33 VICHADA - DEPARTAMENTO</t>
  </si>
  <si>
    <t>34 ABEJORRAL - ANTIOQUIA</t>
  </si>
  <si>
    <t>35 ABREGO - NORTE DE SANTANDER</t>
  </si>
  <si>
    <t>36 ABRIAQUÍ - ANTIOQUIA</t>
  </si>
  <si>
    <t>37 ACACÍAS - META</t>
  </si>
  <si>
    <t>38 ACANDÍ - CHOCÓ</t>
  </si>
  <si>
    <t>39 ACEVEDO - HUILA</t>
  </si>
  <si>
    <t>40 ACHÍ - BOLÍVAR</t>
  </si>
  <si>
    <t>41 AGRADO - HUILA</t>
  </si>
  <si>
    <t>42 AGUA DE DIOS - CUNDINAMARCA</t>
  </si>
  <si>
    <t>43 AGUACHICA - CESAR</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</si>
  <si>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</si>
  <si>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</si>
  <si>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</si>
  <si>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</si>
  <si>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</si>
  <si>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</si>
  <si>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</si>
  <si>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</si>
  <si>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</si>
  <si>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</si>
  <si>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</si>
  <si>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</si>
  <si>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</si>
  <si>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</si>
  <si>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58 ALGECIRAS - HUILA</t>
  </si>
  <si>
    <t>59 ALMAGUER - CAUCA</t>
  </si>
  <si>
    <t>60 ALMEIDA - BOYACÁ</t>
  </si>
  <si>
    <t>61 ALPUJARRA - TOLIMA</t>
  </si>
  <si>
    <t>62 ALTAMIRA - HUILA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</si>
  <si>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</si>
  <si>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</si>
  <si>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</si>
  <si>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</si>
  <si>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</si>
  <si>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</si>
  <si>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</si>
  <si>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</si>
  <si>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</si>
  <si>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</si>
  <si>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</si>
  <si>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</si>
  <si>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</si>
  <si>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</si>
  <si>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</si>
  <si>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</si>
  <si>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</si>
  <si>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</si>
  <si>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</si>
  <si>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</si>
  <si>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</si>
  <si>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</si>
  <si>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</si>
  <si>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</si>
  <si>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</si>
  <si>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</si>
  <si>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</si>
  <si>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</si>
  <si>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</si>
  <si>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</si>
  <si>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</si>
  <si>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</si>
  <si>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</si>
  <si>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</si>
  <si>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</si>
  <si>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</si>
  <si>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</si>
  <si>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</si>
  <si>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</si>
  <si>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</si>
  <si>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</si>
  <si>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</si>
  <si>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</si>
  <si>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</si>
  <si>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</si>
  <si>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</si>
  <si>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</si>
  <si>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</si>
  <si>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</si>
  <si>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</si>
  <si>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</si>
  <si>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</si>
  <si>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115 BARAYA - HUILA</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</si>
  <si>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</si>
  <si>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</si>
  <si>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</si>
  <si>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</si>
  <si>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</si>
  <si>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</si>
  <si>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</si>
  <si>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</si>
  <si>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</si>
  <si>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</si>
  <si>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</si>
  <si>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</si>
  <si>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</si>
  <si>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</si>
  <si>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</si>
  <si>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</si>
  <si>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</si>
  <si>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</si>
  <si>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</si>
  <si>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</si>
  <si>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</si>
  <si>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</si>
  <si>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</si>
  <si>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</si>
  <si>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</si>
  <si>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</si>
  <si>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</si>
  <si>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</si>
  <si>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</si>
  <si>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</si>
  <si>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</si>
  <si>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</si>
  <si>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</si>
  <si>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</si>
  <si>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</si>
  <si>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</si>
  <si>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</si>
  <si>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</si>
  <si>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</si>
  <si>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</si>
  <si>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</si>
  <si>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</si>
  <si>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</si>
  <si>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</si>
  <si>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</si>
  <si>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</si>
  <si>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</si>
  <si>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</si>
  <si>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</si>
  <si>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</si>
  <si>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</si>
  <si>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</si>
  <si>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</si>
  <si>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</si>
  <si>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</si>
  <si>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</si>
  <si>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</si>
  <si>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</si>
  <si>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</si>
  <si>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</si>
  <si>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</si>
  <si>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</si>
  <si>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</si>
  <si>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</si>
  <si>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</si>
  <si>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</si>
  <si>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</si>
  <si>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</si>
  <si>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</si>
  <si>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</si>
  <si>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</si>
  <si>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</si>
  <si>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</si>
  <si>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</si>
  <si>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</si>
  <si>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191 CAMPOALEGRE - HUILA</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</si>
  <si>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</si>
  <si>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</si>
  <si>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</si>
  <si>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</si>
  <si>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</si>
  <si>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</si>
  <si>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</si>
  <si>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</si>
  <si>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</si>
  <si>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</si>
  <si>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</si>
  <si>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</si>
  <si>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</si>
  <si>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</si>
  <si>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</si>
  <si>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</si>
  <si>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</si>
  <si>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</si>
  <si>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</si>
  <si>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</si>
  <si>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</si>
  <si>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</si>
  <si>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</si>
  <si>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</si>
  <si>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</si>
  <si>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</si>
  <si>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</si>
  <si>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</si>
  <si>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</si>
  <si>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</si>
  <si>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</si>
  <si>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</si>
  <si>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</si>
  <si>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</si>
  <si>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</si>
  <si>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</si>
  <si>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</si>
  <si>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</si>
  <si>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</si>
  <si>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</si>
  <si>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</si>
  <si>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</si>
  <si>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</si>
  <si>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</si>
  <si>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</si>
  <si>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</si>
  <si>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</si>
  <si>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</si>
  <si>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</si>
  <si>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</si>
  <si>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</si>
  <si>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</si>
  <si>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</si>
  <si>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</si>
  <si>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</si>
  <si>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</si>
  <si>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</si>
  <si>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</si>
  <si>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</si>
  <si>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</si>
  <si>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</si>
  <si>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</si>
  <si>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</si>
  <si>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</si>
  <si>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</si>
  <si>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</si>
  <si>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</si>
  <si>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</si>
  <si>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</si>
  <si>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</si>
  <si>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</si>
  <si>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</si>
  <si>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</si>
  <si>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</si>
  <si>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</si>
  <si>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</si>
  <si>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</si>
  <si>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</si>
  <si>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</si>
  <si>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</si>
  <si>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</si>
  <si>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</si>
  <si>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</si>
  <si>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</si>
  <si>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</si>
  <si>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</si>
  <si>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</si>
  <si>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</si>
  <si>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</si>
  <si>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</si>
  <si>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</si>
  <si>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</si>
  <si>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</si>
  <si>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</si>
  <si>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</si>
  <si>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</si>
  <si>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</si>
  <si>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</si>
  <si>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</si>
  <si>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</si>
  <si>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</si>
  <si>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</si>
  <si>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</si>
  <si>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</si>
  <si>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</si>
  <si>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</si>
  <si>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</si>
  <si>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</si>
  <si>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</si>
  <si>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</si>
  <si>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</si>
  <si>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</si>
  <si>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</si>
  <si>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</si>
  <si>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</si>
  <si>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</si>
  <si>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</si>
  <si>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</si>
  <si>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</si>
  <si>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</si>
  <si>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</si>
  <si>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</si>
  <si>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</si>
  <si>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</si>
  <si>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</si>
  <si>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</si>
  <si>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</si>
  <si>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</si>
  <si>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</si>
  <si>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</si>
  <si>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</si>
  <si>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</si>
  <si>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</si>
  <si>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</si>
  <si>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</si>
  <si>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</si>
  <si>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</si>
  <si>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</si>
  <si>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</si>
  <si>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</si>
  <si>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</si>
  <si>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</si>
  <si>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</si>
  <si>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</si>
  <si>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</si>
  <si>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</si>
  <si>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</si>
  <si>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</si>
  <si>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</si>
  <si>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</si>
  <si>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</si>
  <si>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</si>
  <si>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</si>
  <si>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</si>
  <si>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</si>
  <si>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</si>
  <si>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</si>
  <si>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</si>
  <si>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</si>
  <si>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</si>
  <si>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</si>
  <si>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</si>
  <si>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</si>
  <si>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</si>
  <si>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</si>
  <si>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</si>
  <si>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</si>
  <si>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</si>
  <si>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</si>
  <si>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</si>
  <si>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</si>
  <si>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</si>
  <si>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</si>
  <si>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</si>
  <si>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</si>
  <si>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</si>
  <si>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</si>
  <si>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</si>
  <si>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</si>
  <si>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</si>
  <si>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</si>
  <si>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</si>
  <si>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</si>
  <si>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</si>
  <si>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</si>
  <si>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</si>
  <si>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</si>
  <si>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</si>
  <si>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</si>
  <si>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</si>
  <si>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</si>
  <si>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</si>
  <si>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</si>
  <si>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</si>
  <si>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</si>
  <si>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</si>
  <si>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</si>
  <si>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</si>
  <si>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</si>
  <si>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</si>
  <si>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</si>
  <si>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</si>
  <si>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</si>
  <si>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</si>
  <si>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</si>
  <si>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</si>
  <si>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</si>
  <si>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</si>
  <si>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</si>
  <si>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</si>
  <si>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</si>
  <si>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</si>
  <si>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</si>
  <si>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</si>
  <si>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</si>
  <si>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</si>
  <si>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408 GARZÓN - HUILA</t>
  </si>
  <si>
    <t>409 GÉNOVA - QUINDÍO</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</si>
  <si>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</si>
  <si>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</si>
  <si>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</si>
  <si>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</si>
  <si>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</si>
  <si>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</si>
  <si>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</si>
  <si>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</si>
  <si>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</si>
  <si>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</si>
  <si>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</si>
  <si>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</si>
  <si>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</si>
  <si>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</si>
  <si>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</si>
  <si>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</si>
  <si>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</si>
  <si>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</si>
  <si>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</si>
  <si>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</si>
  <si>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</si>
  <si>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</si>
  <si>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</si>
  <si>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</si>
  <si>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</si>
  <si>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</si>
  <si>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</si>
  <si>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</si>
  <si>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</si>
  <si>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</si>
  <si>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</si>
  <si>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</si>
  <si>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</si>
  <si>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</si>
  <si>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</si>
  <si>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</si>
  <si>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</si>
  <si>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</si>
  <si>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</si>
  <si>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</si>
  <si>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</si>
  <si>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</si>
  <si>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</si>
  <si>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</si>
  <si>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</si>
  <si>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</si>
  <si>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</si>
  <si>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</si>
  <si>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</si>
  <si>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</si>
  <si>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</si>
  <si>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</si>
  <si>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</si>
  <si>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</si>
  <si>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</si>
  <si>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</si>
  <si>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</si>
  <si>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</si>
  <si>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</si>
  <si>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</si>
  <si>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</si>
  <si>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</si>
  <si>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472 IPIALES - NARIÑO</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</si>
  <si>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</si>
  <si>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</si>
  <si>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</si>
  <si>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</si>
  <si>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</si>
  <si>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</si>
  <si>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</si>
  <si>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</si>
  <si>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</si>
  <si>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</si>
  <si>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</si>
  <si>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</si>
  <si>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</si>
  <si>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</si>
  <si>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</si>
  <si>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</si>
  <si>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</si>
  <si>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</si>
  <si>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</si>
  <si>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</si>
  <si>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</si>
  <si>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</si>
  <si>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</si>
  <si>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</si>
  <si>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</si>
  <si>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</si>
  <si>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</si>
  <si>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</si>
  <si>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</si>
  <si>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</si>
  <si>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</si>
  <si>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</si>
  <si>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</si>
  <si>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</si>
  <si>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</si>
  <si>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</si>
  <si>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</si>
  <si>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</si>
  <si>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</si>
  <si>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</si>
  <si>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</si>
  <si>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</si>
  <si>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</si>
  <si>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</si>
  <si>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</si>
  <si>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</si>
  <si>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</si>
  <si>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</si>
  <si>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</si>
  <si>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</si>
  <si>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</si>
  <si>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</si>
  <si>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</si>
  <si>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</si>
  <si>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</si>
  <si>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</si>
  <si>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</si>
  <si>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</si>
  <si>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</si>
  <si>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</si>
  <si>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</si>
  <si>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</si>
  <si>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</si>
  <si>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</si>
  <si>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</si>
  <si>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</si>
  <si>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</si>
  <si>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</si>
  <si>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</si>
  <si>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</si>
  <si>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</si>
  <si>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</si>
  <si>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</si>
  <si>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</si>
  <si>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</si>
  <si>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</si>
  <si>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</si>
  <si>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</si>
  <si>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</si>
  <si>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</si>
  <si>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</si>
  <si>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</si>
  <si>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</si>
  <si>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</si>
  <si>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</si>
  <si>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</si>
  <si>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</si>
  <si>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</si>
  <si>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</si>
  <si>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</si>
  <si>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</si>
  <si>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</si>
  <si>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</si>
  <si>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</si>
  <si>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</si>
  <si>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</si>
  <si>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</si>
  <si>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</si>
  <si>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</si>
  <si>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</si>
  <si>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</si>
  <si>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</si>
  <si>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</si>
  <si>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</si>
  <si>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</si>
  <si>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</si>
  <si>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</si>
  <si>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</si>
  <si>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</si>
  <si>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</si>
  <si>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</si>
  <si>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</si>
  <si>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</si>
  <si>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</si>
  <si>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</si>
  <si>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</si>
  <si>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</si>
  <si>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</si>
  <si>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</si>
  <si>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</si>
  <si>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</si>
  <si>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</si>
  <si>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</si>
  <si>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</si>
  <si>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</si>
  <si>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</si>
  <si>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</si>
  <si>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</si>
  <si>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</si>
  <si>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</si>
  <si>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</si>
  <si>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</si>
  <si>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</si>
  <si>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</si>
  <si>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</si>
  <si>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</si>
  <si>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</si>
  <si>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</si>
  <si>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</si>
  <si>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</si>
  <si>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</si>
  <si>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</si>
  <si>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</si>
  <si>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</si>
  <si>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</si>
  <si>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</si>
  <si>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</si>
  <si>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</si>
  <si>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</si>
  <si>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</si>
  <si>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</si>
  <si>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</si>
  <si>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</si>
  <si>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</si>
  <si>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</si>
  <si>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</si>
  <si>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</si>
  <si>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</si>
  <si>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</si>
  <si>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</si>
  <si>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</si>
  <si>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</si>
  <si>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</si>
  <si>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</si>
  <si>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</si>
  <si>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</si>
  <si>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639 NECHÍ - ANTIOQUIA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</si>
  <si>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</si>
  <si>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</si>
  <si>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</si>
  <si>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</si>
  <si>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</si>
  <si>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</si>
  <si>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</si>
  <si>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</si>
  <si>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</si>
  <si>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</si>
  <si>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</si>
  <si>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</si>
  <si>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</si>
  <si>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</si>
  <si>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</si>
  <si>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</si>
  <si>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</si>
  <si>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</si>
  <si>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</si>
  <si>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</si>
  <si>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</si>
  <si>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</si>
  <si>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</si>
  <si>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</si>
  <si>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</si>
  <si>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</si>
  <si>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</si>
  <si>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</si>
  <si>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</si>
  <si>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</si>
  <si>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</si>
  <si>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</si>
  <si>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</si>
  <si>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</si>
  <si>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</si>
  <si>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</si>
  <si>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</si>
  <si>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</si>
  <si>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</si>
  <si>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</si>
  <si>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</si>
  <si>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</si>
  <si>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</si>
  <si>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683 PALESTINA - CALDAS</t>
  </si>
  <si>
    <t>684 PALESTINA - HUILA</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</si>
  <si>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</si>
  <si>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</si>
  <si>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</si>
  <si>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</si>
  <si>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</si>
  <si>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</si>
  <si>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</si>
  <si>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</si>
  <si>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</si>
  <si>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</si>
  <si>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</si>
  <si>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</si>
  <si>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</si>
  <si>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</si>
  <si>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</si>
  <si>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</si>
  <si>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</si>
  <si>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</si>
  <si>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</si>
  <si>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</si>
  <si>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</si>
  <si>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</si>
  <si>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</si>
  <si>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</si>
  <si>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</si>
  <si>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</si>
  <si>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</si>
  <si>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</si>
  <si>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</si>
  <si>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</si>
  <si>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</si>
  <si>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</si>
  <si>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</si>
  <si>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718 PIJIÑO DEL CARMEN - MAGDALENA</t>
  </si>
  <si>
    <t>719 PINCHOTE - SANTANDER</t>
  </si>
  <si>
    <t>720 PINILLOS - BOLÍVAR</t>
  </si>
  <si>
    <t>721 PIOJÓ - ATLÁNTICO</t>
  </si>
  <si>
    <t>722 PISBA - BOYACÁ</t>
  </si>
  <si>
    <t>723 PITAL - HUILA</t>
  </si>
  <si>
    <t>724 PITALITO - HUILA</t>
  </si>
  <si>
    <t>725 PIVIJAY - MAGDALENA</t>
  </si>
  <si>
    <t>726 PLANADAS - TOLIMA</t>
  </si>
  <si>
    <t>727 PLANETA RICA - CÓRDOBA</t>
  </si>
  <si>
    <t>728 PLATO - MAGDALENA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</si>
  <si>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</si>
  <si>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</si>
  <si>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</si>
  <si>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</si>
  <si>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</si>
  <si>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</si>
  <si>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</si>
  <si>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</si>
  <si>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</si>
  <si>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</si>
  <si>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</si>
  <si>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</si>
  <si>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</si>
  <si>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</si>
  <si>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</si>
  <si>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</si>
  <si>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</si>
  <si>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</si>
  <si>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</si>
  <si>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</si>
  <si>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</si>
  <si>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</si>
  <si>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</si>
  <si>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</si>
  <si>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</si>
  <si>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</si>
  <si>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</si>
  <si>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</si>
  <si>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</si>
  <si>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</si>
  <si>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</si>
  <si>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</si>
  <si>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</si>
  <si>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</si>
  <si>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</si>
  <si>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</si>
  <si>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</si>
  <si>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</si>
  <si>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</si>
  <si>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</si>
  <si>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</si>
  <si>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</si>
  <si>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</si>
  <si>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</si>
  <si>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</si>
  <si>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</si>
  <si>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</si>
  <si>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</si>
  <si>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</si>
  <si>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</si>
  <si>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</si>
  <si>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</si>
  <si>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</si>
  <si>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</si>
  <si>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</si>
  <si>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</si>
  <si>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</si>
  <si>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</si>
  <si>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</si>
  <si>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</si>
  <si>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</si>
  <si>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</si>
  <si>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</si>
  <si>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</si>
  <si>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</si>
  <si>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</si>
  <si>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</si>
  <si>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</si>
  <si>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</si>
  <si>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</si>
  <si>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</si>
  <si>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</si>
  <si>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</si>
  <si>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</si>
  <si>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</si>
  <si>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</si>
  <si>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</si>
  <si>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</si>
  <si>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</si>
  <si>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</si>
  <si>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</si>
  <si>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</si>
  <si>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</si>
  <si>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</si>
  <si>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</si>
  <si>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</si>
  <si>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</si>
  <si>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</si>
  <si>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</si>
  <si>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</si>
  <si>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</si>
  <si>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</si>
  <si>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</si>
  <si>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</si>
  <si>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</si>
  <si>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</si>
  <si>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</si>
  <si>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</si>
  <si>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</si>
  <si>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</si>
  <si>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</si>
  <si>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</si>
  <si>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</si>
  <si>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832 SALAMINA - MAGDALENA</t>
  </si>
  <si>
    <t>833 SALAZAR - NORTE DE SANTANDER</t>
  </si>
  <si>
    <t>834 SALDAÑA - TOLIMA</t>
  </si>
  <si>
    <t>835 SALENTO - QUINDÍO</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</si>
  <si>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</si>
  <si>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</si>
  <si>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</si>
  <si>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</si>
  <si>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</si>
  <si>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</si>
  <si>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</si>
  <si>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</si>
  <si>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</si>
  <si>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</si>
  <si>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</si>
  <si>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</si>
  <si>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</si>
  <si>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</si>
  <si>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</si>
  <si>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</si>
  <si>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</si>
  <si>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</si>
  <si>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</si>
  <si>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</si>
  <si>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</si>
  <si>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</si>
  <si>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</si>
  <si>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</si>
  <si>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</si>
  <si>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</si>
  <si>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</si>
  <si>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</si>
  <si>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</si>
  <si>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</si>
  <si>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</si>
  <si>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</si>
  <si>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</si>
  <si>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</si>
  <si>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</si>
  <si>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</si>
  <si>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</si>
  <si>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</si>
  <si>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</si>
  <si>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</si>
  <si>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</si>
  <si>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</si>
  <si>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</si>
  <si>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</si>
  <si>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</si>
  <si>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</si>
  <si>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</si>
  <si>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</si>
  <si>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</si>
  <si>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</si>
  <si>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</si>
  <si>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</si>
  <si>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</si>
  <si>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</si>
  <si>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</si>
  <si>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</si>
  <si>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</si>
  <si>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</si>
  <si>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</si>
  <si>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</si>
  <si>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</si>
  <si>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</si>
  <si>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</si>
  <si>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</si>
  <si>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</si>
  <si>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</si>
  <si>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</si>
  <si>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</si>
  <si>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</si>
  <si>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</si>
  <si>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</si>
  <si>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</si>
  <si>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</si>
  <si>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</si>
  <si>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</si>
  <si>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</si>
  <si>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</si>
  <si>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</si>
  <si>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</si>
  <si>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</si>
  <si>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</si>
  <si>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</si>
  <si>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</si>
  <si>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</si>
  <si>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</si>
  <si>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</si>
  <si>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</si>
  <si>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</si>
  <si>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</si>
  <si>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</si>
  <si>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</si>
  <si>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</si>
  <si>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</si>
  <si>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</si>
  <si>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</si>
  <si>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</si>
  <si>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</si>
  <si>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</si>
  <si>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</si>
  <si>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</si>
  <si>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936 SANTA MARÍA - HUILA</t>
  </si>
  <si>
    <t>937 SANTA MARTA - MAGDALENA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</si>
  <si>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</si>
  <si>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</si>
  <si>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</si>
  <si>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</si>
  <si>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</si>
  <si>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</si>
  <si>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</si>
  <si>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</si>
  <si>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</si>
  <si>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</si>
  <si>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</si>
  <si>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</si>
  <si>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</si>
  <si>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</si>
  <si>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</si>
  <si>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</si>
  <si>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</si>
  <si>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</si>
  <si>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</si>
  <si>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</si>
  <si>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</si>
  <si>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</si>
  <si>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</si>
  <si>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</si>
  <si>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</si>
  <si>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</si>
  <si>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</si>
  <si>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</si>
  <si>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</si>
  <si>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</si>
  <si>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</si>
  <si>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</si>
  <si>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</si>
  <si>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</si>
  <si>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</si>
  <si>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</si>
  <si>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</si>
  <si>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</si>
  <si>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976 SITIONUEVO - MAGDALENA</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</si>
  <si>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</si>
  <si>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</si>
  <si>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</si>
  <si>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</si>
  <si>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</si>
  <si>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</si>
  <si>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</si>
  <si>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</si>
  <si>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</si>
  <si>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</si>
  <si>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</si>
  <si>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</si>
  <si>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</si>
  <si>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</si>
  <si>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</si>
  <si>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</si>
  <si>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</si>
  <si>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</si>
  <si>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</si>
  <si>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</si>
  <si>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</si>
  <si>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</si>
  <si>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</si>
  <si>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</si>
  <si>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</si>
  <si>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</si>
  <si>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</si>
  <si>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</si>
  <si>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</si>
  <si>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</si>
  <si>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</si>
  <si>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</si>
  <si>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</si>
  <si>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</si>
  <si>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</si>
  <si>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</si>
  <si>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</si>
  <si>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</si>
  <si>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</si>
  <si>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</si>
  <si>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</si>
  <si>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</si>
  <si>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</si>
  <si>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</si>
  <si>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</si>
  <si>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</si>
  <si>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</si>
  <si>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</si>
  <si>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</si>
  <si>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</si>
  <si>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</si>
  <si>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</si>
  <si>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</si>
  <si>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</si>
  <si>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</si>
  <si>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1032 TENERIFE - MAGDALENA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</si>
  <si>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</si>
  <si>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</si>
  <si>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</si>
  <si>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</si>
  <si>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</si>
  <si>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</si>
  <si>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</si>
  <si>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</si>
  <si>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</si>
  <si>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</si>
  <si>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</si>
  <si>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</si>
  <si>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</si>
  <si>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</si>
  <si>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</si>
  <si>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</si>
  <si>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</si>
  <si>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</si>
  <si>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</si>
  <si>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</si>
  <si>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</si>
  <si>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</si>
  <si>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</si>
  <si>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</si>
  <si>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</si>
  <si>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</si>
  <si>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</si>
  <si>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</si>
  <si>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</si>
  <si>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</si>
  <si>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</si>
  <si>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</si>
  <si>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</si>
  <si>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</si>
  <si>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</si>
  <si>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</si>
  <si>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</si>
  <si>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</si>
  <si>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</si>
  <si>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</si>
  <si>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</si>
  <si>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</si>
  <si>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</si>
  <si>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</si>
  <si>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</si>
  <si>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</si>
  <si>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</si>
  <si>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</si>
  <si>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</si>
  <si>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</si>
  <si>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</si>
  <si>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</si>
  <si>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</si>
  <si>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</si>
  <si>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</si>
  <si>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</si>
  <si>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</si>
  <si>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</si>
  <si>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</si>
  <si>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</si>
  <si>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</si>
  <si>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</si>
  <si>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</si>
  <si>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</si>
  <si>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</si>
  <si>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</si>
  <si>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</si>
  <si>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</si>
  <si>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</si>
  <si>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</si>
  <si>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</si>
  <si>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</si>
  <si>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</si>
  <si>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</si>
  <si>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</si>
  <si>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</si>
  <si>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</si>
  <si>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</si>
  <si>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</si>
  <si>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</si>
  <si>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</si>
  <si>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</si>
  <si>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</si>
  <si>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</si>
  <si>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</si>
  <si>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</si>
  <si>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</si>
  <si>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</si>
  <si>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</si>
  <si>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</si>
  <si>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</si>
  <si>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</si>
  <si>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</si>
  <si>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</si>
  <si>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</si>
  <si>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</si>
  <si>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</si>
  <si>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</si>
  <si>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</si>
  <si>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</si>
  <si>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</si>
  <si>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</si>
  <si>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</si>
  <si>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</si>
  <si>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</si>
  <si>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</si>
  <si>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</si>
  <si>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</si>
  <si>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</si>
  <si>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</si>
  <si>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</si>
  <si>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</si>
  <si>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</si>
  <si>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</si>
  <si>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</si>
  <si>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</si>
  <si>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</si>
  <si>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</si>
  <si>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</si>
  <si>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</si>
  <si>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</si>
  <si>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</si>
  <si>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1155 ZONA BANANERA - MAGDALENA</t>
  </si>
  <si>
    <t>1156 OTRO</t>
  </si>
  <si>
    <t>500000 FORMULARIO SIN INFORMACIÓN</t>
  </si>
  <si>
    <t>F25.1: COMPOSICIÓN PATRIMONIAL PÚBLICA Y PRIVADA - TARIFA DE CONTROL FISCAL</t>
  </si>
  <si>
    <t>0 PARTICIPACIÓN ESTATAL - ENTIDADES DEL P.G.N.</t>
  </si>
  <si>
    <t>ENTIDAD CON PARTICIPACIÓN EN EL PATRIMONIO</t>
  </si>
  <si>
    <t>OTRA ENTIDAD U ORGANISMO</t>
  </si>
  <si>
    <t>PORCENTAJE ( % )</t>
  </si>
  <si>
    <t>Registre observaciones en el BLOQUE 4 - TOTAL COMPOSICIÓN PATRIMONIAL.</t>
  </si>
  <si>
    <t>0 PARTICIPACIÓN ESTATAL - MUNICIPIOS Y DEPARTAMENTOS</t>
  </si>
  <si>
    <t>0 PARTICIPACIÓN PRIVADA</t>
  </si>
  <si>
    <t>NO REGISTRE INFORMACIÓN EN ESTA CELDA.</t>
  </si>
  <si>
    <t>[4]</t>
  </si>
  <si>
    <t>0 TOTAL COMPOSICIÓN PATRIMONIAL</t>
  </si>
  <si>
    <t>TOTAL COMPOSICIÓN PATRIMONIAL</t>
  </si>
  <si>
    <t>1 CORP DE ABASTECIMIENTOS DEL VALLE DEL CAUCA SA-CAVASA-</t>
  </si>
  <si>
    <t>559 GOBERNACIÓN DEL DEPTO DE ARCHIP SN ANDRES-PROV Y STA CATALINA</t>
  </si>
  <si>
    <t>3 CORP DE ABASTOS DE BOGOTÁ SA-CORABASTOS-</t>
  </si>
  <si>
    <t>566 GOBERNACIÓN DEL DEPARTAMENTO DE CESAR</t>
  </si>
  <si>
    <t>5 EMPRESA COL DE PRODUCTOS VETERINARIOS SA-VECOL-</t>
  </si>
  <si>
    <t>570 GOBERNACIÓN DEL DEPARTAMENTO DE LA GUAJIRA</t>
  </si>
  <si>
    <t>7 GRAN CENTRAL DE ABASTOS DEL CARIBE SA-GRANABASTOS-</t>
  </si>
  <si>
    <t>574 GOBERNACIÓN DEL DEPARTAMENTO DEL META</t>
  </si>
  <si>
    <t>8 CENTRAL DE ABASTOS DE BUCARAMANGA SA-CENTROABASTOS-</t>
  </si>
  <si>
    <t>577 GOBERNACIÓN DEL DEPARTAMENTO DE PUTUMAYO</t>
  </si>
  <si>
    <t>12 COMPAÑÍA OCCIDENTAL DE CHOCOLATES SA</t>
  </si>
  <si>
    <t>583 GOBERNACIÓN DEL DEPARTAMENTO DEL VALLE</t>
  </si>
  <si>
    <t>14 COMPAÑÍA DE FERIAS Y MATADEROS DEL CAQUETÁ SA-COFEMA-</t>
  </si>
  <si>
    <t>585 GOBERNACIÓN DEL DEPARTAMENTO DE VICHADA</t>
  </si>
  <si>
    <t>20 CENTRAL DE ABASTOS DEL SUR SA-SURABASTOS-(EN LIQUIDACIÓN)</t>
  </si>
  <si>
    <t>2181 ALCALDÍA MUNICIPAL DE CASTILLA LA NUEVA - META</t>
  </si>
  <si>
    <t>22 CENTRAL DE ABASTOS DE CÚCUTA SA-CENABASTOS-</t>
  </si>
  <si>
    <t>3920 ALCALDÍA MUNICIPAL DE DAGUA - VALLE DEL CAUCA</t>
  </si>
  <si>
    <t>24 PASTEURIZADORA EL HOLANDÉS SA</t>
  </si>
  <si>
    <t>3924 ALCALDÍA MUNICIPAL DE JAMUNDI - VALLE DEL CAUCA</t>
  </si>
  <si>
    <t>26 MERCADOS DE ARMENIA SA-MERCAR-(EN LIQUIDACIÓN)</t>
  </si>
  <si>
    <t>3926 ALCALDÍA MUNICIPAL DE LA CUMBRE - VALLE DEL CAUCA</t>
  </si>
  <si>
    <t>28 COMERCIALIZADORA CARIBBEAN SÉSAME SA (EN LIQUIDACIÓN)</t>
  </si>
  <si>
    <t>3929 ALCALDÍA MUNICIPAL DE RESTREPO - VALLE DEL CAUCA</t>
  </si>
  <si>
    <t>32 PISCÍCOLA SAN SILVESTRE SA</t>
  </si>
  <si>
    <t>3932 ALCALDÍA MUNICIPAL DE VIJES - VALLE DEL CAUCA</t>
  </si>
  <si>
    <t>34 BOLSA MERCANTIL DE COLOMBIA-BMC-</t>
  </si>
  <si>
    <t>3993 GOBERNACIÓN DEL DEPARTAMENTO DE AMAZONAS</t>
  </si>
  <si>
    <t>35 FONDO GANADERO DEL PUTUMAYO SA (EN LIQUIDACIÓN)</t>
  </si>
  <si>
    <t>4007 ALCALDÍA MUNICIPAL DE ALMAGUER - CAUCA</t>
  </si>
  <si>
    <t>36 FONDO GANADERO DEL OCCIDENTE COLOMBIANO QUINDÍO SA (EN LIQUIDACIÓN)</t>
  </si>
  <si>
    <t>4008 ALCALDÍA MUNICIPAL DE ARGELIA - CAUCA</t>
  </si>
  <si>
    <t>37 FONDO ESTABILIZAC PRECIOS P/AZÚCARES CENTRIFUGADOS, MELAZAS ... -ASOCAÑA-</t>
  </si>
  <si>
    <t>4009 ALCALDÍA MUNICIPAL DE BALBOA - CAUCA</t>
  </si>
  <si>
    <t>38 FONDO NAL DEL GANADO-FEDERACIÓN COL DE GANADEROS-FEDEGAN-</t>
  </si>
  <si>
    <t>4012 ALCALDÍA MUNICIPAL DE CAJIBIO - CAUCA</t>
  </si>
  <si>
    <t>39 FONDO ESTABIL P/FOMENTO EXPORTAC CARNE, LECHE Y DERIV-FED COL GANAD-FEDEGAN-</t>
  </si>
  <si>
    <t>4013 ALCALDÍA MUNICIPAL DE CALDONO - CAUCA</t>
  </si>
  <si>
    <t>41 FONDO GANADERO DEL HUILA SA</t>
  </si>
  <si>
    <t>4017 ALCALDÍA MUNICIPAL DE FLORENCIA - CAUCA</t>
  </si>
  <si>
    <t>44 FONDO GANADERO DEL CESAR SA</t>
  </si>
  <si>
    <t>4019 ALCALDÍA MUNICIPAL DE INZA - CAUCA</t>
  </si>
  <si>
    <t>45 FONDO NAL DEL ARROZ-FEDERACIÓN NAL DE ARROCEROS-FEDEARROZ-</t>
  </si>
  <si>
    <t>4020 ALCALDÍA MUNICIPAL DE JAMBALO - CAUCA</t>
  </si>
  <si>
    <t>46 FONDO GANADERO DE CUNDINAMARCA SA-EN LIQUIDACIÓN-</t>
  </si>
  <si>
    <t>4021 ALCALDÍA MUNICIPAL DE LA SIERRA - CAUCA</t>
  </si>
  <si>
    <t>47 FONDO NAL DEL CACAO-FEDERACIÓN NAL DE CACAOTEROS-FEDECACAO-</t>
  </si>
  <si>
    <t>4023 ALCALDÍA MUNICIPAL DE LOPEZ DE MICAY - CAUCA</t>
  </si>
  <si>
    <t>48 FONDO IMPORTADOR DE CEREALES-FED NAL CULTIVAD DE CEREALES Y LEGUMINOSAS-FENALCE-</t>
  </si>
  <si>
    <t>4029 ALCALDÍA MUNICIPAL DE PIAMONTE - CAUCA</t>
  </si>
  <si>
    <t>49 FONDO NACIONAL DE LEGUMINOSAS-FED NAL CULTIV CEREALES Y LEGUM-FENALCE-</t>
  </si>
  <si>
    <t>4032 ALCALDÍA MUNICIPAL DE PURACE (COCONUCO) - CAUCA</t>
  </si>
  <si>
    <t>51 FONDO GANADERO DE BOYACÁ SA</t>
  </si>
  <si>
    <t>4035 ALCALDÍA MUNICIPAL DE SAN SEBASTIAN - CAUCA</t>
  </si>
  <si>
    <t>52 FONDO GANADERO DE CÓRDOBA SA</t>
  </si>
  <si>
    <t>4036 ALCALDÍA MUNICIPAL DE SANTA ROSA - CAUCA</t>
  </si>
  <si>
    <t>53 FONDO GANADERO DEL MAGDALENA SA</t>
  </si>
  <si>
    <t>4039 ALCALDÍA MUNICIPAL DE SOTARA (PAISPIAMBA) - CAUCA</t>
  </si>
  <si>
    <t>54 FONDO GANADERO DEL META SA</t>
  </si>
  <si>
    <t>4041 ALCALDÍA MUNICIPAL DE SUCRE - CAUCA</t>
  </si>
  <si>
    <t>57 FONDO NAL AVÍCOLA FEDERACIÓN NAL DE AVICULTORES DE COLOMBIA-FENAVI-</t>
  </si>
  <si>
    <t>4047 GOBERNACIÓN DEL DEPARTAMENTO DE CAUCA</t>
  </si>
  <si>
    <t>59 FONDO NAL CEREALISTA-FED NAL CULTIVADORES DE CEREALES Y LEGUMINOSAS-FENALCE-</t>
  </si>
  <si>
    <t>4087 ALCALDÍA MUNICIPAL DE SILVIA - CAUCA</t>
  </si>
  <si>
    <t>60 FONDO FOMENTO PALMERO FED NAL DE CULTIVADORES DE PALMA DE ACEITE-FEDEPALMA-</t>
  </si>
  <si>
    <t>4089 ALCALDÍA MUNICIPAL DE SANTANDER DE QUILICHAO - CAUCA</t>
  </si>
  <si>
    <t>61 FONDO NAL DE TABACO-FEDERACIÓN NAL DE PRODUCTORES DE TABACO-FEDETABACO-</t>
  </si>
  <si>
    <t>4095 ALCALDÍA MUNICIPAL DE CORINTO - CAUCA</t>
  </si>
  <si>
    <t>63 FONDO GANADERO DE SUCRE SA (EN LIQUIDACIÓN)</t>
  </si>
  <si>
    <t>4103 ALCALDÍA MUNICIPAL DE SOACHA - CUNDINAMARCA</t>
  </si>
  <si>
    <t>64 FONDO GANADERO DEL ATLÁNTICO SA</t>
  </si>
  <si>
    <t>4128 ALCALDÍA MUNICIPAL DE BUENAVENTURA - VALLE DEL CAUCA</t>
  </si>
  <si>
    <t>65 FONDO GANADERO DEL CAUCA SA</t>
  </si>
  <si>
    <t>4170 ALCALDÍA MUNICIPAL DE ITAGÜÍ - ANTIOQUIA</t>
  </si>
  <si>
    <t>66 FEDEPALMA-FONDO ESTAB PRECIOS P/PALMISTE, ACEITE PALMA Y FRACC-FED NAL</t>
  </si>
  <si>
    <t>4172 ALCALDÍA MUNICIPAL DE BUENAVISTA - SUCRE</t>
  </si>
  <si>
    <t>67 FONDO FOMENTO FRÍJOL SOYA IMPORTADO COOP AGROPEC DE GINEBRA-COAGRO-</t>
  </si>
  <si>
    <t>4238 ALCALDÍA MUNICIPAL DE EL ROBLE - SUCRE</t>
  </si>
  <si>
    <t>68 FONDO FOMENTO DE FRÍJOL SOYA NAL -COOP AGROP COAGRO-FED NAL FENALCE</t>
  </si>
  <si>
    <t>4240 ALCALDÍA MUNICIPAL DE MAJAGUAL - SUCRE</t>
  </si>
  <si>
    <t>69 FONDO FOMENTO PANELERO FED NAL DE LA PANELA-FEDEPANELA-</t>
  </si>
  <si>
    <t>4242 ALCALDÍA MUNICIPAL DE MORROA - SUCRE</t>
  </si>
  <si>
    <t>71 FONDO NAL FOMENTO HORTIFRUTÍCOLA-ASOC HORTIFRUTÍCOLA DE COLOMBIA-ASOHOFRUCOL-</t>
  </si>
  <si>
    <t>4247 ALCALDÍA MUNICIPAL DE OVEJAS - SUCRE</t>
  </si>
  <si>
    <t>72 FONDO ESTABIL PRECIOS PROD AGROP Y PESQ DEL ALGODÓN-CONFED COL -CONALGODÓN-</t>
  </si>
  <si>
    <t>4252 ALCALDÍA MUNICIPAL DE SAN ANTONIO DE PALMITO - SUCRE</t>
  </si>
  <si>
    <t>73 FONDO FOMENTO ALGODONERO-CONFED COL DEL ALGODÓN-CONALGODÓN-</t>
  </si>
  <si>
    <t>4253 ALCALDÍA MUNICIPAL DE SAN JUAN DE BETULIA - SUCRE</t>
  </si>
  <si>
    <t>75 FONDO NAL DE PORCICULTURA-ASOCIACIÓN COL DE PORCICULTORES-ACP-</t>
  </si>
  <si>
    <t>4256 ALCALDÍA MUNICIPAL DE TOLU - SUCRE</t>
  </si>
  <si>
    <t>76 INSTITUTO COLOMBIANO AGROPECUARIO-ICA-</t>
  </si>
  <si>
    <t>4258 ALCALDÍA MUNICIPAL DE SINCE - SUCRE</t>
  </si>
  <si>
    <t>77 CORP COL DE INVESTIGACIÓN AGROPECUARIA-CORPOICA-</t>
  </si>
  <si>
    <t>4261 ALCALDÍA MUNICIPAL DE SUCRE - SUCRE</t>
  </si>
  <si>
    <t>79 CORP COLOMBIA INTERNAL-CCI-</t>
  </si>
  <si>
    <t>4263 ALCALDÍA MUNICIPAL DE ALGARROBO - MAGDALENA</t>
  </si>
  <si>
    <t>80 INCUBAD EMPRESARIAL DE PROD Y COMERCIALIZAC AGROP EU -INCUAGRO-(EN LIQUIDACIÓN)</t>
  </si>
  <si>
    <t>4282 ALCALDÍA MUNICIPAL DE ENVIGADO - ANTIOQUIA</t>
  </si>
  <si>
    <t>81 MINISTERIO DE AGRICULTURA Y DESARROLLO RURAL</t>
  </si>
  <si>
    <t>4322 ALCALDÍA MUNICIPAL DE MIRANDA - CAUCA</t>
  </si>
  <si>
    <t>82 CORP AUTÓN REG DE LA GUAJIRA-CORPOGUAJIRA-</t>
  </si>
  <si>
    <t>4327 ALCALDÍA MUNICIPAL DE SUAREZ - CAUCA</t>
  </si>
  <si>
    <t>83 CORP PARA DESARROLLO SOSTEN DEL SUR DE LA AMAZONÍA-CORPOAMAZONÍA-</t>
  </si>
  <si>
    <t>4329 ALCALDÍA MUNICIPAL DE VILLA RICA - CAUCA</t>
  </si>
  <si>
    <t>84 CORP AUTÓN REG DE CHIVOR-CORPOCHIVOR-</t>
  </si>
  <si>
    <t>4330 ALCALDÍA MUNICIPAL DE PADILLA - CAUCA</t>
  </si>
  <si>
    <t>85 CORP AUTÓN REG DEL CENTRO DE ANTIOQUIA-CORANTIOQUIA-</t>
  </si>
  <si>
    <t>4331 ALCALDÍA MUNICIPAL DE TOTORO - CAUCA</t>
  </si>
  <si>
    <t>86 CORP AUTÓN REG DEL ATLÁNTICO-CRA-</t>
  </si>
  <si>
    <t>4363 ALCALDÍA MUNICIPAL DE PATIA (EL BORDO) - CAUCA</t>
  </si>
  <si>
    <t>87 CORP AUTÓN REG DEL SUR DE BOLÍVAR-CSB-</t>
  </si>
  <si>
    <t>4396 ALCALDÍA MUNICIPAL DE EL TAMBO - CAUCA</t>
  </si>
  <si>
    <t>88 CORP AUTÓN REG DE BOYACÁ-CORPOBOYACÁ-</t>
  </si>
  <si>
    <t>4398 ALCALDÍA MUNICIPAL DE TIMBIO - CAUCA</t>
  </si>
  <si>
    <t>89 CORP AUTÓN REG PARA LA DEFENSA DE LA MESETA DE BUCARAMANGA-CDMB-</t>
  </si>
  <si>
    <t>4400 ALCALDÍA MUNICIPAL DE TORIBIO - CAUCA</t>
  </si>
  <si>
    <t>90 CORP AUTÓN REG DE SUCRE-CARSUCRE-</t>
  </si>
  <si>
    <t>4402 ALCALDÍA MUNICIPAL DE PAEZ (BELALCAZAR) - CAUCA</t>
  </si>
  <si>
    <t>91 CORP PARA DESARROLLO SOST DEL ARCHIP DE SN ANDRÉS PROV Y STA CATALINA-CORALINA-</t>
  </si>
  <si>
    <t>4403 ALCALDÍA MUNICIPAL DE TIMBIQUI - CAUCA</t>
  </si>
  <si>
    <t>92 CORP AUTÓN REG DE LA ORINOQUÍA-CORPORINOQUÍA-</t>
  </si>
  <si>
    <t>4404 ALCALDÍA MUNICIPAL DE PIENDAMO(TUNIA) - CAUCA</t>
  </si>
  <si>
    <t>93 CORP PARA DESARROLLO SOSTEN DEL NORTE Y EL ORIENTE AMAZÓNICO-CDA-</t>
  </si>
  <si>
    <t>4405 ALCALDÍA MUNICIPAL DE PUERTO TEJADA - CAUCA</t>
  </si>
  <si>
    <t>94 CORP AUTÓN REG DEL QUINDÍO-CRQ-</t>
  </si>
  <si>
    <t>4406 ALCALDÍA MUNICIPAL DE CALOTO - CAUCA</t>
  </si>
  <si>
    <t>95 CORP AUTÓN REG DEL TOLIMA-CORTOLIMA-</t>
  </si>
  <si>
    <t>4407 ALCALDÍA MUNICIPAL DE BUENOS AIRES - CAUCA</t>
  </si>
  <si>
    <t>96 CORP AUTÓN REG DE CALDAS-CORPOCALDAS-</t>
  </si>
  <si>
    <t>4408 ALCALDÍA MUNICIPAL DE GUAPI - CAUCA</t>
  </si>
  <si>
    <t>97 CORP AUTÓN REG DEL CESAR-CORPOCESAR-</t>
  </si>
  <si>
    <t>4410 ALCALDÍA MUNICIPAL DE ROSAS - CAUCA</t>
  </si>
  <si>
    <t>98 CORP AUTÓN REG DE RISARALDA-CARDER-</t>
  </si>
  <si>
    <t>4411 ALCALDÍA MUNICIPAL DE LA VEGA - CAUCA</t>
  </si>
  <si>
    <t>99 CORP AUTÓN REG DEL CAUCA-CRC-</t>
  </si>
  <si>
    <t>4412 ALCALDÍA MUNICIPAL DE BOLÍVAR - CAUCA</t>
  </si>
  <si>
    <t>100 CORP AUTÓN REG DEL VALLE DEL CAUCA-CVC-</t>
  </si>
  <si>
    <t>4415 ALCALDÍA MUNICIPAL DE MORALES - CAUCA</t>
  </si>
  <si>
    <t>101 CORP AUTÓN REG DE LA FRONTERA NORORIENTAL-CORPONOR-</t>
  </si>
  <si>
    <t>4475 GOBERNACIÓN DEL DEPARTAMENTO DE GUAINIA</t>
  </si>
  <si>
    <t>102 CORP PARA DESARROLLO SOSTEN DEL URABÁ-CORPOURABÁ-</t>
  </si>
  <si>
    <t>4483 ALCALDÍA MUNICIPAL DE INIRIDA - GUAINIA</t>
  </si>
  <si>
    <t>103 CORP AUTÓN REG DE CUENCAS DE LOS RÍOS RIONEGRO Y NARE-CORNARE-</t>
  </si>
  <si>
    <t>4507 ALCALDÍA MUNICIPAL DE MURINDO - ANTIOQUIA</t>
  </si>
  <si>
    <t>104 CORP AUTÓN REG DE LOS VALLES DEL SINÚ Y SAN JORGE-CVS-</t>
  </si>
  <si>
    <t>4508 ALCALDÍA MUNICIPAL DE VIGÍA DEL FUERTE - ANTIOQUIA</t>
  </si>
  <si>
    <t>105 CORP AUTÓN REG DE CUNDINAMARCA-CAR-</t>
  </si>
  <si>
    <t>4512 ALCALDÍA MUNICIPAL DE PUERTO TRIUNFO - ANTIOQUIA</t>
  </si>
  <si>
    <t>106 CORP AUTÓN REG PARA DESARROLLO SOSTENIBLE DEL CHOCÓ-CODECHOCÓ-</t>
  </si>
  <si>
    <t>4516 ALCALDÍA MUNICIPAL DE VEGACHÍ - ANTIOQUIA</t>
  </si>
  <si>
    <t>107 CORP AUTÓN REG DEL CANAL DEL DIQUE-CARDIQUE-</t>
  </si>
  <si>
    <t>4518 ALCALDÍA MUNICIPAL DE YOLOMBO - ANTIOQUIA</t>
  </si>
  <si>
    <t>108 CORP AUTÓN REG DE SANTANDER-CAS-</t>
  </si>
  <si>
    <t>4519 ALCALDÍA MUNICIPAL DE YONDO - ANTIOQUIA</t>
  </si>
  <si>
    <t>109 CORP AUTÓN REG DE NARIÑO-CORPONARIÑO-</t>
  </si>
  <si>
    <t>4520 ALCALDÍA MUNICIPAL DE CAREPA - ANTIOQUIA</t>
  </si>
  <si>
    <t>110 CORP AUTÓN REG DEL RÍO GRANDE DE LA M/LENA-CORMAGDALENA-</t>
  </si>
  <si>
    <t>4523 ALCALDÍA MUNICIPAL DE TURBO - ANTIOQUIA</t>
  </si>
  <si>
    <t>111 CORP PARA DESARROLLO SOSTEN DEL ÁREA DE MANEJO ESPEC DE LA MACARENA-CORMACARENA-</t>
  </si>
  <si>
    <t>4524 ALCALDÍA MUNICIPAL DE PUERTO BERRIO - ANTIOQUIA</t>
  </si>
  <si>
    <t>112 CORP PARA DESARROLLO SOSTEN DE LA MOJANA Y EL SN JORGE-CORPOMOJANA-</t>
  </si>
  <si>
    <t>4525 ALCALDÍA MUNICIPAL DE SAN JUAN DE URABA - ANTIOQUIA</t>
  </si>
  <si>
    <t>113 CORP AUTÓN REG DEL ALTO MAGDALENA-CAM-</t>
  </si>
  <si>
    <t>4526 ALCALDÍA MUNICIPAL DE SAN PEDRO DE URABA - ANTIOQUIA</t>
  </si>
  <si>
    <t>114 CORP AUTÓN REG DEL MAGDALENA-CORPAMAG-</t>
  </si>
  <si>
    <t>4529 ALCALDÍA MUNICIPAL DE ANGOSTURA - ANTIOQUIA</t>
  </si>
  <si>
    <t>115 CORP AUTÓN REG DEL GUAVIO-CORPOGUAVIO-</t>
  </si>
  <si>
    <t>4530 ALCALDÍA MUNICIPAL DE BELMIRA - ANTIOQUIA</t>
  </si>
  <si>
    <t>118 INST INVESTIGAC MARINAS Y COSTERAS JOSÉ BENITO VIVES DE ANDREIS-INVEMAR-</t>
  </si>
  <si>
    <t>4532 ALCALDÍA MUNICIPAL DE GOMEZ PLATA - ANTIOQUIA</t>
  </si>
  <si>
    <t>119 INSTITUTO DE INVESTIGACIONES DE RECURSOS BIOLÓGICOS ALEXANDER VON HUMBOLDT</t>
  </si>
  <si>
    <t>4533 ALCALDÍA MUNICIPAL DE SAN ANDRÉS - ANTIOQUIA</t>
  </si>
  <si>
    <t>120 INSTITUTO AMAZÓNICO DE INVESTIGACIONES CIENTÍFICAS-SINCHI-</t>
  </si>
  <si>
    <t>4534 ALCALDÍA MUNICIPAL DE SANTA ROSA DE OSOS - ANTIOQUIA</t>
  </si>
  <si>
    <t>121 INSTITUTO DE HIDROLOGÍA METEOROLOGÍA Y ESTUDIOS AMBIENTALES-IDEAM-</t>
  </si>
  <si>
    <t>4535 ALCALDÍA MUNICIPAL DE TARAZA - ANTIOQUIA</t>
  </si>
  <si>
    <t>122 INSTITUTO DE INVESTIGACIONES AMBIENTALES DEL PACÍFICO JOHN VON NEWMAN-IIAP-</t>
  </si>
  <si>
    <t>4536 ALCALDÍA MUNICIPAL DE YARUMAL - ANTIOQUIA</t>
  </si>
  <si>
    <t>123 MINISTERIO DE AMBIENTE-VIVIENDA Y DESARROLLO TERRITORIAL-MAVDT-</t>
  </si>
  <si>
    <t>4537 ALCALDÍA MUNICIPAL DE ZARAGOZA - ANTIOQUIA</t>
  </si>
  <si>
    <t>124 PARQUES NALES NATURALES</t>
  </si>
  <si>
    <t>4538 ALCALDÍA MUNICIPAL DE BRICEÑO - ANTIOQUIA</t>
  </si>
  <si>
    <t>126 FONDO NAL PARA LA DEFENSA DE LA LIBERTAD PERSONAL-FONDELIBERTAD-</t>
  </si>
  <si>
    <t>4540 ALCALDÍA MUNICIPAL DE CAMPAMENTO - ANTIOQUIA</t>
  </si>
  <si>
    <t>128 COMANDO EJÉRCITO NAL</t>
  </si>
  <si>
    <t>4541 ALCALDÍA MUNICIPAL DE NECHI - ANTIOQUIA</t>
  </si>
  <si>
    <t>129 COMANDO FUERZA AÉREA COL</t>
  </si>
  <si>
    <t>4542 ALCALDÍA MUNICIPAL DE TOLEDO - ANTIOQUIA</t>
  </si>
  <si>
    <t>131 MINISTERIO DE DEFENSA NAL</t>
  </si>
  <si>
    <t>4543 ALCALDÍA MUNICIPAL DE VALDIVIA - ANTIOQUIA</t>
  </si>
  <si>
    <t>132 ASOCIACIÓN COL DE INGENIEROS NAVALES Y PROFESIONES AFINES-ACINPA-</t>
  </si>
  <si>
    <t>4544 ALCALDÍA MUNICIPAL DE CARACOLI - ANTIOQUIA</t>
  </si>
  <si>
    <t>133 COMISIÓN COL DEL OCÉANO</t>
  </si>
  <si>
    <t>4545 ALCALDÍA MUNICIPAL DE MACEO - ANTIOQUIA</t>
  </si>
  <si>
    <t>134 CORP CIENCIA Y TECNOL PARA DESAR DE IND NAVAL MARÍTIMA Y FLUVIAL -COTECMAR-</t>
  </si>
  <si>
    <t>4550 ALCALDÍA MUNICIPAL DE FRONTINO - ANTIOQUIA</t>
  </si>
  <si>
    <t>135 DIRECCIÓN DE SANIDAD DE LAS FUERZAS MILITARES</t>
  </si>
  <si>
    <t>4551 ALCALDÍA MUNICIPAL DE LIBORINA - ANTIOQUIA</t>
  </si>
  <si>
    <t>136 DIRECCIÓN GENERAL DE SANIDAD MARÍTIMA-DIMAR-</t>
  </si>
  <si>
    <t>4552 ALCALDÍA MUNICIPAL DE OLAYA - ANTIOQUIA</t>
  </si>
  <si>
    <t>137 CAJA DE RETIRO DE LAS FUERZAS MILITARES</t>
  </si>
  <si>
    <t>4555 ALCALDÍA MUNICIPAL DE HELICONIA - ANTIOQUIA</t>
  </si>
  <si>
    <t>138 CLUB MILITAR DE OFICIALES</t>
  </si>
  <si>
    <t>4556 ALCALDÍA MUNICIPAL DE PEQUE - ANTIOQUIA</t>
  </si>
  <si>
    <t>139 COMANDO ARMADA NAL-CARMA-</t>
  </si>
  <si>
    <t>4557 ALCALDÍA MUNICIPAL DE SOPETRAN - ANTIOQUIA</t>
  </si>
  <si>
    <t>141 CORP DE LA INDUSTRIA AERONÁUTICA COL-CIAC-</t>
  </si>
  <si>
    <t>4558 ALCALDÍA MUNICIPAL DE URAMITA - ANTIOQUIA</t>
  </si>
  <si>
    <t>142 HOSPITAL MILITAR</t>
  </si>
  <si>
    <t>4561 ALCALDÍA MUNICIPAL DE LA ESTRELLA - ANTIOQUIA</t>
  </si>
  <si>
    <t>144 INDUSTRIA MILITAR-INDUMIL-</t>
  </si>
  <si>
    <t>4563 ALCALDÍA MUNICIPAL DE GIRARDOTA - ANTIOQUIA</t>
  </si>
  <si>
    <t>145 DEFENSORÍA DEL PUEBLO</t>
  </si>
  <si>
    <t>4567 ALCALDÍA MUNICIPAL DE EL CARMEN DE VIBORAL - ANTIOQUIA</t>
  </si>
  <si>
    <t>146 DIRECCIÓN NAL DE ESTUPEFACIENTES-DNE-</t>
  </si>
  <si>
    <t>4568 ALCALDÍA MUNICIPAL DE SANTUARIO - ANTIOQUIA</t>
  </si>
  <si>
    <t>147 FISCALÍA GENERAL DE LA NACIÓN</t>
  </si>
  <si>
    <t>4569 ALCALDÍA MUNICIPAL DE GRANADA - ANTIOQUIA</t>
  </si>
  <si>
    <t>148 MINISTERIO DEL INTERIOR Y DE JUSTICIA</t>
  </si>
  <si>
    <t>4570 ALCALDÍA MUNICIPAL DE GUARNE - ANTIOQUIA</t>
  </si>
  <si>
    <t>149 MINISTERIO PÚBLICO-PROCURADURÍA GENERAL DE LA NACIÓN</t>
  </si>
  <si>
    <t>4571 ALCALDÍA MUNICIPAL DE MARINILLA - ANTIOQUIA</t>
  </si>
  <si>
    <t>151 RAMA JUDICIAL-CONSEJO SUPERIOR DE LA JUDICATURA-CSJ-</t>
  </si>
  <si>
    <t>4573 ALCALDÍA MUNICIPAL DE ARGELIA - ANTIOQUIA</t>
  </si>
  <si>
    <t>152 INSTITUTO NAL DE MEDICINA LEGAL Y CIENCIAS FORENSES</t>
  </si>
  <si>
    <t>4574 ALCALDÍA MUNICIPAL DE LA UNIÓN - ANTIOQUIA</t>
  </si>
  <si>
    <t>153 INSTITUTO NAL PENITENCIARIO Y CARCELARIO-INPEC-</t>
  </si>
  <si>
    <t>4575 ALCALDÍA MUNICIPAL DE LA CEJA - ANTIOQUIA</t>
  </si>
  <si>
    <t>154 CAJA DE SUELDOS DE RETIRO DE LA POLICÍA NAL-CASUR-</t>
  </si>
  <si>
    <t>4577 ALCALDÍA MUNICIPAL DE SAN FRANCISCO - ANTIOQUIA</t>
  </si>
  <si>
    <t>156 DEPARTAMENTO ADMINISTRATIVO DE SEGURIDAD-DAS-</t>
  </si>
  <si>
    <t>4578 ALCALDÍA MUNICIPAL DE SAN LUIS - ANTIOQUIA</t>
  </si>
  <si>
    <t>157 POLICÍA NAL-PONAL-</t>
  </si>
  <si>
    <t>4579 ALCALDÍA MUNICIPAL DE SAN ROQUE - ANTIOQUIA</t>
  </si>
  <si>
    <t>158 FONDO ROTATORIO DE LA POLICÍA NAL</t>
  </si>
  <si>
    <t>4580 ALCALDÍA MUNICIPAL DE YALI - ANTIOQUIA</t>
  </si>
  <si>
    <t>159 FONDO ROTATORIO DEL DEPARTAMENTO ADMINISTRATIVO DE SEGURIDAD</t>
  </si>
  <si>
    <t>4581 ALCALDÍA MUNICIPAL DE NECOCLI - ANTIOQUIA</t>
  </si>
  <si>
    <t>160 SUPERINTENDENCIA DE VIGILANCIA Y SEGURIDAD PRIVADA-SUPERVIGILANCIA-</t>
  </si>
  <si>
    <t>4583 ALCALDÍA MUNICIPAL DE AMAGA - ANTIOQUIA</t>
  </si>
  <si>
    <t>164 DEPARTAMENTO ADMINISTRATIVO NAL DE LA ECONOMÍA SOLLIDARIA-DANSOCIAL-</t>
  </si>
  <si>
    <t>4584 ALCALDÍA MUNICIPAL DE ANDES - ANTIOQUIA</t>
  </si>
  <si>
    <t>166 SUPERINTENDENCIA DE LA ECONOMÍA SOLIDARIA-SUPERSOLIDARIA-</t>
  </si>
  <si>
    <t>4587 ALCALDÍA MUNICIPAL DE CARAMANTA - ANTIOQUIA</t>
  </si>
  <si>
    <t>169 ALMACENES GRALES DE DEPÓSITO DE CAJA AGRARIA Y BCO GANADERO-ALMAGRARIO-</t>
  </si>
  <si>
    <t>4588 ALCALDÍA MUNICIPAL DE FREDONIA - ANTIOQUIA</t>
  </si>
  <si>
    <t>171 BANCO DE COMERCIO EXTERIOR DE COLOMBIA SA-BANCOLDEX-</t>
  </si>
  <si>
    <t>4589 ALCALDÍA MUNICIPAL DE JARDIN - ANTIOQUIA</t>
  </si>
  <si>
    <t>174 CENTRAL DE INVERSIONES SA-CISA-</t>
  </si>
  <si>
    <t>4590 ALCALDÍA MUNICIPAL DE PUEBLORRICO - ANTIOQUIA</t>
  </si>
  <si>
    <t>175 FONDO DE GARANTÍAS DE INSTITUCIONES FINANCIERAS-FOGAFIN-</t>
  </si>
  <si>
    <t>4592 ALCALDÍA MUNICIPAL DE VENECIA - ANTIOQUIA</t>
  </si>
  <si>
    <t>176 FIDUCIARIA LA PREVISORA SA-FIDUPREVISORA-</t>
  </si>
  <si>
    <t>4593 ALCALDÍA MUNICIPAL DE HISPANIA - ANTIOQUIA</t>
  </si>
  <si>
    <t>177 BANCO DE LA REPÚBLICA</t>
  </si>
  <si>
    <t>4595 ALCALDÍA MUNICIPAL DE MONTEBELLO - ANTIOQUIA</t>
  </si>
  <si>
    <t>184 UNIDAD DE INFORMACIÓN Y ANÁLISIS FINANCIERO-UIAF-</t>
  </si>
  <si>
    <t>4598 ALCALDÍA MUNICIPAL DE TARSO - ANTIOQUIA</t>
  </si>
  <si>
    <t>185 FONDO DE GARANTÍAS DE INSTITUCIONES COOPERATIVAS-FOGACOOP-</t>
  </si>
  <si>
    <t>4600 ALCALDÍA MUNICIPAL DE VALPARAISO - ANTIOQUIA</t>
  </si>
  <si>
    <t>190 FONDO FINANCIERO DE PROYECTOS DE DESARROLLO-FONADE-</t>
  </si>
  <si>
    <t>4601 ALCALDÍA MUNICIPAL DE CISNEROS - ANTIOQUIA</t>
  </si>
  <si>
    <t>193 POSITIVA COMPAÑÍA DE SEGUROS SA</t>
  </si>
  <si>
    <t>4602 ALCALDÍA MUNICIPAL DE ENTRERRIOS - ANTIOQUIA</t>
  </si>
  <si>
    <t>194 FONDO NAL DE GARANTÍAS SA-FNG-</t>
  </si>
  <si>
    <t>4603 ALCALDÍA MUNICIPAL DE SABANETA - ANTIOQUIA</t>
  </si>
  <si>
    <t>195 FONDO PARA EL FINANCIEMIENTO DEL SECTOR AGROPECUARIO SA-FINAGRO SA-</t>
  </si>
  <si>
    <t>4604 ALCALDÍA MUNICIPAL DE JERICÓ - ANTIOQUIA</t>
  </si>
  <si>
    <t>196 LEASING SA BANCOLDEX SA COMPAÑÍA DE FINANCIAMIENTO COMERCIAL</t>
  </si>
  <si>
    <t>4674 ALCALDÍA MUNICIPAL DE PIVIJAY - MAGDALENA</t>
  </si>
  <si>
    <t>197 BANCO AGRARIO DE COLOMBIA SA-BANAGRARIO-</t>
  </si>
  <si>
    <t>4678 ALCALDÍA MUNICIPAL DE EL RETEN - MAGDALENA</t>
  </si>
  <si>
    <t>198 SOCIEDAD FIDUCIARIA DE DESARROLLO AGROPERCUARIO SA-FIDUAGRARIA-</t>
  </si>
  <si>
    <t>4679 ALCALDÍA MUNICIPAL DE PIJIÑO DEL CARMEN - MAGDALENA</t>
  </si>
  <si>
    <t>207 LA PREVISORA SA-COMPAÑÍA DE SEGUROS</t>
  </si>
  <si>
    <t>4680 ALCALDÍA MUNICIPAL DE GUAMAL - MAGDALENA</t>
  </si>
  <si>
    <t>210 AUDITORÍA GENERAL DE LA REPÚBLICA-AGR-</t>
  </si>
  <si>
    <t>4681 ALCALDÍA MUNICIPAL DE PEDRAZA - MAGDALENA</t>
  </si>
  <si>
    <t>211 ARCHIVO GENERAL DE LA NACIÓN-AGN-</t>
  </si>
  <si>
    <t>4682 ALCALDÍA MUNICIPAL DE FUNDACIÓN - MAGDALENA</t>
  </si>
  <si>
    <t>212 DEPARTAMENTO ADMINISTRATIVO DE LA FUNCIÓN PÚBLICA-DAFP-</t>
  </si>
  <si>
    <t>4684 ALCALDÍA MUNICIPAL DE EL PIÑON - MAGDALENA</t>
  </si>
  <si>
    <t>213 FONDO PARA LA PARTICIPACIÓN CIUDADANA Y EL FORTALECIMIENTO DEMOCRACIA</t>
  </si>
  <si>
    <t>4685 ALCALDÍA MUNICIPAL DE EL BANCO - MAGDALENA</t>
  </si>
  <si>
    <t>214 DIRECCIÓN NAL DE DERECHO DE AUTOR</t>
  </si>
  <si>
    <t>4687 ALCALDÍA MUNICIPAL DE CIENAGA - MAGDALENA</t>
  </si>
  <si>
    <t>215 DEPARTAMENTO ADMINISTRATIVO DE LA PRESIDENCIA DE LA REPÚBLICA-DAPR-</t>
  </si>
  <si>
    <t>4688 ALCALDÍA MUNICIPAL DE CONCORDIA - MAGDALENA</t>
  </si>
  <si>
    <t>216 MINISTERIO DE RELACIONES EXTERIORES</t>
  </si>
  <si>
    <t>4689 ALCALDÍA MUNICIPAL DE CHIVOLO - MAGDALENA</t>
  </si>
  <si>
    <t>217 FONDO ROTATORIO DEL MINISTERIO DE RELACIONES EXTERIORES</t>
  </si>
  <si>
    <t>4690 ALCALDÍA MUNICIPAL DE CERRO DE SAN ANTONIO - MAGDALENA</t>
  </si>
  <si>
    <t>219 DEPARTAMENTO ADMINISTRATIVO NAL DE ESTADÌSTICAS-DANE-</t>
  </si>
  <si>
    <t>4691 ALCALDÍA MUNICIPAL DE ARIGUANI (EL DIFICIL) - MAGDALENA</t>
  </si>
  <si>
    <t>220 FONDO ROTATORIO DEL DEPTO ADMINISTARTIVO NAL DE ESTADÍSTICAS-FONDANE-</t>
  </si>
  <si>
    <t>4692 ALCALDÍA MUNICIPAL DE ARACATACA - MAGDALENA</t>
  </si>
  <si>
    <t>221 IMPRENTA NAL DE COLOMBIA</t>
  </si>
  <si>
    <t>4694 ALCALDÍA MUNICIPAL DE ZONA BANANERA - MAGDALENA</t>
  </si>
  <si>
    <t>223 SUPERINTENDENCIA DE NOTARIADO Y REGISTRO-SUPERNOTARIADO-</t>
  </si>
  <si>
    <t>4695 ALCALDÍA MUNICIPAL DE ZAPAYAN - MAGDALENA</t>
  </si>
  <si>
    <t>224 REGISTRADURÍA NAL DEL ESTADO CIVIL</t>
  </si>
  <si>
    <t>4696 ALCALDÍA MUNICIPAL DE TENERIFE - MAGDALENA</t>
  </si>
  <si>
    <t>225 FONDO ROTATORIO DE LA REGISTRADURÍA NAL DEL ESTADO CIVIL</t>
  </si>
  <si>
    <t>4697 ALCALDÍA MUNICIPAL DE SANTA BARBARA DE PINTO - MAGDALENA</t>
  </si>
  <si>
    <t>226 DEPARTAMENTO ADMINISTRATIVO NAL DE PLANEACIÓN-DNP-</t>
  </si>
  <si>
    <t>4698 ALCALDÍA MUNICIPAL DE SAN ZENON - MAGDALENA</t>
  </si>
  <si>
    <t>227 MINISTERIO DE HACIENDA Y CRÉDITO PÚBLICO-MINHACIENDA-</t>
  </si>
  <si>
    <t>4699 ALCALDÍA MUNICIPAL DE SAN SEBASTIAN DE BUENAVISTA - MAGDALENA</t>
  </si>
  <si>
    <t>228 FONDO NAL DEL CAFÉ-FEDERACIÓN NAL DE CAFETEROS DE COLOMBIA</t>
  </si>
  <si>
    <t>4700 ALCALDÍA MUNICIPAL DE SITIONUEVO - MAGDALENA</t>
  </si>
  <si>
    <t>229 UNIDAD ADMINISTRATIVA ESPECIAL CONTADURÍA GENERAL DE LA NACIÓN</t>
  </si>
  <si>
    <t>4702 ALCALDÍA MUNICIPAL DE SABANAS DE SAN ANGEL - MAGDALENA</t>
  </si>
  <si>
    <t>230 SENADO DE LA REPÚBLICA</t>
  </si>
  <si>
    <t>4704 ALCALDÍA MUNICIPAL DE SANTA ANA - MAGDALENA</t>
  </si>
  <si>
    <t>231 CÁMARA DE REPRESENTANTES</t>
  </si>
  <si>
    <t>4705 ALCALDÍA MUNICIPAL DE PUEBLOVIEJO - MAGDALENA</t>
  </si>
  <si>
    <t>233 SUPERINTENDENCIA DE SOCIEDADES-SUPERSOCIEDADES-</t>
  </si>
  <si>
    <t>4706 ALCALDÍA MUNICIPAL DE REMOLINO - MAGDALENA</t>
  </si>
  <si>
    <t>235 ARTESANÌAS DE COLOMBIA SA</t>
  </si>
  <si>
    <t>4707 GOBERNACIÓN DEL DEPARTAMENTO DE MAGDALENA</t>
  </si>
  <si>
    <t>236 INSTITUTO GEOGRÁFICO AGUSTÍN CODAZZI-IGAC-</t>
  </si>
  <si>
    <t>4713 ALCALDÍA MUNICIPAL DE FLORIDABLANCA - SANTANDER</t>
  </si>
  <si>
    <t>237 CORP PARA RECONSTRUCCIÓN DEL RÍO PÁEZ Y ZONAS ALEDAÑAS-NASA KI WE-</t>
  </si>
  <si>
    <t>4717 GOBERNACIÓN DEL DEPARTAMENTO DE ANTIOQUIA</t>
  </si>
  <si>
    <t>238 ASOC SUPRADEPTAL DE MUNIC REGIÓN DEL ALTO PATÍA-ASOPATÍA-</t>
  </si>
  <si>
    <t>4718 GOBERNACIÓN DEL DEPARTAMENTO DE CASANARE</t>
  </si>
  <si>
    <t>240 CÁMARA COMERCIO SANTA MARTA-MAGDALENA</t>
  </si>
  <si>
    <t>5450 ALCALDÍA MUNICIPAL DE BOGOTÁ DC - CUNDINAMARCA</t>
  </si>
  <si>
    <t>241 CÁMARA COMERCIO URABÁ-ANTIOQUIA</t>
  </si>
  <si>
    <t>5908 ALCALDÍA MUNICIPAL DE MEDELLÍN - ANTIOQUIA</t>
  </si>
  <si>
    <t>242 CONSORCIO ALIANZA TURÍSTICA-FONDO DE PROMOCIÓN TURÍSTICA COLOMBIA</t>
  </si>
  <si>
    <t>5919 ALCALDÍA MUNICIPAL DE VILLAVICENCIO - META</t>
  </si>
  <si>
    <t>243 CORP DE LOS CENTROS DE EXPOSICIONES Y CONVENCIONES-CORPOCENTROS-</t>
  </si>
  <si>
    <t>6059 ALCALDÍA MUNICIPAL DE MERCADERES - CAUCA</t>
  </si>
  <si>
    <t>244 ASOCIACIÓN DE MUNICIPIOS DEL PIEDEMONTE LLANERO (EN LIQUIDACIÓN)</t>
  </si>
  <si>
    <t>6066 ALCALDÍA MUNICIPAL DE CANDELARIA - VALLE DEL CAUCA</t>
  </si>
  <si>
    <t>247 CÁMARA COMERCIO AGUACHICA-CESAR</t>
  </si>
  <si>
    <t>6068 GOBERNACIÓN DEL DEPARTAMENTO DE RISARALDA</t>
  </si>
  <si>
    <t>248 CÁMARA COMERCIO ARAUCA-ARAUCA</t>
  </si>
  <si>
    <t>6083 ALCALDÍA MUNICIPAL DE EL CERRITO - VALLE DEL CAUCA</t>
  </si>
  <si>
    <t>249 CÁMARA COMERCIO BARRANCABERMEJA-SANTANDER</t>
  </si>
  <si>
    <t>6086 ALCALDÍA MUNICIPAL DE GINEBRA - VALLE DEL CAUCA</t>
  </si>
  <si>
    <t>250 CÁMARA COMERCIO DUITAMA-BOYACÁ</t>
  </si>
  <si>
    <t>6087 ALCALDÍA MUNICIPAL DE GUACARI - VALLE DEL CAUCA</t>
  </si>
  <si>
    <t>251 CÁMARA COMERCIO BARRANQUILLA-ATLÁNTICO</t>
  </si>
  <si>
    <t>6090 ALCALDÍA MUNICIPAL DE ANDALUCIA - VALLE DEL CAUCA</t>
  </si>
  <si>
    <t>252 CÁMARA COMERCIO PEREIRA-RISARALDA</t>
  </si>
  <si>
    <t>6091 ALCALDÍA MUNICIPAL DE BOLÍVAR - VALLE DEL CAUCA</t>
  </si>
  <si>
    <t>253 CÁMARA COMERCIO GIRARDOT-CUNDINAMARCA</t>
  </si>
  <si>
    <t>6092 ALCALDÍA MUNICIPAL DE BUGALAGRANDE - VALLE DEL CAUCA</t>
  </si>
  <si>
    <t>254 CÁMARA COMERCIO ARMENIA-QUINDÍO</t>
  </si>
  <si>
    <t>6094 ALCALDÍA MUNICIPAL DE GUADALAJARA DE BUGA - VALLE DEL CAUCA</t>
  </si>
  <si>
    <t>255 CÁMARA COMERCIO PASTO-NARIÑO</t>
  </si>
  <si>
    <t>6105 ALCALDÍA MUNICIPAL DE BARRANCABERMEJA - SANTANDER</t>
  </si>
  <si>
    <t>256 CÁMARA COMERCIO FACATATIVÁ-CUNDINAMARCA</t>
  </si>
  <si>
    <t>6108 ALCALDÍA MUNICIPAL DE RIOFRIO - VALLE DEL CAUCA</t>
  </si>
  <si>
    <t>257 CÁMARA COMERCIO BOGOTÁ-CUNDINAMARCA</t>
  </si>
  <si>
    <t>6109 ALCALDÍA MUNICIPAL DE SAN PEDRO - VALLE DEL CAUCA</t>
  </si>
  <si>
    <t>258 CÁMARA COMERCIO BUCARAMANGA-SANTANDER</t>
  </si>
  <si>
    <t>6112 ALCALDÍA MUNICIPAL DE SEVILLA - VALLE DEL CAUCA</t>
  </si>
  <si>
    <t>259 CÁMARA COMERCIO BUENAVENTURA-VALLE</t>
  </si>
  <si>
    <t>6113 ALCALDÍA MUNICIPAL DE TRUJILLO - VALLE DEL CAUCA</t>
  </si>
  <si>
    <t>260 CÁMARA COMERCIO BUGA-VALLE</t>
  </si>
  <si>
    <t>6123 ALCALDÍA MUNICIPAL DE ANSERMANUEVO - VALLE DEL CAUCA</t>
  </si>
  <si>
    <t>261 CÁMARA COMERCIO DEL CAUCA-POPAYÁN</t>
  </si>
  <si>
    <t>6124 ALCALDÍA MUNICIPAL DE ARGELIA - VALLE DEL CAUCA</t>
  </si>
  <si>
    <t>262 CÁMARA COMERCIO CALI-VALLE</t>
  </si>
  <si>
    <t>6126 ALCALDÍA MUNICIPAL DE CARTAGO - VALLE DEL CAUCA</t>
  </si>
  <si>
    <t>263 CÁMARA COMERCIO MAGANGUÉ-BOLÍVAR</t>
  </si>
  <si>
    <t>6130 ALCALDÍA MUNICIPAL DE EL CAIRO - VALLE DEL CAUCA</t>
  </si>
  <si>
    <t>264 CÁMARA COMERCIO SAN ANDRÉS Y PROVIDENCIA-SAN ANDRÉS</t>
  </si>
  <si>
    <t>6131 ALCALDÍA MUNICIPAL DE EL DOVIO - VALLE DEL CAUCA</t>
  </si>
  <si>
    <t>265 CÁMARA COMERCIO CARTAGENA-BOLÍVAR</t>
  </si>
  <si>
    <t>6133 ALCALDÍA MUNICIPAL DE LA UNIÓN - VALLE DEL CAUCA</t>
  </si>
  <si>
    <t>266 CÁMARA COMERCIO FLORENCIA-CAQUETÁ</t>
  </si>
  <si>
    <t>6135 ALCALDÍA MUNICIPAL DE LA VICTORIA - VALLE DEL CAUCA</t>
  </si>
  <si>
    <t>267 CÁMARA COMERCIO IPIALES-NARIÑO</t>
  </si>
  <si>
    <t>6138 ALCALDÍA MUNICIPAL DE ROLDANILLO - VALLE DEL CAUCA</t>
  </si>
  <si>
    <t>268 CÁMARA COMERCIO HONDA-TOLIMA</t>
  </si>
  <si>
    <t>6140 ALCALDÍA MUNICIPAL DE TORO - VALLE DEL CAUCA</t>
  </si>
  <si>
    <t>269 CÁMARA COMERCIO IBAGUÉ-TOLIMA</t>
  </si>
  <si>
    <t>6141 ALCALDÍA MUNICIPAL DE ULLOA - VALLE DEL CAUCA</t>
  </si>
  <si>
    <t>270 CÁMARA COMERCIO PAMPLONA-NORTE DE SANTANDER</t>
  </si>
  <si>
    <t>6148 ALCALDÍA MUNICIPAL DE SANTIAGO DE CALI - VALLE DEL CAUCA</t>
  </si>
  <si>
    <t>271 CÁMARA COMERCIO LA DORADA-CALDAS</t>
  </si>
  <si>
    <t>6174 ALCALDÍA MUNICIPAL DE YOTOCO - VALLE DEL CAUCA</t>
  </si>
  <si>
    <t>272 CÁMARA COMERCIO QUIBDÓ-CHOCÓ</t>
  </si>
  <si>
    <t>6178 ALCALDÍA MUNICIPAL DE FLORIDA - VALLE DEL CAUCA</t>
  </si>
  <si>
    <t>273 CÁMARA COMERCIO SAN JOSÉ DEL GUAVIARE-GUAVIARE</t>
  </si>
  <si>
    <t>6198 ALCALDÍA MUNICIPAL DE CAICEDONIA - VALLE DEL CAUCA</t>
  </si>
  <si>
    <t>274 CÁMARA COMERCIO VILLAVICENCIO-META</t>
  </si>
  <si>
    <t>6205 ALCALDÍA MUNICIPAL DE TULUA - VALLE DEL CAUCA</t>
  </si>
  <si>
    <t>275 CÁMARA COMERCIO MLENA MEDIO Y NORDESTE ANTIOQ-PTO BERRÍO (ANTIOQUIA)</t>
  </si>
  <si>
    <t>6209 ALCALDÍA MUNICIPAL DE ALCALA - VALLE DEL CAUCA</t>
  </si>
  <si>
    <t>276 CÁMARA COMERCIO DEL PIEDEMONTE ARAUCANO</t>
  </si>
  <si>
    <t>6215 ALCALDÍA MUNICIPAL DE EL AGUILA - VALLE DEL CAUCA</t>
  </si>
  <si>
    <t>277 FINANCIERA DE DESARROLLO TERRITORIAL SA-FINDETER-</t>
  </si>
  <si>
    <t>6230 ALCALDÍA MUNICIPAL DE VERSALLES - VALLE DEL CAUCA</t>
  </si>
  <si>
    <t>278 SUPERINTENDECIA DE INDUSTRIA Y COMERCIO-SIC-</t>
  </si>
  <si>
    <t>6232 ALCALDÍA MUNICIPAL DE ZARZAL - VALLE DEL CAUCA</t>
  </si>
  <si>
    <t>279 U.A.E. COMISIÓN DE REGULACIÓN AGUA POTABLE Y SANEAMIENTO BÁSICO-CRA-</t>
  </si>
  <si>
    <t>6276 ALCALDÍA MUNICIPAL DE PEREIRA - RISARALDA</t>
  </si>
  <si>
    <t>280 CÁMARA COMERCIO DOSQUEBRADAS-RISARALDA</t>
  </si>
  <si>
    <t>6331 ALCALDÍA MUNICIPAL DE BELÉN - NARIÑO</t>
  </si>
  <si>
    <t>281 CÁMARA COMERCIO CÚCUTA-NORTE DE SANTANDER</t>
  </si>
  <si>
    <t>6335 ALCALDÍA MUNICIPAL DE LEIVA - NARIÑO</t>
  </si>
  <si>
    <t>283 CÁMARA COMERCIO MONTERÍA-CÓRDOBA</t>
  </si>
  <si>
    <t>6336 ALCALDÍA MUNICIPAL DE BARBOSA - ANTIOQUIA</t>
  </si>
  <si>
    <t>284 CÁMARA COMERCIO CASANARE-YOPAL (CASANARE)</t>
  </si>
  <si>
    <t>6339 ALCALDÍA MUNICIPAL DE MAGUI (PAYAN) - NARIÑO</t>
  </si>
  <si>
    <t>285 CÁMARA COMERCIO CHINCHINÁ-CALDAS</t>
  </si>
  <si>
    <t>6343 ALCALDÍA MUNICIPAL DE SANTA BARBARA - ANTIOQUIA</t>
  </si>
  <si>
    <t>286 CÁMARA COMERCIO NEIVA-HUILA</t>
  </si>
  <si>
    <t>6348 ALCALDÍA MUNICIPAL DE MOSQUERA - NARIÑO</t>
  </si>
  <si>
    <t>287 CÁMARA COMERCIO OCAÑA-NORTE DE SANTANDER</t>
  </si>
  <si>
    <t>6350 ALCALDÍA MUNICIPAL DE OLAYA HERRERA/BOCAS DE SATINGA - NARIÑO</t>
  </si>
  <si>
    <t>288 CÁMARA COMERCIO SANTA ROSA DE CABAL-RISARALDA</t>
  </si>
  <si>
    <t>6352 ALCALDÍA MUNICIPAL DE OSPINA - NARIÑO</t>
  </si>
  <si>
    <t>289 CÁMARA COMERCIO MANIZALES-CALDAS</t>
  </si>
  <si>
    <t>6366 ALCALDÍA MUNICIPAL DE EL CHARCO - NARIÑO</t>
  </si>
  <si>
    <t>290 CÁMARA COMERCIO SINCELEJO-SUCRE</t>
  </si>
  <si>
    <t>6374 ALCALDÍA MUNICIPAL DE RICAURTE - NARIÑO</t>
  </si>
  <si>
    <t>291 CÁMARA COMERCIO TUMACO-NARIÑO</t>
  </si>
  <si>
    <t>6375 ALCALDÍA MUNICIPAL DE ROBERTO PAYAN SAN JOSÉ - NARIÑO</t>
  </si>
  <si>
    <t>292 CÁMARA COMERCIO MEDELLÍN PARA ANTIOQUIA</t>
  </si>
  <si>
    <t>6379 ALCALDÍA MUNICIPAL DE EL PEÑOL - NARIÑO</t>
  </si>
  <si>
    <t>293 CÁMARA COMERCIO ORIENTE ANTIOQUEÑO RIONEGRO-ANTIOQUIA</t>
  </si>
  <si>
    <t>6390 ALCALDÍA MUNICIPAL DE SAN PEDRO DE CARTAGO - NARIÑO</t>
  </si>
  <si>
    <t>294 CÁMARA COMERCIO DEL PUTUMAYO-PUERTO ASÍS (PUTUMAYO)</t>
  </si>
  <si>
    <t>6392 ALCALDÍA MUNICIPAL DE SANTA BARBARA (ISCUANDE) - NARIÑO</t>
  </si>
  <si>
    <t>295 CÁMARA COMERCIO PALMIRA-VALLE DEL CAUCA</t>
  </si>
  <si>
    <t>6405 ALCALDÍA MUNICIPAL DE LA FLORIDA - NARIÑO</t>
  </si>
  <si>
    <t>297 CÁMARA COMERCIO SEVILLA-VALLE DEL CAUCA</t>
  </si>
  <si>
    <t>6406 ALCALDÍA MUNICIPAL DE LA TOLA - NARIÑO</t>
  </si>
  <si>
    <t>298 CÁMARA COMERCIO SOGAMOSO-BOYACÁ</t>
  </si>
  <si>
    <t>6423 ALCALDÍA MUNICIPAL DE APIA - RISARALDA</t>
  </si>
  <si>
    <t>299 CÁMARA COMERCIO TULUÁ-VALLE DEL CAUCA</t>
  </si>
  <si>
    <t>6428 ALCALDÍA MUNICIPAL DE CAROLINA DEL PRÍNCIPE - ANTIOQUIA</t>
  </si>
  <si>
    <t>300 CÁMARA COMERCIO TUNJA-BOYACÁ</t>
  </si>
  <si>
    <t>6432 ALCALDÍA MUNICIPAL DE GUATAPÉ - ANTIOQUIA</t>
  </si>
  <si>
    <t>303 CÁMARA COMERCIO LA GUAJIRA-RIOHACHA (LA GUAJIRA)</t>
  </si>
  <si>
    <t>6435 ALCALDÍA MUNICIPAL DE ALEJANDRIA - ANTIOQUIA</t>
  </si>
  <si>
    <t>304 CÁMARA COMERCIO SUR Y ORIENTE DEL TOLIMA-ESPINAL (TOLIMA)</t>
  </si>
  <si>
    <t>6438 ALCALDÍA MUNICIPAL DE SAN JERONIMO - ANTIOQUIA</t>
  </si>
  <si>
    <t>305 CENTRO DE FERIAS-CONVENCIONES Y EXPOSICIONES DE BUCARAMANGA SA- CENFER-</t>
  </si>
  <si>
    <t>6444 ALCALDÍA MUNICIPAL DE BETANIA - ANTIOQUIA</t>
  </si>
  <si>
    <t>307 CONSEJO NAL DE INGENIERÍA Y SUS PROFESIONES AUXILIARES</t>
  </si>
  <si>
    <t>6448 ALCALDÍA MUNICIPAL DE YUMBO - VALLE DEL CAUCA</t>
  </si>
  <si>
    <t>308 CONSEJO PROFESIONAL DE ARQUITECTURA Y SUS PROFESIONES AUXILIARES</t>
  </si>
  <si>
    <t>6460 ALCALDÍA MUNICIPAL DE BALBOA - RISARALDA</t>
  </si>
  <si>
    <t>315 CÁMARA COMERCIO VALLEDUPAR-CESAR</t>
  </si>
  <si>
    <t>6479 ALCALDÍA MUNICIPAL DE LA CELIA - RISARALDA</t>
  </si>
  <si>
    <t>316 CÁMARA COMERCIO DEL ABURRÁ-SUR DE ITAGÜÍ (ANTIOQUIA)</t>
  </si>
  <si>
    <t>6485 ALCALDÍA MUNICIPAL DE LA VIRGINIA - RISARALDA</t>
  </si>
  <si>
    <t>317 SOCIEDAD HOTELERA TEQUENDAMA SA</t>
  </si>
  <si>
    <t>6503 ALCALDÍA MUNICIPAL DE PUEBLO RICO - RISARALDA</t>
  </si>
  <si>
    <t>318 CÁMARA COMERCIO DEL AMAZONAS-LETICIA (AMAZONAS)</t>
  </si>
  <si>
    <t>6549 ALCALDÍA MUNICIPAL DE QUINCHIA - RISARALDA</t>
  </si>
  <si>
    <t>320 METROPOLITANA DE TELECOMUNICACIONES SA-METROTEL SA-</t>
  </si>
  <si>
    <t>6656 ALCALDÍA MUNICIPAL DE SAN JUAN DE PASTO - NARIÑO</t>
  </si>
  <si>
    <t>326 EMPRESA DE TELECOMUNICACIONES DE BUCARAMANGA SA ESP-TELEBUCARAMANGA-</t>
  </si>
  <si>
    <t>6705 ALCALDÍA MUNICIPAL DE ARBOLETES - ANTIOQUIA</t>
  </si>
  <si>
    <t>329 SOCIEDAD CANAL REGIONAL DE TELEVISIÓN LTDA-TEVEANDINA LTDA-</t>
  </si>
  <si>
    <t>6707 ALCALDÍA MUNICIPAL DE AMALFI - ANTIOQUIA</t>
  </si>
  <si>
    <t>330 MINISTERIO DE TECNOLOGÍAS DE LA INFORMACIÓN Y LAS COMUNICACIONES-MINTIC-</t>
  </si>
  <si>
    <t>6708 ALCALDÍA MUNICIPAL DE ANORÍ - ANTIOQUIA</t>
  </si>
  <si>
    <t>332 CANAL REGIONAL DE TELEVISIÓN DEL CARIBE LTDA-TELECARIBE-</t>
  </si>
  <si>
    <t>6710 ALCALDÍA MUNICIPAL DE CACERES - ANTIOQUIA</t>
  </si>
  <si>
    <t>333 SOCIEDAD CANALA REGIONAL DE TELEVISIÓN LTDA-TELECAFÉ-</t>
  </si>
  <si>
    <t>6712 ALCALDÍA MUNICIPAL DE SAN BERNARDO - NARIÑO</t>
  </si>
  <si>
    <t>334 SUPERINTENDENCIA DE SERVICIOS PÚBLICOS DOMICILIARIOS-SUPERSERVICIOS-</t>
  </si>
  <si>
    <t>6713 ALCALDÍA MUNICIPAL DE GUADALUPE - ANTIOQUIA</t>
  </si>
  <si>
    <t>344 METROTEL REDES SA</t>
  </si>
  <si>
    <t>6723 ALCALDÍA MUNICIPAL DE CALDAS - ANTIOQUIA</t>
  </si>
  <si>
    <t>346 COMISIÓN NAL DE TELEVISIÓN-CNTV-</t>
  </si>
  <si>
    <t>6726 ALCALDÍA MUNICIPAL DE SAN JOSE DE LA MONTAÑA - ANTIOQUIA</t>
  </si>
  <si>
    <t>350 FONDO DE TECNOLOGÍAS DE LA INFORMACIÓN Y LAS COMUNICACIONES-FONTIC-</t>
  </si>
  <si>
    <t>6730 ALCALDÍA MUNICIPAL DE FUNES - NARIÑO</t>
  </si>
  <si>
    <t>351 INTERNEXA SA ESP</t>
  </si>
  <si>
    <t>6731 ALCALDÍA MUNICIPAL DE IMUES - NARIÑO</t>
  </si>
  <si>
    <t>352 U.A.E COMISIÓN DE REGULACIÓN DE COMUNICACIONES-CRC-</t>
  </si>
  <si>
    <t>6732 ALCALDÍA MUNICIPAL DE ARMENIA - ANTIOQUIA</t>
  </si>
  <si>
    <t>353 SOCIEDAD COL DE SERVICIOS PORTUARIOS Y TRANSPORTE SA-SERVIPORT-</t>
  </si>
  <si>
    <t>6734 ALCALDÍA MUNICIPAL DE ABRIAQUÍ - ANTIOQUIA</t>
  </si>
  <si>
    <t>354 CONSEJO PROFESIONAL DE INGENIERÍA DE TRANSPORTE Y VÍAS DE COLOMBIA</t>
  </si>
  <si>
    <t>6735 ALCALDÍA MUNICIPAL DE SANTACRUZ (GUACHAVES) - NARIÑO</t>
  </si>
  <si>
    <t>355 INSTITUTO NAL DE VÍAS-INVÍAS-</t>
  </si>
  <si>
    <t>6736 ALCALDÍA MUNICIPAL DE ALDANA - NARIÑO</t>
  </si>
  <si>
    <t>356 SUPERINTENDENCIA DE PUERTOS Y TRANSPORTES-SUPERTRANSPORTE-</t>
  </si>
  <si>
    <t>6738 ALCALDÍA MUNICIPAL DE ANZA - ANTIOQUIA</t>
  </si>
  <si>
    <t>358 UNIDAD ADMINISTRATIVA ESPECIAL DE LA AERONÁUTICA CIVIL-AEROCIVIL-</t>
  </si>
  <si>
    <t>6740 ALCALDÍA MUNICIPAL DE FRANCISCO PIZARRO/SALAHONDA - NARIÑO</t>
  </si>
  <si>
    <t>359 CONSEJO PROFESIONAL NAL DE TOPOGRAFÍA-CPNT-</t>
  </si>
  <si>
    <t>6741 ALCALDÍA MUNICIPAL DE BURITICA - ANTIOQUIA</t>
  </si>
  <si>
    <t>360 MINISTERIO DE TRANSPORTE-MINTRANSPORTE-</t>
  </si>
  <si>
    <t>6743 ALCALDÍA MUNICIPAL DE LA LLANADA - NARIÑO</t>
  </si>
  <si>
    <t>361 CENTRO DE DIAGNÓSTICO AUTOMOTOR DE CÚCUTA LTDA-CEDAC-</t>
  </si>
  <si>
    <t>6744 ALCALDÍA MUNICIPAL DE DABEIBA - ANTIOQUIA</t>
  </si>
  <si>
    <t>362 SOCIEDAD COL DE TRANSPORTE FERROVIARIO SA-STF-(EN LIQUIDACIÓN)</t>
  </si>
  <si>
    <t>6747 ALCALDÍA MUNICIPAL DE LOS ANDES (SOTOMAYOR) - NARIÑO</t>
  </si>
  <si>
    <t>364 SERVICIO AÉREO A TERRITORIOS NALES-SATENA-</t>
  </si>
  <si>
    <t>6748 ALCALDÍA MUNICIPAL DE GIRALDO - ANTIOQUIA</t>
  </si>
  <si>
    <t>366 INSTIT NAL DE VIVIENDA DE INTERÉS SOCIAL Y REFORMA URBANA-INURBE-(EN LIQUID)</t>
  </si>
  <si>
    <t>6749 ALCALDÍA MUNICIPAL DE SABANALARGA - ANTIOQUIA</t>
  </si>
  <si>
    <t>367 CAJA PROMOTORA DE VIVIENDA MILITAR DE POLICÍA-CAPROVIMPO-</t>
  </si>
  <si>
    <t>6765 ALCALDÍA MUNICIPAL DE FORTUL - ARAUCA</t>
  </si>
  <si>
    <t>368 FONDO SOCIAL DE VIVIENDA DE LA REGISTRADURÍA NAL DEL ESTADO CIVIL</t>
  </si>
  <si>
    <t>6768 ALCALDÍA MUNICIPAL DE TAME - ARAUCA</t>
  </si>
  <si>
    <t>369 INSTITUTO CASAS FISCALES DEL EJÉRCITO</t>
  </si>
  <si>
    <t>6775 ALCALDÍA MUNICIPAL DE CRAVO NORTE - ARAUCA</t>
  </si>
  <si>
    <t>371 FONDO NAL DEL AHORRO-FNA-</t>
  </si>
  <si>
    <t>6777 ALCALDÍA MUNICIPAL DE DOSQUEBRADAS - RISARALDA</t>
  </si>
  <si>
    <t>372 INSTITUTO TOLIMENSE DE FORMACIÓN TÉCNICA PROFESIONAL-ITFIP-</t>
  </si>
  <si>
    <t>6791 ALCALDÍA MUNICIPAL DE PUERTO RONDON - ARAUCA</t>
  </si>
  <si>
    <t>373 "INSTITUTO TÉCNICO NAL DE COMERCIO ""SIMÓN RODRÍGUEZ"" DE CALI"</t>
  </si>
  <si>
    <t>6803 ALCALDÍA MUNICIPAL DE ARAUQUITA - ARAUCA</t>
  </si>
  <si>
    <t>374 INSTITUTO COLOMBIANO PARA LA EVALUACIÓN DE LA EDUCACIÓN-ICFES MEJOR SABER-</t>
  </si>
  <si>
    <t>6849 ALCALDÍA MUNICIPAL DE BARRANQUILLA - ATLÁNTICO</t>
  </si>
  <si>
    <t>375 INSTITUTO NAL PARA CIEGOS-INCI-</t>
  </si>
  <si>
    <t>6883 ALCALDÍA MUNICIPAL DE ABEJORRAL - ANTIOQUIA</t>
  </si>
  <si>
    <t>376 UNIVERSIDAD DEL PACÍFICO</t>
  </si>
  <si>
    <t>6885 ALCALDÍA MUNICIPAL DE CAÑASGORDAS - ANTIOQUIA</t>
  </si>
  <si>
    <t>378 INSTITUTO NAL DE FORMACIÓN TÉCNICA PROFESIONAL DE SAN JUAN DEL CESAR</t>
  </si>
  <si>
    <t>6887 ALCALDÍA MUNICIPAL DE CHIGORODÓ - ANTIOQUIA</t>
  </si>
  <si>
    <t>379 INSTITUTO TÉCNICO CENTRAL</t>
  </si>
  <si>
    <t>6889 ALCALDÍA MUNICIPAL DE DE EL RETIRO - ANTIOQUIA</t>
  </si>
  <si>
    <t>381 UNIVERSIDAD NAL ABIERTA Y A DISTANCIA-UNAD-</t>
  </si>
  <si>
    <t>6890 ALCALDÍA MUNICIPAL DE DON MATIAS - ANTIOQUIA</t>
  </si>
  <si>
    <t>382 UNIVERSIDAD SURCOL DE NEIVA</t>
  </si>
  <si>
    <t>6891 ALCALDÍA MUNICIPAL DE EBÉJICO - ANTIOQUIA</t>
  </si>
  <si>
    <t>384 MINISTERIO DE CULTURA-MINCULTURA-</t>
  </si>
  <si>
    <t>6892 ALCALDÍA MUNICIPAL DE EL BAGRE - ANTIOQUIA</t>
  </si>
  <si>
    <t>385 UNIVERSIDAD POPULAR DEL CESAR</t>
  </si>
  <si>
    <t>6897 ALCALDÍA MUNICIPAL DE LA PINTADA - ANTIOQUIA</t>
  </si>
  <si>
    <t>387 INSTITUTO DE EDUCACIÓN TÉCNICA PROFESIONAL DE ROLDANILLO-INTEP-</t>
  </si>
  <si>
    <t>6898 ALCALDÍA MUNICIPAL DE MUTATA - ANTIOQUIA</t>
  </si>
  <si>
    <t>388 INSTITUTO COLOMBIANO DE ANTROPOLOGÍA E HISTORIA</t>
  </si>
  <si>
    <t>6899 ALCALDÍA MUNICIPAL DE PUERTO NARE - ANTIOQUIA</t>
  </si>
  <si>
    <t>390 UNIVERSIDAD DEL CAUCA-UNICAUCA-</t>
  </si>
  <si>
    <t>6900 ALCALDÍA MUNICIPAL DE REMEDIOS - ANTIOQUIA</t>
  </si>
  <si>
    <t>391 UNIVERSIDAD TECNOLÓGICA DE PEREIRA</t>
  </si>
  <si>
    <t>6901 ALCALDÍA MUNICIPAL DE COCORNA - ANTIOQUIA</t>
  </si>
  <si>
    <t>394 UNIVERSIDAD DE LOS LLANOS</t>
  </si>
  <si>
    <t>6908 ALCALDÍA MUNICIPAL DE NARIÑO - ANTIOQUIA</t>
  </si>
  <si>
    <t>396 UNIVERSIDAD DE CÓRDOBA</t>
  </si>
  <si>
    <t>6910 ALCALDÍA MUNICIPAL DE SAN CARLOS - ANTIOQUIA</t>
  </si>
  <si>
    <t>399 INSTITUTO NAL DE FORMACIÓN TÉCNICA PROF DE SN ANDRÉS Y PROV-INFOTEP-</t>
  </si>
  <si>
    <t>6913 ALCALDÍA MUNICIPAL DE SAN RAFAEL - ANTIOQUIA</t>
  </si>
  <si>
    <t>400 UNIVERSIDAD PEDAGÓGICA NAL-UPN-</t>
  </si>
  <si>
    <t>6917 ALCALDÍA MUNICIPAL DE SALGAR - ANTIOQUIA</t>
  </si>
  <si>
    <t>401 UNIVERSIDAD DE CALDAS</t>
  </si>
  <si>
    <t>6918 ALCALDÍA MUNICIPAL DE CAICEDO - ANTIOQUIA</t>
  </si>
  <si>
    <t>403 UNIVERSIDAD TECNOLÓGICA DEL CHOCÓ DIEGO LUIS CÓRDOBA</t>
  </si>
  <si>
    <t>6919 ALCALDÍA MUNICIPAL DE SAN PEDRO DE LOS MILAGROS - ANTIOQUIA</t>
  </si>
  <si>
    <t>404 UNIVERSIDAD PEDAGÓGICA Y TECNOLÓGICA DE COLOMBIA-UPTC-</t>
  </si>
  <si>
    <t>6921 ALCALDÍA MUNICIPAL DE SAN VICENTE - ANTIOQUIA</t>
  </si>
  <si>
    <t>405 INSTIT COL DE CRÉDITO EDUCAT Y ESTUDIOS TÉCN EN EL EXTERIOR-ICETEX-</t>
  </si>
  <si>
    <t>6922 ALCALDÍA MUNICIPAL DE TAMESIS - ANTIOQUIA</t>
  </si>
  <si>
    <t>406 ESCUELA SUPERIOR DE ADMINISTRACIÓN PÚBLICA-ESAP-</t>
  </si>
  <si>
    <t>6923 ALCALDÍA MUNICIPAL DE SANTAFÉ DE ANTIOQUIA - ANTIOQUIA</t>
  </si>
  <si>
    <t>407 DEPARTAMENTO ADMINISTRATIVO DE CIENCIA TECNOLOGÍA E INNOVACIÓN-COLCIENCIAS-</t>
  </si>
  <si>
    <t>6925 ALCALDÍA MUNICIPAL DE BETULIA - ANTIOQUIA</t>
  </si>
  <si>
    <t>408 MINISTERIO DE EDUCACIÓN NAL-MINEDUCACIÓN-</t>
  </si>
  <si>
    <t>6926 ALCALDÍA MUNICIPAL DE SANTO DOMINGO - ANTIOQUIA</t>
  </si>
  <si>
    <t>409 INSTITUTO COLOMBIANO DEL DEPORTE-COLDEPORTES-</t>
  </si>
  <si>
    <t>6927 ALCALDÍA MUNICIPAL DE SEGOVIA - ANTIOQUIA</t>
  </si>
  <si>
    <t>411 UNIVERSIDAD NAL DE COLOMBIA</t>
  </si>
  <si>
    <t>6928 ALCALDÍA MUNICIPAL DE ANGELOPOLIS - ANTIOQUIA</t>
  </si>
  <si>
    <t>412 INSTITUTO CARO Y CUERVO</t>
  </si>
  <si>
    <t>6930 ALCALDÍA MUNICIPAL DE SONSON - ANTIOQUIA</t>
  </si>
  <si>
    <t>413 UNIVERSIDAD DE LA AMAZONÍA</t>
  </si>
  <si>
    <t>6932 ALCALDÍA MUNICIPAL DE ANSERMA DE LOS CABALLEROS - CALDAS</t>
  </si>
  <si>
    <t>414 UNIVERSIDAD COLEGIO MAYOR DE CUNDINAMARCA</t>
  </si>
  <si>
    <t>6934 ALCALDÍA MUNICIPAL DE URRAO - ANTIOQUIA</t>
  </si>
  <si>
    <t>416 INSTITUTO NAL PARA SORDOS-INSOR-</t>
  </si>
  <si>
    <t>6935 ALCALDÍA MUNICIPAL DE CIUDAD BOLÍVAR - ANTIOQUIA</t>
  </si>
  <si>
    <t>417 UNIVERSIDAD MILITAR NUEVA GRANADA</t>
  </si>
  <si>
    <t>6936 ALCALDÍA MUNICIPAL DE RESTREPO - META</t>
  </si>
  <si>
    <t>419 FONDO DE BIENESTAR SOCIAL DE LA CONTRALORÍA GENERAL DE LA REPÚBLICA-FBSCGR-</t>
  </si>
  <si>
    <t>6937 ALCALDÍA MUNICIPAL DE CONCORDIA - ANTIOQUIA</t>
  </si>
  <si>
    <t>423 FONDO DE DESARROLLO DE LA EDUCACIÓN SUPERIOR-FODESEP-</t>
  </si>
  <si>
    <t>6944 ALCALDÍA MUNICIPAL DE CHINCHINA - CALDAS</t>
  </si>
  <si>
    <t>424 CORP FONDO MIXTO DE PROMOCIÓN CINEMATOGRÁFICA-PROIMÁGENES-</t>
  </si>
  <si>
    <t>6947 ALCALDÍA MUNICIPAL DE BARRANCA DE UPIA - META</t>
  </si>
  <si>
    <t>425 CONSEJO PROFESIONAL DE MEDICINA VETERINARIA Y ZOOTECNIA-COMVEZCOL-</t>
  </si>
  <si>
    <t>6948 ALCALDÍA MUNICIPAL DE CUBARRAL - META</t>
  </si>
  <si>
    <t>426 SORTEO EXTRAORDINARIO DE COLOMBIA</t>
  </si>
  <si>
    <t>6949 ALCALDÍA MUNICIPAL DE EL CALVARIO - META</t>
  </si>
  <si>
    <t>427 EMPRESA TERRITORIAL PARA LA SALUD-ETESA-(EN LIQUIDACIÓN)</t>
  </si>
  <si>
    <t>6950 ALCALDÍA MUNICIPAL DE EL DORADO - META</t>
  </si>
  <si>
    <t>429 INSTITUTO NAL DE VIGILANCIA DE MEDICAMENTOS Y ALIMENTOS-INVIMA-</t>
  </si>
  <si>
    <t>6953 ALCALDÍA MUNICIPAL DE MESETAS - META</t>
  </si>
  <si>
    <t>431 SUPERINTENDENCIA NAL DE SALUD</t>
  </si>
  <si>
    <t>6955 ALCALDÍA MUNICIPAL DE PUERTO LOPEZ - META</t>
  </si>
  <si>
    <t>433 SANATORIO DE CONTRATACIÓN</t>
  </si>
  <si>
    <t>6957 ALCALDÍA MUNICIPAL DE EL TAMBO - NARIÑO</t>
  </si>
  <si>
    <t>435 LOTERÍA CRUZ ROJA COL</t>
  </si>
  <si>
    <t>6958 ALCALDÍA MUNICIPAL DE ANCUYA - NARIÑO</t>
  </si>
  <si>
    <t>436 SANATORIO DE AGUA DE DIOS</t>
  </si>
  <si>
    <t>6959 ALCALDÍA MUNICIPAL DE BARBACOAS - NARIÑO</t>
  </si>
  <si>
    <t>438 INSTITUTO NAL DE CANCEROLOGÍA-INC-</t>
  </si>
  <si>
    <t>6960 ALCALDÍA MUNICIPAL DE CONSACA - NARIÑO</t>
  </si>
  <si>
    <t>439 INSTITUTO NAL DE SALUD-INS-</t>
  </si>
  <si>
    <t>6961 ALCALDÍA MUNICIPAL DE CÓRDOBA - NARIÑO</t>
  </si>
  <si>
    <t>441 CENTRO DERMATOLÓGICO "FEDERICO LLERAS ACOSTA"</t>
  </si>
  <si>
    <t>6963 ALCALDÍA MUNICIPAL DE CUASPUD (CARLOSAMA) - NARIÑO</t>
  </si>
  <si>
    <t>444 FONDO DE PRESTACIONES SOCIALES DEL MAGISTERIO-FOMAG-</t>
  </si>
  <si>
    <t>6964 ALCALDÍA MUNICIPAL DE CUMBAL - NARIÑO</t>
  </si>
  <si>
    <t>445 SERVICIO NAL DE APRENDIZAJE-SENA-</t>
  </si>
  <si>
    <t>6965 ALCALDÍA MUNICIPAL DE IPIALES - NARIÑO</t>
  </si>
  <si>
    <t>446 CAJA NAL DE PREVISIÓN SOCIAL-CAJANAL EICE-(EN LIQUIDACIÓN)</t>
  </si>
  <si>
    <t>6966 ALCALDÍA MUNICIPAL DE CONTADERO - NARIÑO</t>
  </si>
  <si>
    <t>447 CAJA DE PREVISIÒN SOCIAL DE COMUNICACIONES-CAPRECOM-</t>
  </si>
  <si>
    <t>6968 ALCALDÍA MUNICIPAL DE GUACHUCAL - NARIÑO</t>
  </si>
  <si>
    <t>450 INSTITUTO DE SEGUROS SOCIALES-ISS-</t>
  </si>
  <si>
    <t>6970 ALCALDÍA MUNICIPAL DE GUAITARILLA - NARIÑO</t>
  </si>
  <si>
    <t>452 DEFENSA CIVIL COL</t>
  </si>
  <si>
    <t>6972 ALCALDÍA MUNICIPAL DE ILES - NARIÑO</t>
  </si>
  <si>
    <t>454 INSTITUTO COLOMBIANO DE BIENESTAR FAMILIAR-ICBF-</t>
  </si>
  <si>
    <t>6974 ALCALDÍA MUNICIPAL DE LA CRUZ - NARIÑO</t>
  </si>
  <si>
    <t>455 FONDO DE PREVISIÓN SOCIAL DEL CONGRESO-FONPRECON-</t>
  </si>
  <si>
    <t>6976 ALCALDÍA MUNICIPAL DE LA UNIÓN - NARIÑO</t>
  </si>
  <si>
    <t>456 FONDO PASIVO SOCIAL DE FERROCARRILES NALES DE COLOMBIA</t>
  </si>
  <si>
    <t>6980 ALCALDÍA MUNICIPAL DE LINARES - NARIÑO</t>
  </si>
  <si>
    <t>457 SUPERINTENDENCIA DE SUBSIDIO FAMILIAR-SUPERSUBSIDIO-</t>
  </si>
  <si>
    <t>6982 ALCALDÍA MUNICIPAL DE MALLAMA (PIEDRANCHA) - NARIÑO</t>
  </si>
  <si>
    <t>459 COMISIÓN DE REGULACIÓN DE ENERGÍA Y GAS-CREG-</t>
  </si>
  <si>
    <t>6987 ALCALDÍA MUNICIPAL DE POTOSI - NARIÑO</t>
  </si>
  <si>
    <t>461 ASOCIACIÓN COL DE INGENIEROS-ACIEM-</t>
  </si>
  <si>
    <t>6988 ALCALDÍA MUNICIPAL DE PROVIDENCIA - NARIÑO</t>
  </si>
  <si>
    <t>462 CONSEJO NAL DE TÉCNICOS ELECTRICISTAS-CONTE-</t>
  </si>
  <si>
    <t>6990 ALCALDÍA MUNICIPAL DE PUERRES - NARIÑO</t>
  </si>
  <si>
    <t>463 MINISTERIO DE MINAS Y ENERGÍA-MINMINAS-</t>
  </si>
  <si>
    <t>6992 ALCALDÍA MUNICIPAL DE SAMANIEGO - NARIÑO</t>
  </si>
  <si>
    <t>464 UNIDAD DE PLANEACIÓN MINERO ENERGÉTICA-UPME-</t>
  </si>
  <si>
    <t>6994 ALCALDÍA MUNICIPAL DE SAN PABLO - NARIÑO</t>
  </si>
  <si>
    <t>465 FINANCIERA ENERGÉTICA NAL-FEN-</t>
  </si>
  <si>
    <t>6995 ALCALDÍA MUNICIPAL DE SANDONA - NARIÑO</t>
  </si>
  <si>
    <t>467 ISAGEN-ENERGIA PRODUCTIVA-SA ESP</t>
  </si>
  <si>
    <t>6997 ALCALDÍA MUNICIPAL DE SAPUYES - NARIÑO</t>
  </si>
  <si>
    <t>468 EMPRESA MULTIPROPÓSITO DE URRÁ SA-URRÁ SA-</t>
  </si>
  <si>
    <t>7000 ALCALDÍA MUNICIPAL DE TUMACO - NARIÑO</t>
  </si>
  <si>
    <t>470 EMPRESA DISTRIBUIDORA DEL PACÍFICO SA ESP-DISPAC-</t>
  </si>
  <si>
    <t>7001 ALCALDÍA MUNICIPAL DE TUQUERRES - NARIÑO</t>
  </si>
  <si>
    <t>471 ELECTRIFICADORA DEL CESAR SA ESP-ELECTROCESAR-(EN LIQUIDACIÓN)</t>
  </si>
  <si>
    <t>7005 ALCALDÍA MUNICIPAL DE ALBAN (SAN JOSE) - NARIÑO</t>
  </si>
  <si>
    <t>472 ELECTRIFICADORA DEL HUILA SA ESP-ELECTROHUILA-</t>
  </si>
  <si>
    <t>7006 ALCALDÍA MUNICIPAL DE CHACHAGUI - NARIÑO</t>
  </si>
  <si>
    <t>473 ELECTRIFICADORA DEL CARIBE SA ESP-ELECTRICARIBE-</t>
  </si>
  <si>
    <t>7016 ALCALDÍA MUNICIPAL DE PUPIALES - NARIÑO</t>
  </si>
  <si>
    <t>474 EMPRESA TRANSP DE ENERGÍA DE LA COSTA ATLÁNTICA SA ESP-TRANSELCA-</t>
  </si>
  <si>
    <t>7018 ALCALDÍA MUNICIPAL DE TAMINANGO - NARIÑO</t>
  </si>
  <si>
    <t>480 ELECTRIFICADORA DEL CAQUETÁ SA ESP-ELECTROCAQUETÁ-</t>
  </si>
  <si>
    <t>7030 ALCALDÍA MUNICIPAL DE FILADELFIA - CALDAS</t>
  </si>
  <si>
    <t>484 ELECTRIFICADORA DEL META SA ESP-EMSA-</t>
  </si>
  <si>
    <t>7033 ALCALDÍA MUNICIPAL DE PALESTINA - CALDAS</t>
  </si>
  <si>
    <t>486 EMPRESA DE ENERGÍA DE BOYACÁ SA ESP-EBSA-</t>
  </si>
  <si>
    <t>7035 ALCALDÍA MUNICIPAL DE SALAMINA - CALDAS</t>
  </si>
  <si>
    <t>489 EMPRESA DE ENERGÍA DEL AMAZONAS SA ESP-EEASA-</t>
  </si>
  <si>
    <t>7039 ALCALDÍA MUNICIPAL DE MANIZALES - CALDAS</t>
  </si>
  <si>
    <t>490 INTERCONEXIÓN ELÉCTRICA SA ESP-ISA-</t>
  </si>
  <si>
    <t>7040 ALCALDÍA MUNICIPAL DE VICTORIA - CALDAS</t>
  </si>
  <si>
    <t>491 CENTRALES ELÉCTRICAS DEL CAUCA SA-CEDELCA-</t>
  </si>
  <si>
    <t>7051 GOBERNACIÓN DEL DEPARTAMENTO DE ARAUCA</t>
  </si>
  <si>
    <t>494 CENTRALES ELÉCTRICAS DE NARIÑO SA-CEDENAR-</t>
  </si>
  <si>
    <t>7073 ALCALDÍA MUNICIPAL DE SARAVENA - ARAUCA</t>
  </si>
  <si>
    <t>496 CORP ELÉCTRICA DE LA COSTA ATLÁNTICA SA ESP-CORELCA-</t>
  </si>
  <si>
    <t>7088 ALCALDÍA MUNICIPAL DE ARAUCA - ARAUCA</t>
  </si>
  <si>
    <t>498 ELECTRIFICADORA DEL TOLIMA SA ESP-ELECTROLIMA-(EN LIQUIDACIÓN)</t>
  </si>
  <si>
    <t>7099 GOBERNACIÓN DEL DEPARTAMENTO DE NARIÑO</t>
  </si>
  <si>
    <t>499 INSTITUTO DE PLANIFICACIÓN Y PROMOCIÓN DE SOLUCIONES ENERGÉTICAS-IPSE-</t>
  </si>
  <si>
    <t>7111 ALCALDÍA MUNICIPAL DE ARANZAZU - CALDAS</t>
  </si>
  <si>
    <t>501 FONDO PROTECC SOLIDARIA-SOLDICOM-FED NAL DISTRIB DERIV PETRÓL-FEDIPETRÓLEO NAL-</t>
  </si>
  <si>
    <t>7112 ALCALDÍA MUNICIPAL DE NORCASIA - CALDAS</t>
  </si>
  <si>
    <t>502 INVERSIONES DE GASES DE COLOMBIA SA-INVERCOLSA-</t>
  </si>
  <si>
    <t>7113 ALCALDÍA MUNICIPAL DE PACORA - CALDAS</t>
  </si>
  <si>
    <t>503 OLEODUCTO DE COLOMBIA SA</t>
  </si>
  <si>
    <t>7116 ALCALDÍA MUNICIPAL DE LA MERCED - CALDAS</t>
  </si>
  <si>
    <t>504 OLEODUCTO CENTRAL SA-OCENSA-</t>
  </si>
  <si>
    <t>7117 GOBERNACIÓN DEL DEPARTAMENTO DE CALDAS</t>
  </si>
  <si>
    <t>508 EMPRESA COL DE PETRÓLEOS ECOPETROL SA</t>
  </si>
  <si>
    <t>7118 ALCALDÍA MUNICIPAL DE VILLA MARIA - CALDAS</t>
  </si>
  <si>
    <t>509 EMPRESA COL DE GAS-ECOGAS-(EN LIQUIDACIÓN)</t>
  </si>
  <si>
    <t>7119 ALCALDÍA MUNICIPAL DE RIOSUCIO - CALDAS</t>
  </si>
  <si>
    <t>512 CALES Y DERIVADOS DE LA SIERRA SA-CALDESA-</t>
  </si>
  <si>
    <t>7120 ALCALDÍA MUNICIPAL DE GRANADA - META</t>
  </si>
  <si>
    <t>515 COMERCIALIZADORA DE ANTRACITA DE SANTANDER SA-COMANTRAC-</t>
  </si>
  <si>
    <t>7122 GOBERNACIÓN DEL DEPARTAMENTO DEL GUAVIARE</t>
  </si>
  <si>
    <t>517 PRODUCTORA DE CARBÓN DE OCCIDENTE SA-PROCARBÓN-(EN LIQUIDACIÓN)</t>
  </si>
  <si>
    <t>7123 ALCALDÍA MUNICIPAL DE SAN JOSE DEL GUAVIARE - GUAVIARE</t>
  </si>
  <si>
    <t>521 INSTITUTO COLOMBIANO DE GEOLOGÍA Y MINERÍA-INGEOMINAS-</t>
  </si>
  <si>
    <t>7162 ALCALDÍA MUNICIPAL DE LA DORADA - CALDAS</t>
  </si>
  <si>
    <t>522 FONDO GANADERO DEL TOLIMA SA</t>
  </si>
  <si>
    <t>7248 ALCALDÍA MUNICIPAL DE FLORENCIA - CAQUETÁ</t>
  </si>
  <si>
    <t>524 INSTITUTO NAL DE CONCESIONES-INCO-</t>
  </si>
  <si>
    <t>7251 GOBERNACIÓN DEL DEPARTAMENTO DE CAQUETA</t>
  </si>
  <si>
    <t>525 EMPRESA COLOMBIA TELECOMUNICACIONES SA ESP-TELECOM-</t>
  </si>
  <si>
    <t>7255 ALCALDÍA MUNICIPAL DE BELÉN DE LOS ANDAQUÍES - CAQUETÁ</t>
  </si>
  <si>
    <t>526 MINISTERIO DE COMERCIO INDUSTRIA Y TURISMO-MINCOMERCIO-</t>
  </si>
  <si>
    <t>7257 ALCALDÍA MUNICIPAL DE ALBANIA - CAQUETÁ</t>
  </si>
  <si>
    <t>527 FONDO NAL DE VIVIENDA-FONVIVIENDA-</t>
  </si>
  <si>
    <t>7258 ALCALDÍA MUNICIPAL DE LA MONTAÑITA - CAQUETÁ</t>
  </si>
  <si>
    <t>528 CORP PARA PROTEC AMBIENTAL CULT Y ORDENAM TERRIT-CORPACOT-(EN LIQUIDACIÓN)</t>
  </si>
  <si>
    <t>7261 ALCALDÍA MUNICIPAL DE CALIMA (DARIEN) - VALLE DEL CAUCA</t>
  </si>
  <si>
    <t>530 AGENCIA NAL DE HIDROCARBUROS-ANH-</t>
  </si>
  <si>
    <t>7278 GOBERNACIÓN DEL DEPARTAMENTO DE VAUPES</t>
  </si>
  <si>
    <t>534 EMPRESA SOCIAL DEL ESTADO-ESE-ANTONIO NARIÑO (EN LIQUIDACIÓN)</t>
  </si>
  <si>
    <t>7280 ALCALDÍA MUNICIPAL DE CARURÓ - VAUPES</t>
  </si>
  <si>
    <t>542 MINISTERIO DESALUD Y PROTECCIÓN SOCIAL-MINPROTECCIÓN-</t>
  </si>
  <si>
    <t>7286 ALCALDÍA MUNICIPAL DE MITU - VAUPES</t>
  </si>
  <si>
    <t>543 COMPAÑÍA PROMOTORA DE INVERSIONES DEL CAFÉ SA</t>
  </si>
  <si>
    <t>7288 ALCALDÍA MUNICIPAL DE TARAIRA - VAUPES</t>
  </si>
  <si>
    <t>544 COMPAÑÍA PROMOTORA DE INVERSIONES DEL CAFÉ SA</t>
  </si>
  <si>
    <t>7298 ALCALDÍA MUNICIPAL DE BUENAVISTA - QUINDIO</t>
  </si>
  <si>
    <t>545 SOCIEDAD FIDUCIARIA DE COMERCIO EXTERIOR SA-FIDUCOLDEX-</t>
  </si>
  <si>
    <t>7300 ALCALDÍA MUNICIPAL DE CIRCASIA - QUINDIO</t>
  </si>
  <si>
    <t>549 FONDO NAL FOMENTO CAUCHERO-FED NAL PRODUCT Y TRANSF CAUCHO NATURAL-FEDECAUCHO-</t>
  </si>
  <si>
    <t>7302 ALCALDÍA MUNICIPAL DE FILANDIA - QUINDIO</t>
  </si>
  <si>
    <t>551 INSTITUTO COLOMBIANO DE DESARROLLO RURAL-INCODER-</t>
  </si>
  <si>
    <t>7303 ALCALDÍA MUNICIPAL DE LA TEBAIDA - QUINDIO</t>
  </si>
  <si>
    <t>552 GESTIÓN ENERGÉTICA SA ESP-GENSA-</t>
  </si>
  <si>
    <t>7304 ALCALDÍA MUNICIPAL DE PIJAO - QUINDIO</t>
  </si>
  <si>
    <t>553 CONSEJO PROFESIONAL DE ADMINISTRACIÓN DE EMPRESAS</t>
  </si>
  <si>
    <t>7305 ALCALDÍA MUNICIPAL DE QUIMBAYA - QUINDIO</t>
  </si>
  <si>
    <t>554 CENTRO DE DIAGNÓSTICO AUTOMOTOR DE CALDAS-CDAC-</t>
  </si>
  <si>
    <t>7316 ALCALDÍA MUNICIPAL DE LA PLAYA DE BELEN - NORTE DE SANTANDER</t>
  </si>
  <si>
    <t>3257 AGENCIA PRESID PARA ACCIÓN SOCIAL Y COOP INTERNAL-ACCIÓN SOCIAL-</t>
  </si>
  <si>
    <t>7318 ALCALDÍA MUNICIPAL DE SALAZAR DE LAS PALMAS - NORTE DE SANTANDER</t>
  </si>
  <si>
    <t>3258 FONDO NAL AMBIENTAL-FONAM-</t>
  </si>
  <si>
    <t>7320 ALCALDÍA MUNICIPAL DE CÓRDOBA - QUINDIO</t>
  </si>
  <si>
    <t>3259 UAE DIRECCIÓN DE IMPUESTOS Y ADUANAS NALES -DIAN- FUNCIÓN RECAUD Y PAGADORA</t>
  </si>
  <si>
    <t>7321 ALCALDÍA MUNICIPAL DE HERRAN - NORTE DE SANTANDER</t>
  </si>
  <si>
    <t>3260 FONDO CUENTA DE IMPUESTOS AL CONSUMO DE PRODUCTOS EXTRANJEROS</t>
  </si>
  <si>
    <t>7324 ALCALDÍA MUNICIPAL DE BOCHALEMA - NORTE DE SANTANDER</t>
  </si>
  <si>
    <t>3262 FONDO REGIONAL DE GARANTÍAS DEL CAFÉ SA-FRGC-</t>
  </si>
  <si>
    <t>7332 ALCALDÍA MUNICIPAL DE EL TARRA - NORTE DE SANTANDER</t>
  </si>
  <si>
    <t>3263 COMISIÓN NAL DEL SERVICIO CIVIL-CNSC-</t>
  </si>
  <si>
    <t>7341 ALCALDÍA MUNICIPAL DE EL ZULIA - NORTE DE SANTANDER</t>
  </si>
  <si>
    <t>3264 SUPERINTENDENCIA FINANCIERA DE COLOMBIA-SUPERFINANCIERA-</t>
  </si>
  <si>
    <t>7357 ALCALDÍA MUNICIPAL DE RAGONVALIA - NORTE DE SANTANDER</t>
  </si>
  <si>
    <t>3265 CORP COLOMBIA DIGITAL NATION</t>
  </si>
  <si>
    <t>7366 ALCALDÍA MUNICIPAL DE LOS PATIOS - NORTE DE SANTANDER</t>
  </si>
  <si>
    <t>3269 CÁMARA COMERCIO CARTAGO-VALLE DEL CAUCA</t>
  </si>
  <si>
    <t>7387 ALCALDÍA MUNICIPAL DE CHITAGA - NORTE DE SANTANDER</t>
  </si>
  <si>
    <t>3270 FIDEICOMISO PATRIMONIO AUTÓNOMO-PARAPAT FIDUAGRARIA</t>
  </si>
  <si>
    <t>7392 ALCALDÍA MUNICIPAL DE CUCUTILLA - NORTE DE SANTANDER</t>
  </si>
  <si>
    <t>3271 PATRIM AUTÓN REMANENTES PAR-FIDUAGRARIA FIDUPOPULAR-(TELECOM Y TELEASOCIADAS)</t>
  </si>
  <si>
    <t>7396 ALCALDÍA MUNICIPAL DE CHINACOTA - NORTE DE SANTANDER</t>
  </si>
  <si>
    <t>3272 UNIVERSIDAD DE CARTAGENA (ARTÍCULO 7 DE LA LEY 334 DE 1996)</t>
  </si>
  <si>
    <t>7398 ALCALDÍA MUNICIPAL DE CONVENCION - NORTE DE SANTANDER</t>
  </si>
  <si>
    <t>3273 ASOCIACIÓN DE MUNICIPIOS DE URABÁ-MADU-</t>
  </si>
  <si>
    <t>7402 ALCALDÍA MUNICIPAL DE LABATECA - NORTE DE SANTANDER</t>
  </si>
  <si>
    <t>3274 ASOCIACIÓN DE MUNICIPIOS DEL MACIZO COLOMBIANO-ASOMAC-</t>
  </si>
  <si>
    <t>7406 ALCALDÍA MUNICIPAL DE SARDINATA - NORTE DE SANTANDER</t>
  </si>
  <si>
    <t>3275 ASOC MUNIC DEL MAGDALENA 1/2 BOLIVARENSE Y ZONA INFLUEN-AMMMB-</t>
  </si>
  <si>
    <t>7407 ALCALDÍA MUNICIPAL DE MUTISCUA - NORTE DE SANTANDER</t>
  </si>
  <si>
    <t>3276 AGENCIA LOGÍSTICA DE LAS FUERZAS MILITARES</t>
  </si>
  <si>
    <t>7408 ALCALDÍA MUNICIPAL DE TOLEDO - NORTE DE SANTANDER</t>
  </si>
  <si>
    <t>3277 COMANDO GENERAL DE LAS FUERZAS MILITARES</t>
  </si>
  <si>
    <t>7412 GOBERNACIÓN DEL DEPARTAMENTO DE NORTE DE SANTANDER</t>
  </si>
  <si>
    <t>3278 PATRIMONIO AUTÓNOMO DE PENSIONES-PAP-BUEN FUTURO FIDUPREVISORA</t>
  </si>
  <si>
    <t>7414 ALCALDÍA MUNICIPAL DE TEORAMA - NORTE DE SANTANDER</t>
  </si>
  <si>
    <t>3279 FONDO NAL DE ESMERALDAS-FEDERACIÓN NAL DE ESMERALDAS DE COLOMBIA-FEDESMERALDA-</t>
  </si>
  <si>
    <t>7416 ALCALDÍA MUNICIPAL DE PAMPLONITA - NORTE DE SANTANDER</t>
  </si>
  <si>
    <t>3280 FONDO NAL DE REGALÍAS-FNR-</t>
  </si>
  <si>
    <t>7424 ALCALDÍA MUNICIPAL DE EL CARMEN - NORTE DE SANTANDER</t>
  </si>
  <si>
    <t>3315 COMPAÑÍA AGROPISCÍCOLA DEL HUILA SA (EN LIQUIDACIÓN)</t>
  </si>
  <si>
    <t>7429 ALCALDÍA MUNICIPAL DE HACARI - NORTE DE SANTANDER</t>
  </si>
  <si>
    <t>3316 COMPAÑÍA PALMERA DE SAN PABLO SUR DE BOLÍVAR SA</t>
  </si>
  <si>
    <t>7432 ALCALDÍA MUNICIPAL DE DURANIA - NORTE DE SANTANDER</t>
  </si>
  <si>
    <t>3317 COMPAÑÍA PALMERA DE SIMITÍ SUR DE BOLÍVAR SA</t>
  </si>
  <si>
    <t>7433 ALCALDÍA MUNICIPAL DE BUCARASICA - NORTE DE SANTANDER</t>
  </si>
  <si>
    <t>3318 COMPAÑÍA PRODUCTORA DE CAUCHO DEL NORTE DE URABÁ SA-PROCAUCHO URABÁ-</t>
  </si>
  <si>
    <t>7439 ALCALDÍA MUNICIPAL DE SAN JOSÉ DE CUCUTA - NORTE DE SANTANDER</t>
  </si>
  <si>
    <t>3319 COMPAÑÍIA PRODUCTORA DE CAUCHO DE SAN PEDRO SA</t>
  </si>
  <si>
    <t>7443 ALCALDÍA MUNICIPAL DE CACOTA - NORTE DE SANTANDER</t>
  </si>
  <si>
    <t>3320 FRUTALES DEL MACIZO COLOMBIANO-FRUTIMACIZO SA-(EN LIQUIDACIÓN)</t>
  </si>
  <si>
    <t>7444 ALCALDÍA MUNICIPAL DE SANTIAGO - NORTE DE SANTANDER</t>
  </si>
  <si>
    <t>3321 COMPAÑÍA AGRÍCOLA DE INVERSIONES SA-CAISA-</t>
  </si>
  <si>
    <t>7447 ALCALDÍA MUNICIPAL DE VILLA DEL ROSARIO - NORTE DE SANTANDER</t>
  </si>
  <si>
    <t>3324 EMPRESA PÚBLICA DE ALCANTARILLADO DE SANTANDER SA ESP-EMPAS-</t>
  </si>
  <si>
    <t>7451 ALCALDÍA MUNICIPAL DE PUERTO SANTANDER - NORTE DE SANTANDER</t>
  </si>
  <si>
    <t>3329 FED COL MUNIC-ADMIN SIST INTEGRADO DE INF, MULTAS Y SANCIONES DE TRÁNSITO-SIMIT-</t>
  </si>
  <si>
    <t>7453 ALCALDÍA MUNICIPAL DE LOURDES - NORTE DE SANTANDER</t>
  </si>
  <si>
    <t>3330 CANAL REGIONAL DEL ORIENTE-CANAL TRO LTDA-</t>
  </si>
  <si>
    <t>7471 ALCALDÍA MUNICIPAL DE GENOVA - QUINDIO</t>
  </si>
  <si>
    <t>3331 RADIO TELEVISIÓN NAL DE COLOMBIA-RTVC-</t>
  </si>
  <si>
    <t>7472 ALCALDÍA MUNICIPAL DE SALENTO - QUINDIO</t>
  </si>
  <si>
    <t>3332 SERVICIOS POSTALES NALES SA</t>
  </si>
  <si>
    <t>7473 ALCALDÍA MUNICIPAL DE MONTENEGRO - QUINDIO</t>
  </si>
  <si>
    <t>3333 SOCIEDAD DE TELEVISIÓN DE LAS ISLAS LTDA-TELEISLAS-</t>
  </si>
  <si>
    <t>7475 ALCALDÍA MUNICIPAL DE CALARCA - QUINDIO</t>
  </si>
  <si>
    <t>3335 EMPRESA MUNICIPAL DE TURISMO DEL LÍBANO SA</t>
  </si>
  <si>
    <t>7477 ALCALDÍA MUNICIPAL DE ARMENIA - QUINDIO</t>
  </si>
  <si>
    <t>3336 PROYECTO PLAYA BLANCA BARÚ</t>
  </si>
  <si>
    <t>7482 ALCALDÍA MUNICIPAL DE ABREGO - NORTE DE SANTANDER</t>
  </si>
  <si>
    <t>3337 ASOC CABILDOS RESG INDÍG ZENÚ SN ANDRÉS DE SOTAVENTO-CÓRDOBA Y SUCRE-MANEXKA -</t>
  </si>
  <si>
    <t>7485 ALCALDÍA MUNICIPAL DE ARBOLEDAS - NORTE DE SANTANDER</t>
  </si>
  <si>
    <t>3338 ASOCIACIÓN DE CABILDOS INDÍGENAS DEL CESAR Y LA GUAJIRA-DUSAKAWI EPSS</t>
  </si>
  <si>
    <t>7486 ALCALDÍA MUNICIPAL DE SANTO DOMINGO DE SILOS - NORTE DE SANTANDER</t>
  </si>
  <si>
    <t>3339 ASOCIACIÓN INDÍGENA DEL CAUCA-AIC EPSS-</t>
  </si>
  <si>
    <t>7488 ALCALDÍA MUNICIPAL DE GRAMALOTE - NORTE DE SANTANDER</t>
  </si>
  <si>
    <t>3340 ASOCIACIÓN MUTUAL BARRIOS UNIDOS DE QUIBDÓ-AMBUQ EPSS-</t>
  </si>
  <si>
    <t>7489 ALCALDÍA MUNICIPAL DE SAN CAYETANO - NORTE DE SANTANDER</t>
  </si>
  <si>
    <t>3341 ASOCIACIÓN SOLIDARIA DE SALUD DE NARIÑO ESS-EMSSANAR ESS EPSS-</t>
  </si>
  <si>
    <t>7494 ALCALDÍA MUNICIPAL DE CACHIRA - NORTE DE SANTANDER</t>
  </si>
  <si>
    <t>3342 ASOCIACIÓN MUTUAL LA ESPERANZA-ASMET SALUD ESS EPSS-</t>
  </si>
  <si>
    <t>7499 ALCALDÍA MUNICIPAL DE PAMPLONA - NORTE DE SANTANDER</t>
  </si>
  <si>
    <t>3343 ASOCIACIÓN MUTUAL SER-EMPRESA SOLIDARIA DE SALUD EPSS-</t>
  </si>
  <si>
    <t>7502 ALCALDÍA MUNICIPAL DE TOLUVIEJO - SUCRE</t>
  </si>
  <si>
    <t>3345 CAJA COL DE SUBSIDIO FAMILIAR-COLSUBSIDIO-</t>
  </si>
  <si>
    <t>7503 ALCALDÍA MUNICIPAL DE CAIMITO - SUCRE</t>
  </si>
  <si>
    <t>3348 CAJA DE COMPENSACION FAMILIAR-CAFAM-</t>
  </si>
  <si>
    <t>7504 ALCALDÍA MUNICIPAL DE SAN PEDRO - SUCRE</t>
  </si>
  <si>
    <t>3349 CAJA COMPENSACIÓN FAMILIAR-CAJACOPI ATLÁNTICO-</t>
  </si>
  <si>
    <t>7505 ALCALDÍA MUNICIPAL DE GALERAS (NUEVA GRANADA) - SUCRE</t>
  </si>
  <si>
    <t>3350 CAJA COMPENSACIÓN FAMILIAR-FENALCO COMFAMILIAR CAMACOL-</t>
  </si>
  <si>
    <t>7506 ALCALDÍA MUNICIPAL DE LA UNIÓN DE SUCRE - SUCRE</t>
  </si>
  <si>
    <t>3352 CAJA COMPENSACIÓN FAMILIAR-COMFENALCO ANTIOQUIA-</t>
  </si>
  <si>
    <t>7507 ALCALDÍA MUNICIPAL DE SAN BENITO ABAD - SUCRE</t>
  </si>
  <si>
    <t>3353 CAJA COMPENSACIÓN FAMILIAR COMFENALCO DEL VALLE DEL CAUCA-COMFENALCO VALLE-</t>
  </si>
  <si>
    <t>7539 ALCALDÍA MUNICIPAL DE IBAGUÉ - TOLIMA</t>
  </si>
  <si>
    <t>3354 CAJA COMPENSACIÓN FAMILIAR-COMFENALCO SANTANDER-</t>
  </si>
  <si>
    <t>7564 GOBERNACIÓN DEL DEPARTAMENTO DE TOLIMA</t>
  </si>
  <si>
    <t>3355 CAJA COMPENSACIÓN FAMILIAR-COMPENSAR-</t>
  </si>
  <si>
    <t>7565 ALCALDÍA MUNICIPAL DE ORITO - PUTUMAYO</t>
  </si>
  <si>
    <t>3356 CAJA COMPENSACIÓN FAMILIAR DE ANTIOQUIA-COMFAMA-</t>
  </si>
  <si>
    <t>7566 ALCALDÍA MUNICIPAL DE VILLAGARZON (VILLA AMAZONICA) - PUTUMAYO</t>
  </si>
  <si>
    <t>3357 CAJA COMPENSACIÓN FAMILIAR DE ARAUCA-CONFIAR-</t>
  </si>
  <si>
    <t>7569 ALCALDÍA MUNICIPAL DE YOPAL - CASANARE</t>
  </si>
  <si>
    <t>3358 CAJA COMPENSACIÓN FAMILIAR DE BARRANCABERMEJA-CAFABA-</t>
  </si>
  <si>
    <t>7576 ALCALDÍA MUNICIPAL DE CHAMEZA - CASANARE</t>
  </si>
  <si>
    <t>3359 CAJA COMPENSACIÓN FAMILIAR DE BARRANQUILLA-COMBARRANQUILLA-</t>
  </si>
  <si>
    <t>7579 ALCALDÍA MUNICIPAL DE MANI - CASANARE</t>
  </si>
  <si>
    <t>3360 CAJA COMPENSACIÓN FAMILIAR DE BOYACÁ-COMFABOY-</t>
  </si>
  <si>
    <t>7582 ALCALDÍA MUNICIPAL DE MONTERREY - CASANARE</t>
  </si>
  <si>
    <t>3361 CAJA COMPENSACIÓN FAMILIAR DE BUENAVENTURA-COMFAMAR-</t>
  </si>
  <si>
    <t>7585 ALCALDÍA MUNICIPAL DE PORE - CASANARE</t>
  </si>
  <si>
    <t>3362 CAJA COMPENSACIÓN FAMILIAR DE CALDAS-COMFAMILIARES-</t>
  </si>
  <si>
    <t>7588 ALCALDÍA MUNICIPAL DE SABANALARGA - CASANARE</t>
  </si>
  <si>
    <t>3364 CAJA COMPENSACIÓN FAMILIAR DE CÓRDOBA-COMFACOR-</t>
  </si>
  <si>
    <t>7593 ALCALDÍA MUNICIPAL DE TRINIDAD - CASANARE</t>
  </si>
  <si>
    <t>3365 CAJA COMPENSACIÓN FAMILIAR DE CUNDINAMARCA-COMFACUNDI-</t>
  </si>
  <si>
    <t>7597 ALCALDÍA MUNICIPAL DE HATO COROZAL - CASANARE</t>
  </si>
  <si>
    <t>3366 CAJA COMPENSACIÓN FAMILIAR DE FENALCO / ANDI-COMFENALCO CARTAGENA-</t>
  </si>
  <si>
    <t>7600 ALCALDÍA MUNICIPAL DE LA SALINA - CASANARE</t>
  </si>
  <si>
    <t>3367 CAJA COMPENSACIÓN FAMILIAR DE FENALCO-COMFENALCO QUINDÍO-</t>
  </si>
  <si>
    <t>7603 ALCALDÍA MUNICIPAL DE NUNCHIA - CASANARE</t>
  </si>
  <si>
    <t>3368 CAJA COMPENSACIÓN FAMILIAR DE FENALCO DEL TOLIMA-COMFENALCO TOLIMA-</t>
  </si>
  <si>
    <t>7606 ALCALDÍA MUNICIPAL DE SACAMA - CASANARE</t>
  </si>
  <si>
    <t>3370 CAJA COMPENSACIÓN FAMILIAR DEL NORTE DEL TOLIMA-COMFAMINORTE-</t>
  </si>
  <si>
    <t>7609 ALCALDÍA MUNICIPAL DE SAN LUIS DE PALENQUE - CASANARE</t>
  </si>
  <si>
    <t>3371 CAJA COMPENSACIÓN FAMILIAR DE LA DORADA-COMFAMILIAR-</t>
  </si>
  <si>
    <t>7612 ALCALDÍA MUNICIPAL DE VILLANUEVA - CASANARE</t>
  </si>
  <si>
    <t>3372 CAJA COMPENSACIÓN FAMILIAR DE LA GUAJIRA</t>
  </si>
  <si>
    <t>7615 ALCALDÍA MUNICIPAL DE TAURAMENA - CASANARE</t>
  </si>
  <si>
    <t>3373 CAJA COMPENSACIÓN FAMILIAR DE NARIÑO</t>
  </si>
  <si>
    <t>7618 ALCALDÍA MUNICIPAL DE RECETOR - CASANARE</t>
  </si>
  <si>
    <t>3374 CAJA COMPENSACIÓN FAMILIAR DE RISARALDA-COMFAMILIAR RISARALDA-</t>
  </si>
  <si>
    <t>7621 ALCALDÍA MUNICIPAL DE PAZ DE ARIPORO - CASANARE</t>
  </si>
  <si>
    <t>3375 CAJA COMPENSACIÓN FAMILIAR DE SAN ANDRÉS Y PROVIDENCIA ISLAS-CAJASAI-</t>
  </si>
  <si>
    <t>7625 GOBERNACIÓN DEL DEPARTAMENTO DEL QUINDIO</t>
  </si>
  <si>
    <t>3376 CAJA COMPENSACIÓN FAMILIAR DE SUCRE-COMFASUCRE-</t>
  </si>
  <si>
    <t>7643 ALCALDÍA MUNICIPAL DE AGUAZUL - CASANARE</t>
  </si>
  <si>
    <t>3378 CAJA COMPENSACIÓN FAMILIAR DEL AMAZONAS-CAFAMAZ-</t>
  </si>
  <si>
    <t>7659 ALCALDÍA MUNICIPAL DE OROCUE - CASANARE</t>
  </si>
  <si>
    <t>3379 CAJA COMPENSACIÓN FAMILIAR DEL CAQUETÁ-COMFACA-</t>
  </si>
  <si>
    <t>7675 ALCALDÍA MUNICIPAL DE TAMARA - CASANARE</t>
  </si>
  <si>
    <t>3380 CAJA COMPENSACIÓN FAMILIAR DEL CASANARE-COMFACASANARE-</t>
  </si>
  <si>
    <t>7705 ALCALDÍA MUNICIPAL DE PUERTO CARREÑO - VICHADA</t>
  </si>
  <si>
    <t>3381 CAJA COMPENSACIÓN FAMILIAR DEL CAUCA-COMFACAUCA-</t>
  </si>
  <si>
    <t>7715 ALCALDÍA MUNICIPAL DE POPAYAN - CAUCA</t>
  </si>
  <si>
    <t>3382 CAJA COMPENSACIÓN FAMILIAR DEL CESAR-COMFACESAR-</t>
  </si>
  <si>
    <t>7722 ALCALDÍA MUNICIPAL DE BELEN DE UMBRIA - RISARALDA</t>
  </si>
  <si>
    <t>3383 CAJA COMPENSACIÓN FAMILIAR DEL CHOCÓ-COMFACHOCÓ-</t>
  </si>
  <si>
    <t>7727 ALCALDÍA MUNICIPAL DE MARSELLA - RISARALDA</t>
  </si>
  <si>
    <t>3384 CAJA COMPENSACIÓN FAMILIAR DEL HUILA-COMFAMILIAR HUILA-</t>
  </si>
  <si>
    <t>7733 ALCALDÍA MUNICIPAL DE SANTUARIO - RISARALDA</t>
  </si>
  <si>
    <t>3385 CAJA COMPENSACIÓN FAMILIAR DEL MAGDALENA-CAJAMAG-</t>
  </si>
  <si>
    <t>7776 ALCALDÍA MUNICIPAL DE TIMANA - HUILA</t>
  </si>
  <si>
    <t>3386 CAJA COMPENSACIÓN FAMILIAR DEL NORTE DE SANTANDER-COMFANORTE-</t>
  </si>
  <si>
    <t>7779 ALCALDÍA MUNICIPAL DE HOBO - HUILA</t>
  </si>
  <si>
    <t>3387 CAJA COMPENSACIÓN FAMILIAR DEL ORIENTE COLOMBIANO-COMFAORIENTE-</t>
  </si>
  <si>
    <t>7780 ALCALDÍA MUNICIPAL DE LA ARGENTINA - HUILA</t>
  </si>
  <si>
    <t>3388 CAJA COMPENSACIÓN FAMILIAR DEL PUTUMAYO-COMFAMILIAR PUTUMAYO-</t>
  </si>
  <si>
    <t>7782 ALCALDÍA MUNICIPAL DE PALERMO - HUILA</t>
  </si>
  <si>
    <t>3389 CAJA COMPENSACIÓN FAMILIAR DEL QUINDÍO-COMFAMILIAR-</t>
  </si>
  <si>
    <t>7784 ALCALDÍA MUNICIPAL DE TARQUI - HUILA</t>
  </si>
  <si>
    <t>3390 CAJA COMPENSACIÓN FAMILIAR DEL SUR DEL TOLIMA-CAFASUR-</t>
  </si>
  <si>
    <t>7785 ALCALDÍA MUNICIPAL DE AIPE - HUILA</t>
  </si>
  <si>
    <t>3392 CAJA COMPENSACIÓN FAMILIAR DEL VALLE DEL CAUCA-COMFAMILIAR ANDI-</t>
  </si>
  <si>
    <t>7786 ALCALDÍA MUNICIPAL DE SAN AGUSTÍN - HUILA</t>
  </si>
  <si>
    <t>3393 CAJA COMPENSACIÓN FAMILIAR REGIONAL DEL META-COFREM-</t>
  </si>
  <si>
    <t>7787 ALCALDÍA MUNICIPAL DE TELLO - HUILA</t>
  </si>
  <si>
    <t>3394 CAJA SANTANDEREANA DE SUBSIDIO FAMILIAR-CAJASAN-</t>
  </si>
  <si>
    <t>7788 ALCALDÍA MUNICIPAL DE ACEVEDO - HUILA</t>
  </si>
  <si>
    <t>3396 CALISALUD EPS-ENTIDAD PROMOTORA DE SALUD-</t>
  </si>
  <si>
    <t>7811 GOBERNACIÓN DEL DEPARTAMENTO DE HUILA</t>
  </si>
  <si>
    <t>3397 CAPRESOCA EPS-ENTIDAD PROMOTORA DE SALUD-</t>
  </si>
  <si>
    <t>7843 ALCALDÍA MUNICIPAL DE SOLEDAD - ATLÁNTICO</t>
  </si>
  <si>
    <t>3398 COLMÉDICA EPS-ENTIDAD PROMOTORA DE SALUD-</t>
  </si>
  <si>
    <t>7852 ALCALDÍA MUNICIPAL DE ALTO BAUDO (PIE DE PATO) - CHOCÓ</t>
  </si>
  <si>
    <t>3399 CAJA COMPENSACIÓN FAMILIAR COMFAMILIAR ATLÁNTICO</t>
  </si>
  <si>
    <t>7896 ALCALDÍA MUNICIPAL DE YAGUARA - HUILA</t>
  </si>
  <si>
    <t>3400 COMFENALCO VALLE EPS-ENTIDAD PROMOTORA DE SALUD-</t>
  </si>
  <si>
    <t>7902 GOBERNACIÓN DEL DEPARTAMENTO DE CHOCO</t>
  </si>
  <si>
    <t>3401 UNIDAD ADMINISTRATIVA ESPECIAL COMISIÓN DE REGULACIÓN DE SALUD-CRES-</t>
  </si>
  <si>
    <t>7916 ALCALDÍA MUNICIPAL DE CARTAGENA DE INDIAS - BOLÍVAR</t>
  </si>
  <si>
    <t>3402 COMPENSAR EPS-ENTIDAD PROMOTORA DE SALUD-</t>
  </si>
  <si>
    <t>7929 ALCALDÍA MUNICIPAL DE EL CARMEN DE BOLÍVAR - BOLÍVAR</t>
  </si>
  <si>
    <t>3404 CONVIDA EPS S-CONVIDA-</t>
  </si>
  <si>
    <t>7931 ALCALDÍA MUNICIPAL DE ALTOS DEL ROSARIO - BOLÍVAR</t>
  </si>
  <si>
    <t>3405 COOMEVA EPS SA</t>
  </si>
  <si>
    <t>7935 ALCALDÍA MUNICIPAL DE CANTAGALLO - BOLÍVAR</t>
  </si>
  <si>
    <t>3406 COOP SALUD COMUNIT EMPRESA SOLID DE SALUD COMPARTA SALUD LTDA-ESS COMPARTA-</t>
  </si>
  <si>
    <t>7938 ALCALDÍA MUNICIPAL DE EL GUAMO - BOLÍVAR</t>
  </si>
  <si>
    <t>3407 COOP SALUD Y DESARROLLO INTEGRAL ZONA SURORIENTAL DE CGENA LTDA-COOSALUD ESS-</t>
  </si>
  <si>
    <t>7949 ALCALDÍA MUNICIPAL DE REGIDOR - BOLÍVAR</t>
  </si>
  <si>
    <t>3408 COOP SALUD Y DESARROLLO INTEGRAL ZONA SURORIENTAL CGENA LTDA-COOSALUD ESS EPSS-</t>
  </si>
  <si>
    <t>7950 ALCALDÍA MUNICIPAL DE SAN CRISTOBAL - BOLÍVAR</t>
  </si>
  <si>
    <t>3409 CRUZ BLANCA EPS SA-ENTIDAD PROMOTORA DE SALUD-</t>
  </si>
  <si>
    <t>7957 ALCALDÍA MUNICIPAL DE SANTA CATALINA - BOLÍVAR</t>
  </si>
  <si>
    <t>3410 EMPRESA MUTUAL PARA EL DESARROLLO INTEGRAL DE LA SALUD ESS-ENDISALUD-</t>
  </si>
  <si>
    <t>7963 ALCALDÍA MUNICIPAL DE VILLANUEVA - BOLÍVAR</t>
  </si>
  <si>
    <t>3411 EMPRESA PROMOTORA DE SALUD INDÍGENA-ANAS WAYUU EPSI-</t>
  </si>
  <si>
    <t>7967 ALCALDÍA MUNICIPAL DE CLEMENCIA - BOLÍVAR</t>
  </si>
  <si>
    <t>3412 ENTIDAD COOPERATIVA SOLIDARIA DE SALUD-ECOOPSOS ESS EPSS-</t>
  </si>
  <si>
    <t>7977 ALCALDÍA MUNICIPAL DE SAN JUAN NEPOMUCENO - BOLÍVAR</t>
  </si>
  <si>
    <t>3413 ENTIDAD PROMOTORA DE SALUD CÓNDOR SA EPSS</t>
  </si>
  <si>
    <t>7978 ALCALDÍA MUNICIPAL DE CORDOBA - BOLÍVAR</t>
  </si>
  <si>
    <t>3414 ENTIDAD PROMOTORA DE SALUD INDÍGENA-MALLAMAS EPSI-</t>
  </si>
  <si>
    <t>7979 ALCALDÍA MUNICIPAL DE EL PEÑÓN - BOLÍVAR</t>
  </si>
  <si>
    <t>3415 ENTIDAD PROMOTORA DE SALUD ORGANISMO COOPERATIVO-SALUDCOOP-</t>
  </si>
  <si>
    <t>7980 ALCALDÍA MUNICIPAL DE SAN JACINTO DEL CAUCA - BOLÍVAR</t>
  </si>
  <si>
    <t>3416 EPS PROGRAMA COMFENALCO ANTIOQUIA DE CAJA COMPENSAC FLIAR "COMFENALCO ANTIOQUIA"</t>
  </si>
  <si>
    <t>7981 ALCALDÍA MUNICIPAL DE MONTECRISTO - BOLÍVAR</t>
  </si>
  <si>
    <t>3417 FAMISANAR LTDA EPS-ENTIDAD PROMOTORA DE SALUD-</t>
  </si>
  <si>
    <t>7983 ALCALDÍA MUNICIPAL DE MARGARITA - BOLÍVAR</t>
  </si>
  <si>
    <t>3418 HUMANA VIVIR SA EPS</t>
  </si>
  <si>
    <t>7986 ALCALDÍA MUNICIPAL DE SAN FERNANDO - BOLÍVAR</t>
  </si>
  <si>
    <t>3419 ENTIDAD PROMOTORA DE SALUD INDÍGENA-PIJAOS SALUD EPSI-</t>
  </si>
  <si>
    <t>7987 ALCALDÍA MUNICIPAL DE SANTA ROSA DEL NORTE - BOLÍVAR</t>
  </si>
  <si>
    <t>3420 RED SALUD ATENCIÓN HUMANA EPS</t>
  </si>
  <si>
    <t>7988 ALCALDÍA MUNICIPAL DE MAHATES - BOLÍVAR</t>
  </si>
  <si>
    <t>3421 SALUD COLOMBIA DE CALI-VALLE EPS</t>
  </si>
  <si>
    <t>7989 ALCALDÍA MUNICIPAL DE SAN JACINTO - BOLÍVAR</t>
  </si>
  <si>
    <t>3422 SALUD COLPATRIA EPS</t>
  </si>
  <si>
    <t>7992 ALCALDÍA MUNICIPAL DE MAGANGUE - BOLÍVAR</t>
  </si>
  <si>
    <t>3423 SALUD TOTAL SA EPS-ENTIDAD PROMOTORA DE SALUD-</t>
  </si>
  <si>
    <t>7993 ALCALDÍA MUNICIPAL DE TIQUISIO - BOLÍVAR</t>
  </si>
  <si>
    <t>3424 SALUD VIDA EPS SA-ENTIDAD PROMOTORA DE SALUD-</t>
  </si>
  <si>
    <t>7994 ALCALDÍA MUNICIPAL DE SIMITI - BOLÍVAR</t>
  </si>
  <si>
    <t>3425 SANITAS SA EPS-ENTIDAD PROMOTORA DE SALUD-</t>
  </si>
  <si>
    <t>7995 ALCALDÍA MUNICIPAL DE MORALES - BOLÍVAR</t>
  </si>
  <si>
    <t>3426 SELVASALUD SA EPSS-ENTIDAD PROMOTORA DE SALUD</t>
  </si>
  <si>
    <t>7996 ALCALDÍA MUNICIPAL DE ZAMBRANO - BOLÍVAR</t>
  </si>
  <si>
    <t>3427 SERVICIO OCCIDENTAL DE SALUD SA EPS-SOS SA EPS-(CALI-VALLE)</t>
  </si>
  <si>
    <t>7998 ALCALDÍA MUNICIPAL DE SOPLAVIENTO - BOLÍVAR</t>
  </si>
  <si>
    <t>3428 SOLIDARIA DE SALUD SOLSALUD E.P.S. DEL RÉG CONTRIBUT Y SUBS</t>
  </si>
  <si>
    <t>7999 ALCALDÍA MUNICIPAL DE ARJONA - BOLÍVAR</t>
  </si>
  <si>
    <t>3429 SALUD SURA EPS (Antes SUSALUD EPS)</t>
  </si>
  <si>
    <t>8000 ALCALDÍA MUNICIPAL DE HATILLO DE LOBA - BOLÍVAR</t>
  </si>
  <si>
    <t>3430 ADMINISTRADORA DE FONDOS DE PENSIONES Y CESANTÍAS-PROTECCIÓN-</t>
  </si>
  <si>
    <t>8001 ALCALDÍA MUNICIPAL DE MARIA LA BAJA - BOLÍVAR</t>
  </si>
  <si>
    <t>3431 CITI COLFONDOS SA PENSIONES Y CESANTÍAS</t>
  </si>
  <si>
    <t>8002 ALCALDÍA MUNICIPAL DE SAN MARTIN DE LOBA - BOLÍVAR</t>
  </si>
  <si>
    <t>3433 SKANDIA-ADMINISTRADORA DE FONDOS DE PENSIONES Y CESANTÍAS-</t>
  </si>
  <si>
    <t>8003 ALCALDÍA MUNICIPAL DE TALAIGUA NUEVO - BOLÍVAR</t>
  </si>
  <si>
    <t>3434 SOCIEDAD ADMINISTRADORA DE FONDOS DE PENSIONES Y CESANTÍAS-PORVENIR SA-</t>
  </si>
  <si>
    <t>8004 ALCALDÍA MUNICIPAL DE TURBACO - BOLÍVAR</t>
  </si>
  <si>
    <t>3435 SOC ADMIN FONDOS DE PENSIONES Y CESANTÍAS -BBVA HORIZONTE S.A.-</t>
  </si>
  <si>
    <t>8005 ALCALDÍA MUNICIPAL DE SAN ESTANISLAO - BOLÍVAR</t>
  </si>
  <si>
    <t>3436 CAJA COMPENSACIÓN FAMILIAR CAMPESINA-COMCAJA-</t>
  </si>
  <si>
    <t>8006 ALCALDÍA MUNICIPAL DE ARROYOHONDO - BOLÍVAR</t>
  </si>
  <si>
    <t>3437 CAJA COMPENSACIÓN FAMILIAR DE CARTAGENA Y BOLÌVAR-COMFAMILIAR-</t>
  </si>
  <si>
    <t>8007 ALCALDÍA MUNICIPAL DE CALAMAR - BOLÍVAR</t>
  </si>
  <si>
    <t>3438 CONSEJO NAL PROFESIONAL DE ECONOMÌA</t>
  </si>
  <si>
    <t>8008 ALCALDÍA MUNICIPAL DE CICUCO - BOLÍVAR</t>
  </si>
  <si>
    <t>3439 FONDO DE AHORRO Y ESTABILIZACIÓN PETROLERA-FAEP-</t>
  </si>
  <si>
    <t>8010 ALCALDÍA MUNICIPAL DE TURBANA - BOLÍVAR</t>
  </si>
  <si>
    <t>3440 REFINERÍA DE CARTAGENA SA-REFICAR-</t>
  </si>
  <si>
    <t>8011 ALCALDÍA MUNICIPAL DE BARRANCO DE LOBA - BOLÍVAR</t>
  </si>
  <si>
    <t>3441 DISTASA SA ESP-DISTASA-</t>
  </si>
  <si>
    <t>8012 ALCALDÍA MUNICIPAL DE RIOVIEJO - BOLÍVAR</t>
  </si>
  <si>
    <t>3442 XM COMPAÑÍA DE EXPERTOS DE MERCADO SA ESP</t>
  </si>
  <si>
    <t>8013 ALCALDÍA MUNICIPAL DE SAN PABLO - BOLÍVAR</t>
  </si>
  <si>
    <t>3443 SEGUREXPO DE COLOMBIA SA</t>
  </si>
  <si>
    <t>8014 ALCALDÍA MUNICIPAL DE SANTA ROSA DEL SUR - BOLÍVAR</t>
  </si>
  <si>
    <t>8044 GENERADORA Y COMERCIALIZADORA DE ENERGÍA DEL CARIBE SA ESP-GECELCA-</t>
  </si>
  <si>
    <t>8015 ALCALDÍA MUNICIPAL DE ARENAL DEL SUR - BOLÍVAR</t>
  </si>
  <si>
    <t>8048 FONDO REGIONAL DE GARANTÌAS DEL CARIBE COLOMBIANO SA-FRG-</t>
  </si>
  <si>
    <t>8016 ALCALDÍA MUNICIPAL DE ACHI - BOLÍVAR</t>
  </si>
  <si>
    <t>9021 TRIBUNAL DE ÉTICA MÉDICA</t>
  </si>
  <si>
    <t>8017 ALCALDÍA MUNICIPAL DE PINILLOS - BOLÍVAR</t>
  </si>
  <si>
    <t>10280 COMPAÑÍA OPERADORA PORTUARIA CAFETERA SA</t>
  </si>
  <si>
    <t>8018 ALCALDÍA MUNICIPAL DE SANTA CRUZ DE MOMPOS - BOLÍVAR</t>
  </si>
  <si>
    <t>10281 COMPAÑÍA REFORESTADORA DE URABÁ EL INDIO SA-EL INDIO DE URABÁ SA</t>
  </si>
  <si>
    <t>8028 GOBERNACIÓN DEL DEPARTAMENTO DE BOLIVAR</t>
  </si>
  <si>
    <t>10282 COMPAÑÍA REFORESTADORA DE URABÁ LA GIRONDA SA-LA GIRONDA DE URABÁ SA</t>
  </si>
  <si>
    <t>8075 ALCALDÍA MUNICIPAL DE EL PEÑOL - ANTIOQUIA</t>
  </si>
  <si>
    <t>10283 COOPERATIVA DE PRODUCTORES DE LECHE Y CARNE DE LA SABANA DE SUCRE-COOLECSA-</t>
  </si>
  <si>
    <t>8080 ALCALDÍA MUNICIPAL DE BELLO - ANTIOQUIA</t>
  </si>
  <si>
    <t>10284 COOPERATIVA DE PRODUCTOS LÁCTEOS DE NARIÑO LTDA-COLÁCTEOS-</t>
  </si>
  <si>
    <t>8100 ALCALDÍA MUNICIPAL DE SAN MIGUEL - PUTUMAYO</t>
  </si>
  <si>
    <t>10285 COOPERATIVA GANADERA DEL SUR LTDA-COOGANSUR-</t>
  </si>
  <si>
    <t>8185 ALCALDÍA MUNICIPAL DE BARANOA - ATLÁNTICO</t>
  </si>
  <si>
    <t>10287 COOPERATIVA INTEGRAL LECHERA DEL CESAR-COOLESAR-</t>
  </si>
  <si>
    <t>8192 ALCALDÍA MUNICIPAL DE CAMPO DE LA CRUZ - ATLÁNTICO</t>
  </si>
  <si>
    <t>10288 COOPERATIVA LECHERA DE CÓRDOBA-CODELAC-</t>
  </si>
  <si>
    <t>8196 ALCALDÍA MUNICIPAL DE CANDELARIA - ATLÁNTICO</t>
  </si>
  <si>
    <t>10289 FRIGORÍFICO DEL SINÚ SA-FRIGOSINÚ SA-</t>
  </si>
  <si>
    <t>8198 ALCALDÍA MUNICIPAL DE GALAPA - ATLÁNTICO</t>
  </si>
  <si>
    <t>10290 FRIGORÍFICO JONGOVITO SA-FRIGOVITO-</t>
  </si>
  <si>
    <t>8206 ALCALDÍA MUNICIPAL DE MANATI - ATLÁNTICO</t>
  </si>
  <si>
    <t>10291 FRIGORÍFICOS GANADEROS DE COLOMBIA SA-FRIOGAN-</t>
  </si>
  <si>
    <t>8208 ALCALDÍA MUNICIPAL DE PALMAR DE VARELA - ATLÁNTICO</t>
  </si>
  <si>
    <t>10292 SOCIEDAD GANADERA DE EXPORTACIONES SA CI-GANEXPO-</t>
  </si>
  <si>
    <t>8209 ALCALDÍA MUNICIPAL DE PIOJO - ATLÁNTICO</t>
  </si>
  <si>
    <t>10293 CÁMARA RIESGO CENTRAL CONTRAP DE BOLSA MERCANTIL DE COL SA -CRC MERCANTIL SA-</t>
  </si>
  <si>
    <t>8226 ALCALDÍA MUNICIPAL DE RIOHACHA - LA GUAJIRA</t>
  </si>
  <si>
    <t>10295 PATRIMONIO NATURAL FONDO PARA LA BIODIVERSIDAD Y ÁREAS PROTEGIDAS</t>
  </si>
  <si>
    <t>8244 ALCALDÍA MUNICIPAL DE MAICAO - LA GUAJIRA</t>
  </si>
  <si>
    <t>10296 ASOC DE CORP AUTÓN REGIONALES Y DE DESARROLLO-ASOCARS-</t>
  </si>
  <si>
    <t>8254 ALCALDÍA MUNICIPAL DE URIBIA - LA GUAJIRA</t>
  </si>
  <si>
    <t>10297 FONDO REGIONAL DE GARANTÍAS DE NARIÑO SA</t>
  </si>
  <si>
    <t>8267 ALCALDÍA MUNICIPAL DE HATONUEVO - LA GUAJIRA</t>
  </si>
  <si>
    <t>10298 FONDO REGIONAL DE GARANTÍAS DE BOYACÁ Y CASANARE SA</t>
  </si>
  <si>
    <t>8274 ALCALDÍA MUNICIPAL DE BARRANCAS - LA GUAJIRA</t>
  </si>
  <si>
    <t>10299 FONDO REGIONAL DE GARANTÍAS-CONFE-</t>
  </si>
  <si>
    <t>8288 ALCALDÍA MUNICIPAL DE EL MOLINO - LA GUAJIRA</t>
  </si>
  <si>
    <t>10300 FONDO REGIONAL DE GARANTÍAS DEL TOLIMA SA</t>
  </si>
  <si>
    <t>8292 ALCALDÍA MUNICIPAL DE VILLANUEVA - LA GUAJIRA</t>
  </si>
  <si>
    <t>10301 FONDO REGIONAL DE GARANTÍAS DE SANTANDER SA</t>
  </si>
  <si>
    <t>8319 ALCALDÍA MUNICIPAL DE APARTADÓ - ANTIOQUIA</t>
  </si>
  <si>
    <t>10302 FONDO DE GARANTÍAS DE ANTIOQUIA SA</t>
  </si>
  <si>
    <t>8324 ALCALDÍA MUNICIPAL DE AYAPEL - CÓRDOBA</t>
  </si>
  <si>
    <t>10303 FONDO NAL DE LAS ENTIDADES TERRIT-FONPET-MINHACIENDA Y CRÉDITO PÚBLICO</t>
  </si>
  <si>
    <t>8325 ALCALDÍA MUNICIPAL DE BUENAVISTA - CÓRDOBA</t>
  </si>
  <si>
    <t>10304 FONDO REGIONAL DE GARANTÍAS DE NORTE DE SANTANDER SA-FOGAN-</t>
  </si>
  <si>
    <t>8326 ALCALDÍA MUNICIPAL DE CANALETE - CÓRDOBA</t>
  </si>
  <si>
    <t>10305 COMPUTADORES PARA EDUCAR-CPE-</t>
  </si>
  <si>
    <t>8327 ALCALDÍA MUNICIPAL DE CERETE - CÓRDOBA</t>
  </si>
  <si>
    <t>10306 FONDO EMPRESARIAL DE LA SUPERINTENDENCIA DE SERVICIOS PÚBLICOS DOMICILIARIOS</t>
  </si>
  <si>
    <t>8328 ALCALDÍA MUNICIPAL DE CHINU - CÓRDOBA</t>
  </si>
  <si>
    <t>10307 CORP RED NAL ACADÉMICA DE TECNOLOGÍA AVANZADA-RENATA-</t>
  </si>
  <si>
    <t>8329 ALCALDÍA MUNICIPAL DE CIENAGA DE ORO - CÓRDOBA</t>
  </si>
  <si>
    <t>10308 UNIDAD ADMINISTRATIVA ESPECIAL JUNTA CENTRAL DE CONTADORES</t>
  </si>
  <si>
    <t>8330 ALCALDÍA MUNICIPAL DE COTORRA - CÓRDOBA</t>
  </si>
  <si>
    <t>10309 CAFESALUD EPS S</t>
  </si>
  <si>
    <t>8331 ALCALDÍA MUNICIPAL DE LA APARTADA - CÓRDOBA</t>
  </si>
  <si>
    <t>10310 NUEVA EMPRESA PROMOTORA DE VIDA SA-NUEVA EPS SA-</t>
  </si>
  <si>
    <t>8333 ALCALDÍA MUNICIPAL DE LOS CORDOBAS - CÓRDOBA</t>
  </si>
  <si>
    <t>10311 CAJA COMPENSACIÓN FAMILIAR DEL TOLIMA-COMFATOLIMA-</t>
  </si>
  <si>
    <t>8334 ALCALDÍA MUNICIPAL DE MOMIL - CÓRDOBA</t>
  </si>
  <si>
    <t>10312 EMPRESA ENERGÍA DEL ARCHIP DE SN ANDRÉS-PROV Y STA CATALINA-EEDAS SA ESP-</t>
  </si>
  <si>
    <t>8335 ALCALDÍA MUNICIPAL DE MONTELIBANO - CÓRDOBA</t>
  </si>
  <si>
    <t>10313 ING-ADMIN PENSIONES Y CESANTÍAS S.A. -ING PENSIONES Y CESANTÍAS-</t>
  </si>
  <si>
    <t>8336 ALCALDÍA MUNICIPAL DE MOÑITOS - CÓRDOBA</t>
  </si>
  <si>
    <t>11100 FIDEICOMISO PAR INURBE (EN LIQUIDACIÓN)</t>
  </si>
  <si>
    <t>8337 ALCALDÍA MUNICIPAL DE PLANETA RICA - CÓRDOBA</t>
  </si>
  <si>
    <t>11101 U.A.E. GESTIÓN PENSIONAL Y CONTRIB PARAFISCALES DE PROTEC SOCIAL-UGPP-</t>
  </si>
  <si>
    <t>8338 ALCALDÍA MUNICIPAL DE PUERTO ESCONDIDO - CÓRDOBA</t>
  </si>
  <si>
    <t>11102 CENTRO DE DIAGNÓSTICO AUTOMOTOR TOLIMA-CEDAT LTDA (EN LIQUIDACIÓN)</t>
  </si>
  <si>
    <t>8339 ALCALDÍA MUNICIPAL DE PUERTO LIBERTADOR - CÓRDOBA</t>
  </si>
  <si>
    <t>11110 U.A.E. GESTIÓN PENSIONAL Y CONTRIBUC PARAFISC DE PROTECC SOCIAL-UGPP-</t>
  </si>
  <si>
    <t>8340 ALCALDÍA MUNICIPAL DE PUEBLO NUEVO - CÓRDOBA</t>
  </si>
  <si>
    <t>11608 SOCIEDAD ALMIDONES DE SUCRE-SAS-</t>
  </si>
  <si>
    <t>8341 ALCALDÍA MUNICIPAL DE PURISIMA - CÓRDOBA</t>
  </si>
  <si>
    <t>11609 SOCIEDAD DE ACTIVOS ESPECIALES-SAE-</t>
  </si>
  <si>
    <t>8342 ALCALDÍA MUNICIPAL DE SAHAGUN - CÓRDOBA</t>
  </si>
  <si>
    <t>11610 CORP PARA EL MANEJO SOSTENIBLE DE LOS BOSQUES-MASBOSQUES-</t>
  </si>
  <si>
    <t>8343 ALCALDÍA MUNICIPAL DE SAN ANDRES DE SOTAVENTO - CÓRDOBA</t>
  </si>
  <si>
    <t>11611 CÍRCULO DE SUBOFICIALES DE LAS FUERZAS MILITARES</t>
  </si>
  <si>
    <t>8344 ALCALDÍA MUNICIPAL DE SAN CARLOS - CÓRDOBA</t>
  </si>
  <si>
    <t>11613 ADMINISTRADORA COL DE PENSIONES-COLPENSIONES-</t>
  </si>
  <si>
    <t>8345 ALCALDÍA MUNICIPAL DE SAN ANTERO - CÓRDOBA</t>
  </si>
  <si>
    <t>11615 CORP PARA DESARR-APROP Y APROVECHAM TECNOL DE INFO Y COMUNICAC -CORPOTIC-</t>
  </si>
  <si>
    <t>8346 ALCALDÍA MUNICIPAL DE SAN BERNARDO DEL VIENTO - CÓRDOBA</t>
  </si>
  <si>
    <t>11616 UNIDAD ADMINISTRATIVA ESPECIAL AGENCIA NAL DEL ESPECTRO-ANE-</t>
  </si>
  <si>
    <t>8347 ALCALDÍA MUNICIPAL DE SAN PELAYO - CÓRDOBA</t>
  </si>
  <si>
    <t>11617 FONDO DE PREVENCIÓN VIAL NAL</t>
  </si>
  <si>
    <t>8348 ALCALDÍA MUNICIPAL DE TIERRALTA - CÓRDOBA</t>
  </si>
  <si>
    <t>11618 PATRIMONIO AUTÓNOMO DE REMANENTES DE ADPOSTAL</t>
  </si>
  <si>
    <t>8349 ALCALDÍA MUNICIPAL DE VALENCIA - CÓRDOBA</t>
  </si>
  <si>
    <t>11639 FONDO NAL DE CALAMIDADES</t>
  </si>
  <si>
    <t>8456 GOBERNACIÓN DEL DEPARTAMENTO DE CORDOBA</t>
  </si>
  <si>
    <t>11640 PATRIMONIO AUTÓNOMO-FIA-FINANCIAMIENTO DE INVERSIONES EN AGUAS</t>
  </si>
  <si>
    <t>8558 ALCALDÍA MUNICIPAL DE BUCARAMANGA - SANTANDER</t>
  </si>
  <si>
    <t>11641 SOCIEDAD GEOGRÁFICA DE COLOMBIA-ACADEMIA DE CIENCIAS GEOGRÁFICAS-</t>
  </si>
  <si>
    <t>8667 ALCALDÍA MUNICIPAL DE URUMITA - LA GUAJIRA</t>
  </si>
  <si>
    <t>11642 FONDO DE PENSIONES PÚBLICAS-FOPEP-</t>
  </si>
  <si>
    <t>8671 ALCALDÍA MUNICIPAL DE PLATO - MAGDALENA</t>
  </si>
  <si>
    <t>11643 FONDO DE SOLIDARIDAD PENSIONAL</t>
  </si>
  <si>
    <t>8673 ALCALDÍA MUNICIPAL DE SALAMINA - MAGDALENA</t>
  </si>
  <si>
    <t>11696 CORPORACIÒN PARQUE REGIONAL ECOTURÌSTICO ARVI-CPREA</t>
  </si>
  <si>
    <t>8676 ALCALDÍA MUNICIPAL DE LA JAGUA DEL PILAR - LA GUAJIRA</t>
  </si>
  <si>
    <t>11697 FONDO ESTABILIZACIÓN PRECIOS DEL CACAO-FEP-</t>
  </si>
  <si>
    <t>8707 ALCALDÍA MUNICIPAL DE SAN JUAN DEL CESAR - LA GUAJIRA</t>
  </si>
  <si>
    <t>11745 OLEODUCTO BICENTENARIO DE COLOMBIA SAS</t>
  </si>
  <si>
    <t>8708 ALCALDÍA MUNICIPAL DE DIBULLA - LA GUAJIRA</t>
  </si>
  <si>
    <t>11746 CENTRO INTERACTIVO DE CIENCIA Y TECNOLOGÍA-MALOKA-</t>
  </si>
  <si>
    <t>8714 ALCALDÍA MUNICIPAL DE ALBANIA - LA GUAJIRA</t>
  </si>
  <si>
    <t>11747 SOCIEDAD TERMINAL DE TRANSPORTE DE IBAGUÉ SA</t>
  </si>
  <si>
    <t>8719 ALCALDÍA MUNICIPAL DE FONSECA - LA GUAJIRA</t>
  </si>
  <si>
    <t>11748 MINISTERIO DE AMBIENTE Y DESARROLLO SOSTENIBLE</t>
  </si>
  <si>
    <t>8721 ALCALDÍA MUNICIPAL DE DISTRACCION - LA GUAJIRA</t>
  </si>
  <si>
    <t>11749 MINISTERIO DE SALUD Y PROTECCIÓN SOCIAL</t>
  </si>
  <si>
    <t>8722 ALCALDÍA MUNICIPAL DE MANAURE - LA GUAJIRA</t>
  </si>
  <si>
    <t>11750 MINISTERIO DE TRABAJO</t>
  </si>
  <si>
    <t>8727 ALCALDÍA MUNICIPAL DE YACUANQUER - NARIÑO</t>
  </si>
  <si>
    <t>11751 MINISTERIO DEL INTERIOR</t>
  </si>
  <si>
    <t>8731 ALCALDÍA MUNICIPAL DE TADO - CHOCÓ</t>
  </si>
  <si>
    <t>11752 MINISTERIO DE JUSTICIA Y DEL DERECHO</t>
  </si>
  <si>
    <t>8732 ALCALDÍA MUNICIPAL DE UNIÓN PANAMERICANA - CHOCÓ</t>
  </si>
  <si>
    <t>11753 AGENCIA NAL DE DEFENSA JURÍDICA DE LA NACIÓN-UAE</t>
  </si>
  <si>
    <t>8734 ALCALDÍA MUNICIPAL DE SIPI - CHOCÓ</t>
  </si>
  <si>
    <t>11754 MINISTERIO DE VIVIENDA-CIUDAD Y TERRITORIO-MVCT-</t>
  </si>
  <si>
    <t>8735 ALCALDÍA MUNICIPAL DE SAN JOSE DEL PALMAR - CHOCÓ</t>
  </si>
  <si>
    <t>500000 OTRA ENTIDAD DEL PGN QUE NO ESTÉ EN EL LISTADO</t>
  </si>
  <si>
    <t>8739 ALCALDÍA MUNICIPAL DE SAN FRANCISCO - PUTUMAYO</t>
  </si>
  <si>
    <t>500001  NINGUNA ENTIDAD DEL PGN TIENE PARTICIPACIÓN</t>
  </si>
  <si>
    <t>8740 ALCALDÍA MUNICIPAL DE VALLE DEL GUAMUEZ (LA HORMIGA) - PUTUMAYO</t>
  </si>
  <si>
    <t>8742 ALCALDÍA MUNICIPAL DE PUERTO LEGUIZAMO - PUTUMAYO</t>
  </si>
  <si>
    <t>8751 ALCALDÍA MUNICIPAL DE PUERTO GUZMAN - PUTUMAYO</t>
  </si>
  <si>
    <t>8760 ALCALDÍA MUNICIPAL DE PUERTO CAICEDO - PUTUMAYO</t>
  </si>
  <si>
    <t>8761 ALCALDÍA MUNICIPAL DE SANTIAGO - PUTUMAYO</t>
  </si>
  <si>
    <t>8763 ALCALDÍA MUNICIPAL DE SIBUNDOY - PUTUMAYO</t>
  </si>
  <si>
    <t>8775 ALCALDÍA MUNICIPAL DE VILLAVIEJA - HUILA</t>
  </si>
  <si>
    <t>8776 ALCALDÍA MUNICIPAL DE TESALIA - HUILA</t>
  </si>
  <si>
    <t>8777 ALCALDÍA MUNICIPAL DE TERUEL - HUILA</t>
  </si>
  <si>
    <t>8778 ALCALDÍA MUNICIPAL DE SUAZA - HUILA</t>
  </si>
  <si>
    <t>8779 ALCALDÍA MUNICIPAL DE SALADOBLANCO - HUILA</t>
  </si>
  <si>
    <t>8780 ALCALDÍA MUNICIPAL DE RIVERA - HUILA</t>
  </si>
  <si>
    <t>8781 ALCALDÍA MUNICIPAL DE EL PITAL - HUILA</t>
  </si>
  <si>
    <t>8782 ALCALDÍA MUNICIPAL DE PALESTINA - HUILA</t>
  </si>
  <si>
    <t>8783 ALCALDÍA MUNICIPAL DE OPORAPA - HUILA</t>
  </si>
  <si>
    <t>8784 ALCALDÍA MUNICIPAL DE NATAGA - HUILA</t>
  </si>
  <si>
    <t>8785 ALCALDÍA MUNICIPAL DE ISNOS - HUILA</t>
  </si>
  <si>
    <t>8786 ALCALDÍA MUNICIPAL DE IQUIRA - HUILA</t>
  </si>
  <si>
    <t>8787 ALCALDÍA MUNICIPAL DE GUADALUPE - HUILA</t>
  </si>
  <si>
    <t>8788 ALCALDÍA MUNICIPAL DE GIGANTE - HUILA</t>
  </si>
  <si>
    <t>8789 ALCALDÍA MUNICIPAL DE ELIAS - HUILA</t>
  </si>
  <si>
    <t>8790 ALCALDÍA MUNICIPAL DE COLOMBIA - HUILA</t>
  </si>
  <si>
    <t>8791 ALCALDÍA MUNICIPAL DE CAMPOALEGRE - HUILA</t>
  </si>
  <si>
    <t>8792 ALCALDÍA MUNICIPAL DE BARAYA - HUILA</t>
  </si>
  <si>
    <t>8793 ALCALDÍA MUNICIPAL DE ALTAMIRA - HUILA</t>
  </si>
  <si>
    <t>8794 ALCALDÍA MUNICIPAL DE ALGECIRAS - HUILA</t>
  </si>
  <si>
    <t>8795 ALCALDÍA MUNICIPAL DE EL AGRADO - HUILA</t>
  </si>
  <si>
    <t>8796 ALCALDÍA MUNICIPAL DE SANTA MARIA - HUILA</t>
  </si>
  <si>
    <t>8798 ALCALDÍA MUNICIPAL DE NEIVA - HUILA</t>
  </si>
  <si>
    <t>8799 ALCALDÍA MUNICIPAL DE GARZON - HUILA</t>
  </si>
  <si>
    <t>8803 ALCALDÍA MUNICIPAL DE LA PLATA - HUILA</t>
  </si>
  <si>
    <t>8826 ALCALDÍA MUNICIPAL DE PITALITO - HUILA</t>
  </si>
  <si>
    <t>8932 ALCALDÍA MUNICIPAL DE POLONUEVO - ATLÁNTICO</t>
  </si>
  <si>
    <t>8933 ALCALDÍA MUNICIPAL DE PONEDERA - ATLÁNTICO</t>
  </si>
  <si>
    <t>8934 ALCALDÍA MUNICIPAL DE PUERTO COLOMBIA - ATLÁNTICO</t>
  </si>
  <si>
    <t>8936 ALCALDÍA MUNICIPAL DE SABANAGRANDE - ATLÁNTICO</t>
  </si>
  <si>
    <t>8937 ALCALDÍA MUNICIPAL DE SABANALARGA - ATLÁNTICO</t>
  </si>
  <si>
    <t>8938 ALCALDÍA MUNICIPAL DE SANTA LUCIA - ATLÁNTICO</t>
  </si>
  <si>
    <t>8939 ALCALDÍA MUNICIPAL DE SANTO TOMAS - ATLÁNTICO</t>
  </si>
  <si>
    <t>8940 ALCALDÍA MUNICIPAL DE SUAN - ATLÁNTICO</t>
  </si>
  <si>
    <t>8941 ALCALDÍA MUNICIPAL DE TUBARA - ATLÁNTICO</t>
  </si>
  <si>
    <t>8942 ALCALDÍA MUNICIPAL DE USIACURI - ATLÁNTICO</t>
  </si>
  <si>
    <t>9003 ALCALDÍA MUNICIPAL DE JUAN DE ACOSTA - ATLÁNTICO</t>
  </si>
  <si>
    <t>9005 ALCALDÍA MUNICIPAL DE LURUACO - ATLÁNTICO</t>
  </si>
  <si>
    <t>9010 ALCALDÍA MUNICIPAL DE MALAMBO - ATLÁNTICO</t>
  </si>
  <si>
    <t>9022 ALCALDÍA MUNICIPAL DE ANOLAIMA - CUNDINAMARCA</t>
  </si>
  <si>
    <t>9023 ALCALDÍA MUNICIPAL DE VIOTA - CUNDINAMARCA</t>
  </si>
  <si>
    <t>9027 ALCALDÍA MUNICIPAL DE CARMEN DE CARUPA - CUNDINAMARCA</t>
  </si>
  <si>
    <t>9029 ALCALDÍA MUNICIPAL DE CHOCONTA - CUNDINAMARCA</t>
  </si>
  <si>
    <t>9031 ALCALDÍA MUNICIPAL DE VERGARA - CUNDINAMARCA</t>
  </si>
  <si>
    <t>9032 ALCALDÍA MUNICIPAL DE FOMEQUE - CUNDINAMARCA</t>
  </si>
  <si>
    <t>9035 ALCALDÍA MUNICIPAL DE GUACHETA - CUNDINAMARCA</t>
  </si>
  <si>
    <t>9036 ALCALDÍA MUNICIPAL DE GUADUAS - CUNDINAMARCA</t>
  </si>
  <si>
    <t>9037 ALCALDÍA MUNICIPAL DE GUATAVITA - CUNDINAMARCA</t>
  </si>
  <si>
    <t>9038 ALCALDÍA MUNICIPAL DE TABIO - CUNDINAMARCA</t>
  </si>
  <si>
    <t>9039 ALCALDÍA MUNICIPAL DE LA PALMA - CUNDINAMARCA</t>
  </si>
  <si>
    <t>9042 ALCALDÍA MUNICIPAL DE MEDINA - CUNDINAMARCA</t>
  </si>
  <si>
    <t>9043 ALCALDÍA MUNICIPAL DE NEMOCON - CUNDINAMARCA</t>
  </si>
  <si>
    <t>9044 ALCALDÍA MUNICIPAL DE NIMAIMA - CUNDINAMARCA</t>
  </si>
  <si>
    <t>9046 ALCALDÍA MUNICIPAL DE SAN JUAN DE RIOSECO - CUNDINAMARCA</t>
  </si>
  <si>
    <t>9047 ALCALDÍA MUNICIPAL DE SASAIMA - CUNDINAMARCA</t>
  </si>
  <si>
    <t>9053 ALCALDÍA MUNICIPAL DE CÁQUEZA - CUNDINAMARCA</t>
  </si>
  <si>
    <t>9057 ALCALDÍA MUNICIPAL DE ARBELAEZ - CUNDINAMARCA</t>
  </si>
  <si>
    <t>9061 ALCALDÍA MUNICIPAL DE CUCUNUBA - CUNDINAMARCA</t>
  </si>
  <si>
    <t>9062 ALCALDÍA MUNICIPAL DE EL PEÑON - CUNDINAMARCA</t>
  </si>
  <si>
    <t>9063 ALCALDÍA MUNICIPAL DE FOSCA - CUNDINAMARCA</t>
  </si>
  <si>
    <t>9066 ALCALDÍA MUNICIPAL DE RICAURTE - CUNDINAMARCA</t>
  </si>
  <si>
    <t>9067 ALCALDÍA MUNICIPAL DE SAN ANTONIO DEL TEQUENDAMA - CUNDINAMARCA</t>
  </si>
  <si>
    <t>9068 ALCALDÍA MUNICIPAL DE SAN FRANCISCO - CUNDINAMARCA</t>
  </si>
  <si>
    <t>9069 ALCALDÍA MUNICIPAL DE SILVANIA - CUNDINAMARCA</t>
  </si>
  <si>
    <t>9070 ALCALDÍA MUNICIPAL DE SUESCA - CUNDINAMARCA</t>
  </si>
  <si>
    <t>9071 ALCALDÍA MUNICIPAL DE TAUSA - CUNDINAMARCA</t>
  </si>
  <si>
    <t>9072 ALCALDÍA MUNICIPAL DE UNE - CUNDINAMARCA</t>
  </si>
  <si>
    <t>9082 ALCALDÍA MUNICIPAL DE MESITAS DEL COLEGIO - CUNDINAMARCA</t>
  </si>
  <si>
    <t>9086 ALCALDÍA MUNICIPAL DE ALBAN - CUNDINAMARCA</t>
  </si>
  <si>
    <t>9087 ALCALDÍA MUNICIPAL DE ANAPOIMA - CUNDINAMARCA</t>
  </si>
  <si>
    <t>9089 ALCALDÍA MUNICIPAL DE APULO (RAFAEL REYES) - CUNDINAMARCA</t>
  </si>
  <si>
    <t>9091 ALCALDÍA MUNICIPAL DE BELTRÁN - CUNDINAMARCA</t>
  </si>
  <si>
    <t>9092 ALCALDÍA MUNICIPAL DE BITUIMA - CUNDINAMARCA</t>
  </si>
  <si>
    <t>9093 ALCALDÍA MUNICIPAL DE BOJACÁ - CUNDINAMARCA</t>
  </si>
  <si>
    <t>9094 ALCALDÍA MUNICIPAL DE CABRERA - CUNDINAMARCA</t>
  </si>
  <si>
    <t>9095 ALCALDÍA MUNICIPAL DE CACHIPAY - CUNDINAMARCA</t>
  </si>
  <si>
    <t>9097 ALCALDÍA MUNICIPAL DE CAPARRAPÍ - CUNDINAMARCA</t>
  </si>
  <si>
    <t>9103 ALCALDÍA MUNICIPAL DE CHAGUANI - CUNDINAMARCA</t>
  </si>
  <si>
    <t>9105 ALCALDÍA MUNICIPAL DE CHIPAQUE - CUNDINAMARCA</t>
  </si>
  <si>
    <t>9110 ALCALDÍA MUNICIPAL DE EL ROSAL - CUNDINAMARCA</t>
  </si>
  <si>
    <t>9115 ALCALDÍA MUNICIPAL DE FUQUENE - CUNDINAMARCA</t>
  </si>
  <si>
    <t>9117 ALCALDÍA MUNICIPAL DE GACHALA - CUNDINAMARCA</t>
  </si>
  <si>
    <t>9118 ALCALDÍA MUNICIPAL DE GACHANCIPA - CUNDINAMARCA</t>
  </si>
  <si>
    <t>9120 ALCALDÍA MUNICIPAL DE GAMA - CUNDINAMARCA</t>
  </si>
  <si>
    <t>9122 ALCALDÍA MUNICIPAL DE GRANADA - CUNDINAMARCA</t>
  </si>
  <si>
    <t>9125 ALCALDÍA MUNICIPAL DE GUASCA - CUNDINAMARCA</t>
  </si>
  <si>
    <t>9126 ALCALDÍA MUNICIPAL DE GUATAQUI - CUNDINAMARCA</t>
  </si>
  <si>
    <t>9128 ALCALDÍA MUNICIPAL DE GUAYABAL DE SIQUIMA - CUNDINAMARCA</t>
  </si>
  <si>
    <t>9129 ALCALDÍA MUNICIPAL DE GUAYABETAL - CUNDINAMARCA</t>
  </si>
  <si>
    <t>9130 ALCALDÍA MUNICIPAL DE GUTIERREZ - CUNDINAMARCA</t>
  </si>
  <si>
    <t>9131 ALCALDÍA MUNICIPAL DE JERUSALEN - CUNDINAMARCA</t>
  </si>
  <si>
    <t>9136 ALCALDÍA MUNICIPAL DE LA PEÑA - CUNDINAMARCA</t>
  </si>
  <si>
    <t>9138 ALCALDÍA MUNICIPAL DE LENGUAZAQUE - CUNDINAMARCA</t>
  </si>
  <si>
    <t>9139 ALCALDÍA MUNICIPAL DE MACHETA - CUNDINAMARCA</t>
  </si>
  <si>
    <t>9141 ALCALDÍA MUNICIPAL DE MANTA - CUNDINAMARCA</t>
  </si>
  <si>
    <t>9144 ALCALDÍA MUNICIPAL DE NARIÑO - CUNDINAMARCA</t>
  </si>
  <si>
    <t>9146 ALCALDÍA MUNICIPAL DE NILO - CUNDINAMARCA</t>
  </si>
  <si>
    <t>9148 ALCALDÍA MUNICIPAL DE NOCAIMA - CUNDINAMARCA</t>
  </si>
  <si>
    <t>9150 ALCALDÍA MUNICIPAL DE PAIME - CUNDINAMARCA</t>
  </si>
  <si>
    <t>9151 ALCALDÍA MUNICIPAL DE PANDI - CUNDINAMARCA</t>
  </si>
  <si>
    <t>9153 ALCALDÍA MUNICIPAL DE PASCA - CUNDINAMARCA</t>
  </si>
  <si>
    <t>9155 ALCALDÍA MUNICIPAL DE PULI - CUNDINAMARCA</t>
  </si>
  <si>
    <t>9156 ALCALDÍA MUNICIPAL DE QUEBRADANEGRA - CUNDINAMARCA</t>
  </si>
  <si>
    <t>9157 ALCALDÍA MUNICIPAL DE QUETAME - CUNDINAMARCA</t>
  </si>
  <si>
    <t>9158 ALCALDÍA MUNICIPAL DE QUIPILE - CUNDINAMARCA</t>
  </si>
  <si>
    <t>9161 ALCALDÍA MUNICIPAL DE SAN BERNARDO - CUNDINAMARCA</t>
  </si>
  <si>
    <t>9162 ALCALDÍA MUNICIPAL DE SAN CAYETANO - CUNDINAMARCA</t>
  </si>
  <si>
    <t>9169 ALCALDÍA MUNICIPAL DE SIMIJACA - CUNDINAMARCA</t>
  </si>
  <si>
    <t>9171 ALCALDÍA MUNICIPAL DE SUBACHOQUE - CUNDINAMARCA</t>
  </si>
  <si>
    <t>9173 ALCALDÍA MUNICIPAL DE SUPATA - CUNDINAMARCA</t>
  </si>
  <si>
    <t>9174 ALCALDÍA MUNICIPAL DE SUSA - CUNDINAMARCA</t>
  </si>
  <si>
    <t>9175 ALCALDÍA MUNICIPAL DE SUTATAUSA - CUNDINAMARCA</t>
  </si>
  <si>
    <t>9178 ALCALDÍA MUNICIPAL DE TENA - CUNDINAMARCA</t>
  </si>
  <si>
    <t>9180 ALCALDÍA MUNICIPAL DE TIBACUY - CUNDINAMARCA</t>
  </si>
  <si>
    <t>9181 ALCALDÍA MUNICIPAL DE TIBIRITA - CUNDINAMARCA</t>
  </si>
  <si>
    <t>9182 ALCALDÍA MUNICIPAL DE TOCAIMA - CUNDINAMARCA</t>
  </si>
  <si>
    <t>9183 ALCALDÍA MUNICIPAL DE TOCANCIPA - CUNDINAMARCA</t>
  </si>
  <si>
    <t>9184 ALCALDÍA MUNICIPAL DE TOPAIPI - CUNDINAMARCA</t>
  </si>
  <si>
    <t>9185 ALCALDÍA MUNICIPAL DE UBALA - CUNDINAMARCA</t>
  </si>
  <si>
    <t>9186 ALCALDÍA MUNICIPAL DE UBAQUE - CUNDINAMARCA</t>
  </si>
  <si>
    <t>9189 ALCALDÍA MUNICIPAL DE UTICA - CUNDINAMARCA</t>
  </si>
  <si>
    <t>9190 ALCALDÍA MUNICIPAL DE VENECIA (OSPINA PEREZ) - CUNDINAMARCA</t>
  </si>
  <si>
    <t>9193 ALCALDÍA MUNICIPAL DE VILLAGOMEZ - CUNDINAMARCA</t>
  </si>
  <si>
    <t>9194 ALCALDÍA MUNICIPAL DE VILLAPINZON - CUNDINAMARCA</t>
  </si>
  <si>
    <t>9197 ALCALDÍA MUNICIPAL DE YACOPI - CUNDINAMARCA</t>
  </si>
  <si>
    <t>9200 ALCALDÍA MUNICIPAL DE AGUA DE DIOS - CUNDINAMARCA</t>
  </si>
  <si>
    <t>9202 ALCALDÍA MUNICIPAL DE CAJICÁ - CUNDINAMARCA</t>
  </si>
  <si>
    <t>9203 ALCALDÍA MUNICIPAL DE COTA - CUNDINAMARCA</t>
  </si>
  <si>
    <t>9208 ALCALDÍA MUNICIPAL DE FACATATIVA - CUNDINAMARCA</t>
  </si>
  <si>
    <t>9213 ALCALDÍA MUNICIPAL DE GIRARDOT - CUNDINAMARCA</t>
  </si>
  <si>
    <t>9216 ALCALDÍA MUNICIPAL DE LA CALERA - CUNDINAMARCA</t>
  </si>
  <si>
    <t>9217 ALCALDÍA MUNICIPAL DE LA VEGA - CUNDINAMARCA</t>
  </si>
  <si>
    <t>9218 ALCALDÍA MUNICIPAL DE MADRID - CUNDINAMARCA</t>
  </si>
  <si>
    <t>9222 ALCALDÍA MUNICIPAL DE PARATEBUENO - CUNDINAMARCA</t>
  </si>
  <si>
    <t>9223 ALCALDÍA MUNICIPAL DE PUERTO SALGAR - CUNDINAMARCA</t>
  </si>
  <si>
    <t>9224 ALCALDÍA MUNICIPAL DE SIBATE - CUNDINAMARCA</t>
  </si>
  <si>
    <t>9225 ALCALDÍA MUNICIPAL DE SOPO - CUNDINAMARCA</t>
  </si>
  <si>
    <t>9226 ALCALDÍA MUNICIPAL DE TENJO - CUNDINAMARCA</t>
  </si>
  <si>
    <t>9228 ALCALDÍA MUNICIPAL DE ZIPACON - CUNDINAMARCA</t>
  </si>
  <si>
    <t>9231 ALCALDÍA MUNICIPAL DE GACHETA - CUNDINAMARCA</t>
  </si>
  <si>
    <t>9232 ALCALDÍA MUNICIPAL DE MOSQUERA - CUNDINAMARCA</t>
  </si>
  <si>
    <t>9233 ALCALDÍA MUNICIPAL DE FUSAGASUGA - CUNDINAMARCA</t>
  </si>
  <si>
    <t>9234 ALCALDÍA MUNICIPAL DE JUNIN - CUNDINAMARCA</t>
  </si>
  <si>
    <t>9236 ALCALDÍA MUNICIPAL DE LA MESA - CUNDINAMARCA</t>
  </si>
  <si>
    <t>9237 ALCALDÍA MUNICIPAL DE PACHO - CUNDINAMARCA</t>
  </si>
  <si>
    <t>9238 ALCALDÍA MUNICIPAL DE SESQUILE - CUNDINAMARCA</t>
  </si>
  <si>
    <t>9239 ALCALDÍA MUNICIPAL DE UBATE - CUNDINAMARCA</t>
  </si>
  <si>
    <t>9240 ALCALDÍA MUNICIPAL DE VIANI - CUNDINAMARCA</t>
  </si>
  <si>
    <t>9241 ALCALDÍA MUNICIPAL DE VILLETA - CUNDINAMARCA</t>
  </si>
  <si>
    <t>9242 ALCALDÍA MUNICIPAL DE COGUA - CUNDINAMARCA</t>
  </si>
  <si>
    <t>9245 ALCALDÍA MUNICIPAL DE CHIA - CUNDINAMARCA</t>
  </si>
  <si>
    <t>9246 ALCALDÍA MUNICIPAL DE FUNZA - CUNDINAMARCA</t>
  </si>
  <si>
    <t>9255 ALCALDÍA MUNICIPAL DE ZIPAQUIRA - CUNDINAMARCA</t>
  </si>
  <si>
    <t>9271 ALCALDÍA MUNICIPAL DE RIO SUCIO - CHOCÓ</t>
  </si>
  <si>
    <t>9282 ALCALDÍA MUNICIPAL DE RIO IRO - CHOCÓ</t>
  </si>
  <si>
    <t>9292 ALCALDÍA MUNICIPAL DE NÓVITA - CHOCÓ</t>
  </si>
  <si>
    <t>9293 ALCALDÍA MUNICIPAL DE MEDIO SAN JUAN - CHOCÓ</t>
  </si>
  <si>
    <t>9294 ALCALDÍA MUNICIPAL DE MEDIO BAUDO - CHOCÓ</t>
  </si>
  <si>
    <t>9295 ALCALDÍA MUNICIPAL DE MEDIO ATRATO - CHOCÓ</t>
  </si>
  <si>
    <t>9296 ALCALDÍA MUNICIPAL DE LLORO - CHOCÓ</t>
  </si>
  <si>
    <t>9297 ALCALDÍA MUNICIPAL DE LITORAL DE SAN JUAN - CHOCÓ</t>
  </si>
  <si>
    <t>9298 ALCALDÍA MUNICIPAL DE JURADO - CHOCÓ</t>
  </si>
  <si>
    <t>9299 ALCALDÍA MUNICIPAL DE CERTEGUI - CHOCÓ</t>
  </si>
  <si>
    <t>9300 ALCALDÍA MUNICIPAL DE ISTMINA - CHOCÓ</t>
  </si>
  <si>
    <t>9306 ALCALDÍA MUNICIPAL DE EL CANTON DE SAN PABLO (MANAGRU) - CHOCÓ</t>
  </si>
  <si>
    <t>9307 ALCALDÍA MUNICIPAL DE NUQUI - CHOCÓ</t>
  </si>
  <si>
    <t>9308 ALCALDÍA MUNICIPAL DE EL CARMEN DE ATRATO - CHOCÓ</t>
  </si>
  <si>
    <t>9310 ALCALDÍA MUNICIPAL DE CONDOTO - CHOCÓ</t>
  </si>
  <si>
    <t>9312 ALCALDÍA MUNICIPAL DE CARMEN DEL DARIEN - CHOCÓ</t>
  </si>
  <si>
    <t>9313 ALCALDÍA MUNICIPAL DE BOJAYA (BELLAVISTA) - CHOCÓ</t>
  </si>
  <si>
    <t>9314 ALCALDÍA MUNICIPAL DE BAHIA SOLANO (CIUDAD MUTIS) - CHOCÓ</t>
  </si>
  <si>
    <t>9316 ALCALDÍA MUNICIPAL DE BAJO BAUDO (PIZARRO) - CHOCÓ</t>
  </si>
  <si>
    <t>9317 ALCALDÍA MUNICIPAL DE BAGADO - CHOCÓ</t>
  </si>
  <si>
    <t>9318 ALCALDÍA MUNICIPAL DE ATRATO - CHOCÓ</t>
  </si>
  <si>
    <t>9319 ALCALDÍA MUNICIPAL DE ACANDI - CHOCÓ</t>
  </si>
  <si>
    <t>9320 ALCALDÍA MUNICIPAL DE BELALCAZAR - CALDAS</t>
  </si>
  <si>
    <t>9322 ALCALDÍA MUNICIPAL DE MANZANARES - CALDAS</t>
  </si>
  <si>
    <t>9325 ALCALDÍA MUNICIPAL DE SAMANA - CALDAS</t>
  </si>
  <si>
    <t>9326 ALCALDÍA MUNICIPAL DE SUPIA - CALDAS</t>
  </si>
  <si>
    <t>9329 ALCALDÍA MUNICIPAL DE MARMATO - CALDAS</t>
  </si>
  <si>
    <t>9330 ALCALDÍA MUNICIPAL DE MARQUETALIA - CALDAS</t>
  </si>
  <si>
    <t>9331 ALCALDÍA MUNICIPAL DE NEIRA - CALDAS</t>
  </si>
  <si>
    <t>9333 ALCALDÍA MUNICIPAL DE RISARALDA - CALDAS</t>
  </si>
  <si>
    <t>9334 ALCALDÍA MUNICIPAL DE SAN JOSE - CALDAS</t>
  </si>
  <si>
    <t>9336 ALCALDÍA MUNICIPAL DE MARULANDA - CALDAS</t>
  </si>
  <si>
    <t>9342 ALCALDÍA MUNICIPAL DE REPELON - ATLÁNTICO</t>
  </si>
  <si>
    <t>9364 ALCALDÍA MUNICIPAL DE QUIBDO - CHOCÓ</t>
  </si>
  <si>
    <t>9366 ALCALDÍA MUNICIPAL DE VALLEDUPAR - CESAR</t>
  </si>
  <si>
    <t>9374 ALCALDÍA MUNICIPAL DE PUERTO GAITAN - META</t>
  </si>
  <si>
    <t>9402 ALCALDÍA MUNICIPAL DE FLANDES - TOLIMA</t>
  </si>
  <si>
    <t>9405 ALCALDÍA MUNICIPAL DE COELLO - TOLIMA</t>
  </si>
  <si>
    <t>9462 ALCALDÍA MUNICIPAL DE ATACO - TOLIMA</t>
  </si>
  <si>
    <t>9471 ALCALDÍA MUNICIPAL DE CAJAMARCA - TOLIMA</t>
  </si>
  <si>
    <t>9474 ALCALDÍA MUNICIPAL DE CARMEN DE APICALA - TOLIMA</t>
  </si>
  <si>
    <t>9477 ALCALDÍA MUNICIPAL DE CASABIANCA - TOLIMA</t>
  </si>
  <si>
    <t>9486 ALCALDÍA MUNICIPAL DE CHAPARRAL - TOLIMA</t>
  </si>
  <si>
    <t>9503 ALCALDÍA MUNICIPAL DE COYAIMA - TOLIMA</t>
  </si>
  <si>
    <t>9522 ALCALDÍA MUNICIPAL DE PALMIRA - VALLE DEL CAUCA</t>
  </si>
  <si>
    <t>9557 ALCALDÍA MUNICIPAL DE FRESNO - TOLIMA</t>
  </si>
  <si>
    <t>9568 ALCALDÍA MUNICIPAL DE HERVEO - TOLIMA</t>
  </si>
  <si>
    <t>9578 ALCALDÍA MUNICIPAL DE AGUADAS - CALDAS</t>
  </si>
  <si>
    <t>9586 GOBERNACIÓN DEL DEPARTAMENTO DE SANTANDER</t>
  </si>
  <si>
    <t>9596 ALCALDÍA MUNICIPAL DE VALLE DE SAN JOSE - SANTANDER</t>
  </si>
  <si>
    <t>9598 ALCALDÍA MUNICIPAL DE MOGOTES - SANTANDER</t>
  </si>
  <si>
    <t>9600 ALCALDÍA MUNICIPAL DE COROMORO - SANTANDER</t>
  </si>
  <si>
    <t>9602 ALCALDÍA MUNICIPAL DE OCAMONTE - SANTANDER</t>
  </si>
  <si>
    <t>9604 ALCALDÍA MUNICIPAL DE PARAMO - SANTANDER</t>
  </si>
  <si>
    <t>9607 ALCALDÍA MUNICIPAL DE SAN JOAQUIN - SANTANDER</t>
  </si>
  <si>
    <t>9609 ALCALDÍA MUNICIPAL DE CEPITÁ - SANTANDER</t>
  </si>
  <si>
    <t>9611 ALCALDÍA MUNICIPAL DE CURITI - SANTANDER</t>
  </si>
  <si>
    <t>9614 ALCALDÍA MUNICIPAL DE JORDAN - SANTANDER</t>
  </si>
  <si>
    <t>9622 ALCALDÍA MUNICIPAL DE ENCINO - SANTANDER</t>
  </si>
  <si>
    <t>9624 ALCALDÍA MUNICIPAL DE BARICHARA - SANTANDER</t>
  </si>
  <si>
    <t>9626 ALCALDÍA MUNICIPAL DE VILLANUEVA - SANTANDER</t>
  </si>
  <si>
    <t>9630 ALCALDÍA MUNICIPAL DE ARATOCA - SANTANDER</t>
  </si>
  <si>
    <t>9634 ALCALDÍA MUNICIPAL DE CHARALÁ - SANTANDER</t>
  </si>
  <si>
    <t>9637 ALCALDÍA MUNICIPAL DE ONZAGA - SANTANDER</t>
  </si>
  <si>
    <t>9639 ALCALDÍA MUNICIPAL DE RIONEGRO - SANTANDER</t>
  </si>
  <si>
    <t>9642 ALCALDÍA MUNICIPAL DE LEBRIJA - SANTANDER</t>
  </si>
  <si>
    <t>9645 ALCALDÍA MUNICIPAL DE LOS SANTOS - SANTANDER</t>
  </si>
  <si>
    <t>9647 ALCALDÍA MUNICIPAL DE SANTA BARBARA - SANTANDER</t>
  </si>
  <si>
    <t>9649 ALCALDÍA MUNICIPAL DE SAN CARLOS DE GUAROA - META</t>
  </si>
  <si>
    <t>9650 ALCALDÍA MUNICIPAL DE CUMARAL - META</t>
  </si>
  <si>
    <t>9651 ALCALDÍA MUNICIPAL DE VISTAHERMOSA - META</t>
  </si>
  <si>
    <t>9661 ALCALDÍA MUNICIPAL DE PIEDECUESTA - SANTANDER</t>
  </si>
  <si>
    <t>9669 ALCALDÍA MUNICIPAL DE SAN VICENTE DE CHUCURI - SANTANDER</t>
  </si>
  <si>
    <t>9672 ALCALDÍA MUNICIPAL DE EL CARMEN DE CHUCURI - SANTANDER</t>
  </si>
  <si>
    <t>9673 ALCALDÍA MUNICIPAL DE VETAS - SANTANDER</t>
  </si>
  <si>
    <t>9676 ALCALDÍA MUNICIPAL DE CHARTA - SANTANDER</t>
  </si>
  <si>
    <t>9678 ALCALDÍA MUNICIPAL DE SABANA DE TORRES - SANTANDER</t>
  </si>
  <si>
    <t>9694 ALCALDÍA MUNICIPAL DE SURATA - SANTANDER</t>
  </si>
  <si>
    <t>9696 ALCALDÍA MUNICIPAL DE CALIFORNIA - SANTANDER</t>
  </si>
  <si>
    <t>9699 ALCALDÍA MUNICIPAL DE MATANZA - SANTANDER</t>
  </si>
  <si>
    <t>9701 ALCALDÍA MUNICIPAL DE EL PLAYÓN - SANTANDER</t>
  </si>
  <si>
    <t>9703 ALCALDÍA MUNICIPAL DE ZAPATOCA - SANTANDER</t>
  </si>
  <si>
    <t>9705 ALCALDÍA MUNICIPAL DE TONA - SANTANDER</t>
  </si>
  <si>
    <t>9708 ALCALDÍA MUNICIPAL DE SAN ANDRES - SANTANDER</t>
  </si>
  <si>
    <t>9710 ALCALDÍA MUNICIPAL DE MACARAVITA - SANTANDER</t>
  </si>
  <si>
    <t>9712 ALCALDÍA MUNICIPAL DE SAN MIGUEL - SANTANDER</t>
  </si>
  <si>
    <t>9714 ALCALDÍA MUNICIPAL DE CONCEPCION - SANTANDER</t>
  </si>
  <si>
    <t>9716 ALCALDÍA MUNICIPAL DE GUACA - SANTANDER</t>
  </si>
  <si>
    <t>9718 ALCALDÍA MUNICIPAL DE SAN JOSE DE MIRANDA - SANTANDER</t>
  </si>
  <si>
    <t>9720 ALCALDÍA MUNICIPAL DE CAPITANEJO - SANTANDER</t>
  </si>
  <si>
    <t>9722 ALCALDÍA MUNICIPAL DE ENCISO - SANTANDER</t>
  </si>
  <si>
    <t>9724 ALCALDÍA MUNICIPAL DE CERRITO - SANTANDER</t>
  </si>
  <si>
    <t>9726 ALCALDÍA MUNICIPAL DE MALAGA - SANTANDER</t>
  </si>
  <si>
    <t>9730 ALCALDÍA MUNICIPAL DE CARCASI - SANTANDER</t>
  </si>
  <si>
    <t>9735 ALCALDÍA MUNICIPAL DE CHIPATA - SANTANDER</t>
  </si>
  <si>
    <t>9737 ALCALDÍA MUNICIPAL DE JESUS MARIA - SANTANDER</t>
  </si>
  <si>
    <t>9738 ALCALDÍA MUNICIPAL DE SUCRE - SANTANDER</t>
  </si>
  <si>
    <t>9740 ALCALDÍA MUNICIPAL DE FLORIAN - SANTANDER</t>
  </si>
  <si>
    <t>9742 ALCALDÍA MUNICIPAL DE LANDAZURI - SANTANDER</t>
  </si>
  <si>
    <t>9744 ALCALDÍA MUNICIPAL DE PUERTO PARRA - SANTANDER</t>
  </si>
  <si>
    <t>9746 ALCALDÍA MUNICIPAL DE VELEZ - SANTANDER</t>
  </si>
  <si>
    <t>9747 ALCALDÍA MUNICIPAL DE ALBANIA - SANTANDER</t>
  </si>
  <si>
    <t>9749 ALCALDÍA MUNICIPAL DE LA BELLEZA - SANTANDER</t>
  </si>
  <si>
    <t>9751 ALCALDÍA MUNICIPAL DE LA PAZ - SANTANDER</t>
  </si>
  <si>
    <t>9753 ALCALDÍA MUNICIPAL DE EL PEÑON - SANTANDER</t>
  </si>
  <si>
    <t>9755 ALCALDÍA MUNICIPAL DE GUEPSA - SANTANDER</t>
  </si>
  <si>
    <t>9757 ALCALDÍA MUNICIPAL DE AGUADA - SANTANDER</t>
  </si>
  <si>
    <t>9759 ALCALDÍA MUNICIPAL DE PUENTE NACIONAL - SANTANDER</t>
  </si>
  <si>
    <t>9765 ALCALDÍA MUNICIPAL DE BOLÍVAR - SANTANDER</t>
  </si>
  <si>
    <t>9767 ALCALDÍA MUNICIPAL DE SANTA HELENA DEL OPON - SANTANDER</t>
  </si>
  <si>
    <t>9769 ALCALDÍA MUNICIPAL DE SAN BENITO - SANTANDER</t>
  </si>
  <si>
    <t>9774 ALCALDÍA MUNICIPAL DE GUAVATA - SANTANDER</t>
  </si>
  <si>
    <t>9795 ALCALDÍA MUNICIPAL DE LIBANO - TOLIMA</t>
  </si>
  <si>
    <t>9807 ALCALDÍA MUNICIPAL DE MELGAR - TOLIMA</t>
  </si>
  <si>
    <t>9826 ALCALDÍA MUNICIPAL DE PALOCABILDO - TOLIMA</t>
  </si>
  <si>
    <t>9828 ALCALDÍA MUNICIPAL DE PIEDRAS - TOLIMA</t>
  </si>
  <si>
    <t>9838 ALCALDÍA MUNICIPAL DE PRADO - TOLIMA</t>
  </si>
  <si>
    <t>9849 ALCALDÍA MUNICIPAL DE RIOBLANCO - TOLIMA</t>
  </si>
  <si>
    <t>9859 ALCALDÍA MUNICIPAL DE RONCESVALLES - TOLIMA</t>
  </si>
  <si>
    <t>9863 ALCALDÍA MUNICIPAL DE ROVIRA - TOLIMA</t>
  </si>
  <si>
    <t>9876 ALCALDÍA MUNICIPAL DE SAN ANTONIO - TOLIMA</t>
  </si>
  <si>
    <t>9880 ALCALDÍA MUNICIPAL DE SAN LUIS - TOLIMA</t>
  </si>
  <si>
    <t>9895 ALCALDÍA MUNICIPAL DE VALLE DE SAN JUAN - TOLIMA</t>
  </si>
  <si>
    <t>9904 ALCALDÍA MUNICIPAL DE VILLAHERMOSA - TOLIMA</t>
  </si>
  <si>
    <t>9910 ALCALDÍA MUNICIPAL DE EL GUAMO - TOLIMA</t>
  </si>
  <si>
    <t>9911 ALCALDÍA MUNICIPAL DE ICONONZO - TOLIMA</t>
  </si>
  <si>
    <t>9917 ALCALDÍA MUNICIPAL DE VILLARRICA - TOLIMA</t>
  </si>
  <si>
    <t>9919 ALCALDÍA MUNICIPAL DE VENADILLO - TOLIMA</t>
  </si>
  <si>
    <t>9995 ALCALDÍA MUNICIPAL DE SANTA ISABEL - TOLIMA</t>
  </si>
  <si>
    <t>9997 ALCALDÍA MUNICIPAL DE SALDAÑA - TOLIMA</t>
  </si>
  <si>
    <t>9999 ALCALDÍA MUNICIPAL DE NATAGAIMA - TOLIMA</t>
  </si>
  <si>
    <t>10000 ALCALDÍA MUNICIPAL DE LERIDA - TOLIMA</t>
  </si>
  <si>
    <t>10001 ALCALDÍA MUNICIPAL DE SUÁREZ - TOLIMA</t>
  </si>
  <si>
    <t>10002 ALCALDÍA MUNICIPAL DE EL ESPINAL - TOLIMA</t>
  </si>
  <si>
    <t>10005 ALCALDÍA MUNICIPAL DE ALPUJARRA - TOLIMA</t>
  </si>
  <si>
    <t>10006 ALCALDÍA MUNICIPAL DE ALVARADO - TOLIMA</t>
  </si>
  <si>
    <t>10007 ALCALDÍA MUNICIPAL DE AMBALEMA - TOLIMA</t>
  </si>
  <si>
    <t>10008 ALCALDÍA MUNICIPAL DE ARMERO (GUAYABAL) - TOLIMA</t>
  </si>
  <si>
    <t>10009 ALCALDÍA MUNICIPAL DE ANZOATEGUI - TOLIMA</t>
  </si>
  <si>
    <t>10016 ALCALDÍA MUNICIPAL DE CUNDAY - TOLIMA</t>
  </si>
  <si>
    <t>10017 ALCALDÍA MUNICIPAL DE DOLORES - TOLIMA</t>
  </si>
  <si>
    <t>10018 ALCALDÍA MUNICIPAL DE FALAN - TOLIMA</t>
  </si>
  <si>
    <t>10022 ALCALDÍA MUNICIPAL DE HONDA - TOLIMA</t>
  </si>
  <si>
    <t>10026 ALCALDÍA MUNICIPAL DE MURILLO - TOLIMA</t>
  </si>
  <si>
    <t>10027 ALCALDÍA MUNICIPAL DE ORTEGA - TOLIMA</t>
  </si>
  <si>
    <t>10029 ALCALDÍA MUNICIPAL DE PLANADAS - TOLIMA</t>
  </si>
  <si>
    <t>10031 ALCALDÍA MUNICIPAL DE PURIFICACION - TOLIMA</t>
  </si>
  <si>
    <t>10036 ALCALDÍA MUNICIPAL DE SAN SEBASTIÁN MARIQUITA - TOLIMA</t>
  </si>
  <si>
    <t>10039 ALCALDÍA MUNICIPAL DE MOCOA - PUTUMAYO</t>
  </si>
  <si>
    <t>10044 ALCALDÍA MUNICIPAL DE AGUSTÍN CODAZZI - CESAR</t>
  </si>
  <si>
    <t>10048 ALCALDÍA MUNICIPAL DE CONFINES - SANTANDER</t>
  </si>
  <si>
    <t>10049 ALCALDÍA MUNICIPAL DE HATO - SANTANDER</t>
  </si>
  <si>
    <t>10050 ALCALDÍA MUNICIPAL DE CONTRATACIÓN - SANTANDER</t>
  </si>
  <si>
    <t>10054 ALCALDÍA MUNICIPAL DE GALAN - SANTANDER</t>
  </si>
  <si>
    <t>10056 ALCALDÍA MUNICIPAL DE EL GUACAMAYO - SANTANDER</t>
  </si>
  <si>
    <t>10058 ALCALDÍA MUNICIPAL DE SOCORRO - SANTANDER</t>
  </si>
  <si>
    <t>10062 ALCALDÍA MUNICIPAL DE SIMACOTA - SANTANDER</t>
  </si>
  <si>
    <t>10065 ALCALDÍA MUNICIPAL DE GUADALUPE - SANTANDER</t>
  </si>
  <si>
    <t>10067 ALCALDÍA MUNICIPAL DE GAMBITA - SANTANDER</t>
  </si>
  <si>
    <t>10069 ALCALDÍA MUNICIPAL DE GUAPOTA - SANTANDER</t>
  </si>
  <si>
    <t>10070 ALCALDÍA MUNICIPAL DE OIBA - SANTANDER</t>
  </si>
  <si>
    <t>10071 ALCALDÍA MUNICIPAL DE PALMAR - SANTANDER</t>
  </si>
  <si>
    <t>10072 ALCALDÍA MUNICIPAL DE PALMAS DEL SOCORRO - SANTANDER</t>
  </si>
  <si>
    <t>10076 ALCALDÍA MUNICIPAL DE CHIMICHAGUA - CESAR</t>
  </si>
  <si>
    <t>10100 ALCALDÍA MUNICIPAL DE BECERRIL - CESAR</t>
  </si>
  <si>
    <t>10106 ALCALDÍA MUNICIPAL DE LA GLORIA - CESAR</t>
  </si>
  <si>
    <t>10120 ALCALDÍA MUNICIPAL DE ALMEIDA - BOYACÁ</t>
  </si>
  <si>
    <t>10121 ALCALDÍA MUNICIPAL DE BUSBANZA - BOYACÁ</t>
  </si>
  <si>
    <t>10122 ALCALDÍA MUNICIPAL DE COMBITA - BOYACÁ</t>
  </si>
  <si>
    <t>10123 ALCALDÍA MUNICIPAL DE CUITIVA - BOYACÁ</t>
  </si>
  <si>
    <t>10124 ALCALDÍA MUNICIPAL DE CHIVATA - BOYACÁ</t>
  </si>
  <si>
    <t>10125 ALCALDÍA MUNICIPAL DE FIRAVITOBA - BOYACÁ</t>
  </si>
  <si>
    <t>10126 ALCALDÍA MUNICIPAL DE GACHANTIVA - BOYACÁ</t>
  </si>
  <si>
    <t>10127 ALCALDÍA MUNICIPAL DE GAMEZA - BOYACÁ</t>
  </si>
  <si>
    <t>10128 ALCALDÍA MUNICIPAL DE PUERTO BOYACÁ - BOYACÁ</t>
  </si>
  <si>
    <t>10129 ALCALDÍA MUNICIPAL DE SAN MIGUEL DE SEMA - BOYACÁ</t>
  </si>
  <si>
    <t>10130 ALCALDÍA MUNICIPAL DE SANTA SOFIA - BOYACÁ</t>
  </si>
  <si>
    <t>10131 ALCALDÍA MUNICIPAL DE SORA - BOYACÁ</t>
  </si>
  <si>
    <t>10132 ALCALDÍA MUNICIPAL DE SORACA - BOYACÁ</t>
  </si>
  <si>
    <t>10133 ALCALDÍA MUNICIPAL DE SOTAQUIRA - BOYACÁ</t>
  </si>
  <si>
    <t>10134 ALCALDÍA MUNICIPAL DE TIBASOSA - BOYACÁ</t>
  </si>
  <si>
    <t>10138 ALCALDÍA MUNICIPAL DE PESCA - BOYACÁ</t>
  </si>
  <si>
    <t>10139 ALCALDÍA MUNICIPAL DE CHIQUINQUIRA - BOYACÁ</t>
  </si>
  <si>
    <t>10140 ALCALDÍA MUNICIPAL DE TUNJA - BOYACÁ</t>
  </si>
  <si>
    <t>10142 ALCALDÍA MUNICIPAL DE AQUITANIA - BOYACÁ</t>
  </si>
  <si>
    <t>10143 ALCALDÍA MUNICIPAL DE ARCABUCO - BOYACÁ</t>
  </si>
  <si>
    <t>10144 ALCALDÍA MUNICIPAL DE BELEN - BOYACÁ</t>
  </si>
  <si>
    <t>10145 ALCALDÍA MUNICIPAL DE BERBEO - BOYACÁ</t>
  </si>
  <si>
    <t>10146 ALCALDÍA MUNICIPAL DE BETEITIVA - BOYACÁ</t>
  </si>
  <si>
    <t>10147 ALCALDÍA MUNICIPAL DE BOAVITA - BOYACÁ</t>
  </si>
  <si>
    <t>10148 ALCALDÍA MUNICIPAL DE BOYACÁ - BOYACÁ</t>
  </si>
  <si>
    <t>10149 ALCALDÍA MUNICIPAL DE BUENAVISTA - BOYACÁ</t>
  </si>
  <si>
    <t>10150 ALCALDÍA MUNICIPAL DE CAMPOHERMOSO - BOYACÁ</t>
  </si>
  <si>
    <t>10151 ALCALDÍA MUNICIPAL DE CERINZA - BOYACÁ</t>
  </si>
  <si>
    <t>10152 ALCALDÍA MUNICIPAL DE CIENEGA - BOYACÁ</t>
  </si>
  <si>
    <t>10153 ALCALDÍA MUNICIPAL DE COPER - BOYACÁ</t>
  </si>
  <si>
    <t>10154 ALCALDÍA MUNICIPAL DE CORRALES - BOYACÁ</t>
  </si>
  <si>
    <t>10155 ALCALDÍA MUNICIPAL DE COVARACHIA - BOYACÁ</t>
  </si>
  <si>
    <t>10156 ALCALDÍA MUNICIPAL DE CUBARA - BOYACÁ</t>
  </si>
  <si>
    <t>10157 ALCALDÍA MUNICIPAL DE CUCAITA - BOYACÁ</t>
  </si>
  <si>
    <t>10158 ALCALDÍA MUNICIPAL DE CHINAVITA - BOYACÁ</t>
  </si>
  <si>
    <t>10159 ALCALDÍA MUNICIPAL DE CHIQUIZA (SAN PEDRO DE IGUAQUE) - BOYACÁ</t>
  </si>
  <si>
    <t>10161 ALCALDÍA MUNICIPAL DE CHITA - BOYACÁ</t>
  </si>
  <si>
    <t>10162 ALCALDÍA MUNICIPAL DE CHITARAQUE - BOYACÁ</t>
  </si>
  <si>
    <t>10163 ALCALDÍA MUNICIPAL DE CHIVOR - BOYACÁ</t>
  </si>
  <si>
    <t>10165 ALCALDÍA MUNICIPAL DE EL COCUY - BOYACÁ</t>
  </si>
  <si>
    <t>10166 ALCALDÍA MUNICIPAL DE EL ESPINO - BOYACÁ</t>
  </si>
  <si>
    <t>10167 ALCALDÍA MUNICIPAL DE FLORESTA - BOYACÁ</t>
  </si>
  <si>
    <t>10169 ALCALDÍA MUNICIPAL DE GUACAMAYAS - BOYACÁ</t>
  </si>
  <si>
    <t>10170 ALCALDÍA MUNICIPAL DE GUATEQUE - BOYACÁ</t>
  </si>
  <si>
    <t>10171 ALCALDÍA MUNICIPAL DE GUAYATÁ - BOYACÁ</t>
  </si>
  <si>
    <t>10173 ALCALDÍA MUNICIPAL DE GUICAN - BOYACÁ</t>
  </si>
  <si>
    <t>10174 ALCALDÍA MUNICIPAL DE IZA - BOYACÁ</t>
  </si>
  <si>
    <t>10175 ALCALDÍA MUNICIPAL DE JENESANO - BOYACÁ</t>
  </si>
  <si>
    <t>10176 ALCALDÍA MUNICIPAL DE JERICO - BOYACÁ</t>
  </si>
  <si>
    <t>10177 ALCALDÍA MUNICIPAL DE LA CAPILLA - BOYACÁ</t>
  </si>
  <si>
    <t>10178 ALCALDÍA MUNICIPAL DE LA UVITA - BOYACÁ</t>
  </si>
  <si>
    <t>10179 ALCALDÍA MUNICIPAL DE LA VICTORIA - BOYACÁ</t>
  </si>
  <si>
    <t>10180 ALCALDÍA MUNICIPAL DE LABRANZAGRANDE - BOYACÁ</t>
  </si>
  <si>
    <t>10181 ALCALDÍA MUNICIPAL DE MACANAL - BOYACÁ</t>
  </si>
  <si>
    <t>10183 ALCALDÍA MUNICIPAL DE MIRAFLORES - BOYACÁ</t>
  </si>
  <si>
    <t>10184 ALCALDÍA MUNICIPAL DE MONGUA - BOYACÁ</t>
  </si>
  <si>
    <t>10185 ALCALDÍA MUNICIPAL DE MONGUI - BOYACÁ</t>
  </si>
  <si>
    <t>10186 ALCALDÍA MUNICIPAL DE MONIQUIRA - BOYACÁ</t>
  </si>
  <si>
    <t>10187 ALCALDÍA MUNICIPAL DE MOTAVITA - BOYACÁ</t>
  </si>
  <si>
    <t>10188 ALCALDÍA MUNICIPAL DE MUZO - BOYACÁ</t>
  </si>
  <si>
    <t>10189 ALCALDÍA MUNICIPAL DE NOBSA - BOYACÁ</t>
  </si>
  <si>
    <t>10190 ALCALDÍA MUNICIPAL DE NUEVO COLON - BOYACÁ</t>
  </si>
  <si>
    <t>10191 ALCALDÍA MUNICIPAL DE OICATA - BOYACÁ</t>
  </si>
  <si>
    <t>10192 ALCALDÍA MUNICIPAL DE OTANCHE - BOYACÁ</t>
  </si>
  <si>
    <t>10193 ALCALDÍA MUNICIPAL DE PACHAVITA - BOYACÁ</t>
  </si>
  <si>
    <t>10194 ALCALDÍA MUNICIPAL DE PAEZ - BOYACÁ</t>
  </si>
  <si>
    <t>10195 ALCALDÍA MUNICIPAL DE PAIPA - BOYACÁ</t>
  </si>
  <si>
    <t>10196 ALCALDÍA MUNICIPAL DE PAJARITO - BOYACÁ</t>
  </si>
  <si>
    <t>10197 ALCALDÍA MUNICIPAL DE PANQUEBA - BOYACÁ</t>
  </si>
  <si>
    <t>10198 ALCALDÍA MUNICIPAL DE PAUNA - BOYACÁ</t>
  </si>
  <si>
    <t>10199 ALCALDÍA MUNICIPAL DE PAYA - BOYACÁ</t>
  </si>
  <si>
    <t>10200 ALCALDÍA MUNICIPAL DE PAZ DE RIO - BOYACÁ</t>
  </si>
  <si>
    <t>10201 ALCALDÍA MUNICIPAL DE PISBA - BOYACÁ</t>
  </si>
  <si>
    <t>10202 ALCALDÍA MUNICIPAL DE QUIPAMA - BOYACÁ</t>
  </si>
  <si>
    <t>10203 ALCALDÍA MUNICIPAL DE RAMIRIQUI - BOYACÁ</t>
  </si>
  <si>
    <t>10204 ALCALDÍA MUNICIPAL DE RAQUIRA - BOYACÁ</t>
  </si>
  <si>
    <t>10205 ALCALDÍA MUNICIPAL DE RONDON - BOYACÁ</t>
  </si>
  <si>
    <t>10206 ALCALDÍA MUNICIPAL DE SABOYA - BOYACÁ</t>
  </si>
  <si>
    <t>10207 ALCALDÍA MUNICIPAL DE SACHICA - BOYACÁ</t>
  </si>
  <si>
    <t>10208 ALCALDÍA MUNICIPAL DE SAMACA - BOYACÁ</t>
  </si>
  <si>
    <t>10209 ALCALDÍA MUNICIPAL DE SAN EDUARDO - BOYACÁ</t>
  </si>
  <si>
    <t>10210 ALCALDÍA MUNICIPAL DE SAN JOSE DE PARE - BOYACÁ</t>
  </si>
  <si>
    <t>10212 ALCALDÍA MUNICIPAL DE SAN MATEO - BOYACÁ</t>
  </si>
  <si>
    <t>10213 ALCALDÍA MUNICIPAL DE SAN PABLO DE BORBUR - BOYACÁ</t>
  </si>
  <si>
    <t>10214 ALCALDÍA MUNICIPAL DE SANTA MARIA - BOYACÁ</t>
  </si>
  <si>
    <t>10215 ALCALDÍA MUNICIPAL DE SANTA ROSA DE VITERBO - BOYACÁ</t>
  </si>
  <si>
    <t>10216 ALCALDÍA MUNICIPAL DE SANTANA - BOYACÁ</t>
  </si>
  <si>
    <t>10217 ALCALDÍA MUNICIPAL DE SATIVANORTE - BOYACÁ</t>
  </si>
  <si>
    <t>10218 ALCALDÍA MUNICIPAL DE SATIVASUR - BOYACÁ</t>
  </si>
  <si>
    <t>10219 ALCALDÍA MUNICIPAL DE SIACHOQUE - BOYACÁ</t>
  </si>
  <si>
    <t>10220 ALCALDÍA MUNICIPAL DE SOATA - BOYACÁ</t>
  </si>
  <si>
    <t>10221 ALCALDÍA MUNICIPAL DE SOCOTA - BOYACÁ</t>
  </si>
  <si>
    <t>10222 ALCALDÍA MUNICIPAL DE SOCHA - BOYACÁ</t>
  </si>
  <si>
    <t>10224 ALCALDÍA MUNICIPAL DE SOMONDOCO - BOYACÁ</t>
  </si>
  <si>
    <t>10225 ALCALDÍA MUNICIPAL DE SUSACON - BOYACÁ</t>
  </si>
  <si>
    <t>10226 ALCALDÍA MUNICIPAL DE SUTAMARCHAN - BOYACÁ</t>
  </si>
  <si>
    <t>10227 ALCALDÍA MUNICIPAL DE SUTATENZA - BOYACÁ</t>
  </si>
  <si>
    <t>10228 ALCALDÍA MUNICIPAL DE TASCO - BOYACÁ</t>
  </si>
  <si>
    <t>10229 ALCALDÍA MUNICIPAL DE TENZA - BOYACÁ</t>
  </si>
  <si>
    <t>10230 ALCALDÍA MUNICIPAL DE TIBANA - BOYACÁ</t>
  </si>
  <si>
    <t>10231 ALCALDÍA MUNICIPAL DE TINJACA - BOYACÁ</t>
  </si>
  <si>
    <t>10232 ALCALDÍA MUNICIPAL DE TIPACOQUE - BOYACÁ</t>
  </si>
  <si>
    <t>10233 ALCALDÍA MUNICIPAL DE TOCA - BOYACÁ</t>
  </si>
  <si>
    <t>10234 ALCALDÍA MUNICIPAL DE TOGUI - BOYACÁ</t>
  </si>
  <si>
    <t>10235 ALCALDÍA MUNICIPAL DE TOPAGA - BOYACÁ</t>
  </si>
  <si>
    <t>10236 ALCALDÍA MUNICIPAL DE TOTA - BOYACÁ</t>
  </si>
  <si>
    <t>10237 ALCALDÍA MUNICIPAL DE TUNUNGUA - BOYACÁ</t>
  </si>
  <si>
    <t>10239 ALCALDÍA MUNICIPAL DE TUTA - BOYACÁ</t>
  </si>
  <si>
    <t>10240 ALCALDÍA MUNICIPAL DE TUTASA - BOYACÁ</t>
  </si>
  <si>
    <t>10242 ALCALDÍA MUNICIPAL DE VENTAQUEMADA - BOYACÁ</t>
  </si>
  <si>
    <t>10243 ALCALDÍA MUNICIPAL DE VILLA DE LEYVA - BOYACÁ</t>
  </si>
  <si>
    <t>10244 ALCALDÍA MUNICIPAL DE VIRACACHA - BOYACÁ</t>
  </si>
  <si>
    <t>10246 GOBERNACIÓN DEL DEPARTAMENTO DE BOYACA</t>
  </si>
  <si>
    <t>10248 ALCALDÍA MUNICIPAL DE PUERTO WILCHES - SANTANDER</t>
  </si>
  <si>
    <t>10250 ALCALDÍA MUNICIPAL DE SAN GIL - SANTANDER</t>
  </si>
  <si>
    <t>10260 GOBERNACIÓN DEL DEPARTAMENTO DE SUCRE</t>
  </si>
  <si>
    <t>10267 ALCALDÍA MUNICIPAL DE MIRAFLORES - GUAVIARE</t>
  </si>
  <si>
    <t>10268 ALCALDÍA MUNICIPAL DE EL RETORNO - GUAVIARE</t>
  </si>
  <si>
    <t>10269 ALCALDÍA MUNICIPAL DE CALAMAR - GUAVIARE</t>
  </si>
  <si>
    <t>10275 ALCALDÍA MUNICIPAL DE SAN MARTIN - META</t>
  </si>
  <si>
    <t>10277 ALCALDÍA MUNICIPAL DE CONCEPCION - ANTIOQUIA</t>
  </si>
  <si>
    <t>10314 ALCALDÍA MUNICIPAL DE COVEÑAS - SUCRE</t>
  </si>
  <si>
    <t>10318 ALCALDÍA MUNICIPAL DE CHIMA - CÓRDOBA</t>
  </si>
  <si>
    <t>10327 ALCALDÍA MUNICIPAL DE RIO QUITO - CHOCÓ</t>
  </si>
  <si>
    <t>10330 ALCALDÍA MUNICIPAL DE SAN ONOFRE - SUCRE</t>
  </si>
  <si>
    <t>10332 GOBERNACIÓN DEL DEPARTAMENTO DE CUNDINAMARCA</t>
  </si>
  <si>
    <t>10334 ALCALDÍA MUNICIPAL DE VALPARAISO - CAQUETÁ</t>
  </si>
  <si>
    <t>10335 ALCALDÍA MUNICIPAL DE CURILLO - CAQUETÁ</t>
  </si>
  <si>
    <t>10336 ALCALDÍA MUNICIPAL DE EL DONCELLO - CAQUETÁ</t>
  </si>
  <si>
    <t>10337 ALCALDÍA MUNICIPAL DE SOLITA - CAQUETÁ</t>
  </si>
  <si>
    <t>10339 ALCALDÍA MUNICIPAL DE PUERTO CONCORDIA - META</t>
  </si>
  <si>
    <t>10440 ALCALDÍA MUNICIPAL DE SAN JUAN DE ARAMA - META</t>
  </si>
  <si>
    <t>10441 ALCALDÍA MUNICIPAL DE EL ROSARIO - NARIÑO</t>
  </si>
  <si>
    <t>10442 ALCALDÍA MUNICIPAL DE EL TABLON DE GOMEZ - NARIÑO</t>
  </si>
  <si>
    <t>10444 ALCALDÍA MUNICIPAL DE POLICARPA - NARIÑO</t>
  </si>
  <si>
    <t>10445 ALCALDÍA MUNICIPAL DE COLON (GENOVA) - NARIÑO</t>
  </si>
  <si>
    <t>10446 ALCALDÍA MUNICIPAL DE LA ESPERANZA - NORTE DE SANTANDER</t>
  </si>
  <si>
    <t>10447 ALCALDÍA MUNICIPAL DE SAN CALIXTO - NORTE DE SANTANDER</t>
  </si>
  <si>
    <t>10448 ALCALDÍA MUNICIPAL DE VILLA CARO - NORTE DE SANTANDER</t>
  </si>
  <si>
    <t>10450 ALCALDÍA MUNICIPAL DE CALDAS - BOYACÁ</t>
  </si>
  <si>
    <t>10451 ALCALDÍA MUNICIPAL DE BRICEÑO - BOYACÁ</t>
  </si>
  <si>
    <t>10452 ALCALDÍA MUNICIPAL DE EL PAUJIL - CAQUETÁ</t>
  </si>
  <si>
    <t>10454 ALCALDÍA MUNICIPAL DE UNGUIA - CHOCÓ</t>
  </si>
  <si>
    <t>10455 ALCALDÍA MUNICIPAL DE LOS PALMITOS - SUCRE</t>
  </si>
  <si>
    <t>10456 ALCALDÍA MUNICIPAL DE SAN LORENZO - NARIÑO</t>
  </si>
  <si>
    <t>10457 ALCALDÍA MUNICIPAL DE SOLANO - CAQUETÁ</t>
  </si>
  <si>
    <t>10458 ALCALDÍA MUNICIPAL DE MILAN - CAQUETÁ</t>
  </si>
  <si>
    <t>10472 ALCALDÍA MUNICIPAL DE COLON - PUTUMAYO</t>
  </si>
  <si>
    <t>10473 ALCALDÍA MUNICIPAL DE PUERTO ASIS - PUTUMAYO</t>
  </si>
  <si>
    <t>10493 ALCALDÍA MUNICIPAL DE SINCELEJO - SUCRE</t>
  </si>
  <si>
    <t>10495 ALCALDÍA MUNICIPAL DE COROZAL - SUCRE</t>
  </si>
  <si>
    <t>10497 ALCALDÍA MUNICIPAL DE COLOSO/RICAURTE - SUCRE</t>
  </si>
  <si>
    <t>10499 ALCALDÍA MUNICIPAL DE CHALAN - SUCRE</t>
  </si>
  <si>
    <t>10500 ALCALDÍA MUNICIPAL DE GUARANDA - SUCRE</t>
  </si>
  <si>
    <t>10502 ALCALDÍA MUNICIPAL DE SAMPUES - SUCRE</t>
  </si>
  <si>
    <t>10504 ALCALDÍA MUNICIPAL DE SAN MARCOS - SUCRE</t>
  </si>
  <si>
    <t>10513 ALCALDÍA MUNICIPAL DE PINCHOTE - SANTANDER</t>
  </si>
  <si>
    <t>10515 ALCALDÍA MUNICIPAL DE CABRERA - SANTANDER</t>
  </si>
  <si>
    <t>10517 ALCALDÍA MUNICIPAL DE CHIMA - SANTANDER</t>
  </si>
  <si>
    <t>10518 ALCALDÍA MUNICIPAL DE CIMITARRA - SANTANDER</t>
  </si>
  <si>
    <t>10521 ALCALDÍA MUNICIPAL DE GIRON - SANTANDER</t>
  </si>
  <si>
    <t>10524 ALCALDÍA MUNICIPAL DE SAN JOSE DE URE - CÓRDOBA</t>
  </si>
  <si>
    <t>10526 ALCALDÍA MUNICIPAL DE CUMBITARA - NARIÑO</t>
  </si>
  <si>
    <t>10527 ALCALDÍA MUNICIPAL DE PAICOL - HUILA</t>
  </si>
  <si>
    <t>10532 ALCALDÍA MUNICIPAL DE FUENTE DE ORO - META</t>
  </si>
  <si>
    <t>10533 ALCALDÍA MUNICIPAL DE PUERTO LLERAS - META</t>
  </si>
  <si>
    <t>10534 ALCALDÍA MUNICIPAL DE EL CASTILLO - META</t>
  </si>
  <si>
    <t>10535 ALCALDÍA MUNICIPAL DE PENSILVANIA - CALDAS</t>
  </si>
  <si>
    <t>10539 ALCALDÍA MUNICIPAL DE VITERBO - CALDAS</t>
  </si>
  <si>
    <t>10590 ALCALDÍA MUNICIPAL DE TIBU - NORTE DE SANTANDER</t>
  </si>
  <si>
    <t>10594 ALCALDÍA MUNICIPAL DE OCAÑA - NORTE DE SANTANDER</t>
  </si>
  <si>
    <t>10600 ALCALDÍA MUNICIPAL DE GUATICA - RISARALDA</t>
  </si>
  <si>
    <t>10626 ALCALDÍA MUNICIPAL DE MISTRATO - RISARALDA</t>
  </si>
  <si>
    <t>10635 ALCALDÍA MUNICIPAL DE SANTA ROSA DE CABAL - RISARALDA</t>
  </si>
  <si>
    <t>10651 ALCALDÍA MUNICIPAL DE PROVIDENCIA - SAN ANDRES</t>
  </si>
  <si>
    <t>10660 ALCALDÍA MUNICIPAL DE MONTERIA - CÓRDOBA</t>
  </si>
  <si>
    <t>10681 ALCALDÍA MUNICIPAL DE LETICIA - AMAZONAS</t>
  </si>
  <si>
    <t>10709 ALCALDÍA MUNICIPAL DE TUCHIN - CÓRDOBA</t>
  </si>
  <si>
    <t>10725 ALCALDÍA MUNICIPAL DE GARAGOA - BOYACÁ</t>
  </si>
  <si>
    <t>10731 ALCALDÍA MUNICIPAL DE UMBITA - BOYACÁ</t>
  </si>
  <si>
    <t>10733 ALCALDÍA MUNICIPAL DE TURMEQUE - BOYACÁ</t>
  </si>
  <si>
    <t>10739 ALCALDÍA MUNICIPAL DE SOGAMOSO - BOYACÁ</t>
  </si>
  <si>
    <t>10743 ALCALDÍA MUNICIPAL DE DUITAMA - BOYACÁ</t>
  </si>
  <si>
    <t>10748 ALCALDÍA MUNICIPAL DE CHISCAS - BOYACÁ</t>
  </si>
  <si>
    <t>10751 ALCALDÍA MUNICIPAL DE SAN LUIS DE GACENO - BOYACÁ</t>
  </si>
  <si>
    <t>10753 ALCALDÍA MUNICIPAL DE SANTA CRUZ DE LORICA - CÓRDOBA</t>
  </si>
  <si>
    <t>10756 ALCALDÍA MUNICIPAL DE OBANDO - VALLE DEL CAUCA</t>
  </si>
  <si>
    <t>10763 ALCALDÍA MUNICIPAL DE CURUMANI - CESAR</t>
  </si>
  <si>
    <t>10767 ALCALDÍA MUNICIPAL DE GAMARRA - CESAR</t>
  </si>
  <si>
    <t>10772 ALCALDÍA MUNICIPAL DE EL PASO - CESAR</t>
  </si>
  <si>
    <t>10776 ALCALDÍA MUNICIPAL DE SAN DIEGO - CESAR</t>
  </si>
  <si>
    <t>10783 ALCALDÍA MUNICIPAL DE PUEBLO BELLO - CESAR</t>
  </si>
  <si>
    <t>10790 ALCALDÍA MUNICIPAL DE MANAURE BALCON DEL CESAR - CESAR</t>
  </si>
  <si>
    <t>10796 ALCALDÍA MUNICIPAL DE RIO DE ORO - CESAR</t>
  </si>
  <si>
    <t>10798 ALCALDÍA MUNICIPAL DE GONZALEZ - CESAR</t>
  </si>
  <si>
    <t>10802 ALCALDÍA MUNICIPAL DE LA JAGUA DE IBIRICO - CESAR</t>
  </si>
  <si>
    <t>10808 ALCALDÍA MUNICIPAL DE SAN ALBERTO - CESAR</t>
  </si>
  <si>
    <t>10815 ALCALDÍA MUNICIPAL DE PAILITAS - CESAR</t>
  </si>
  <si>
    <t>10817 ALCALDÍA MUNICIPAL DE BOSCONIA - CESAR</t>
  </si>
  <si>
    <t>10825 ALCALDÍA MUNICIPAL DE SAN MARTIN - CESAR</t>
  </si>
  <si>
    <t>10829 ALCALDÍA MUNICIPAL DE TAMALAMEQUE - CESAR</t>
  </si>
  <si>
    <t>10838 ALCALDÍA MUNICIPAL DE AGUACHICA - CESAR</t>
  </si>
  <si>
    <t>10841 ALCALDÍA MUNICIPAL DE PELAYA - CESAR</t>
  </si>
  <si>
    <t>10847 ALCALDÍA MUNICIPAL DE ASTREA - CESAR</t>
  </si>
  <si>
    <t>10851 ALCALDÍA MUNICIPAL DE EL COPEY - CESAR</t>
  </si>
  <si>
    <t>10857 ALCALDÍA MUNICIPAL DE LA PAZ (ROBLES) - CESAR</t>
  </si>
  <si>
    <t>10863 ALCALDÍA MUNICIPAL DE ACACIAS - META</t>
  </si>
  <si>
    <t>10866 ALCALDÍA MUNICIPAL DE GUAMAL - META</t>
  </si>
  <si>
    <t>10867 ALCALDÍA MUNICIPAL DE LEJANIAS - META</t>
  </si>
  <si>
    <t>10868 ALCALDÍA MUNICIPAL DE PUERTO RICO - META</t>
  </si>
  <si>
    <t>10869 ALCALDÍA MUNICIPAL DE BARBOSA - SANTANDER</t>
  </si>
  <si>
    <t>10873 ALCALDÍA MUNICIPAL DE MOLAGAVITA - SANTANDER</t>
  </si>
  <si>
    <t>10874 GOBERNACIÓN DEL DEPARTAMENTO DEL ATLANTICO</t>
  </si>
  <si>
    <t>10881 ALCALDÍA MUNICIPAL DE SAN VICENTE DEL CAGUAN - CAQUETÁ</t>
  </si>
  <si>
    <t>10882 ALCALDÍA MUNICIPAL DE PUERTO RICO - CAQUETÁ</t>
  </si>
  <si>
    <t>10883 ALCALDÍA MUNICIPAL DE CARTAGENA DEL CHAIRA - CAQUETÁ</t>
  </si>
  <si>
    <t>10888 ALCALDÍA MUNICIPAL DE SUAITA - SANTANDER</t>
  </si>
  <si>
    <t>10889 ALCALDÍA MUNICIPAL DE CUMARIBO - VICHADA</t>
  </si>
  <si>
    <t>10890 ALCALDÍA MUNICIPAL DE SANTA ROSALIA - VICHADA</t>
  </si>
  <si>
    <t>10891 ALCALDÍA MUNICIPAL DE LA PRIMAVERA - VICHADA</t>
  </si>
  <si>
    <t>10892 ALCALDÍA MUNICIPAL DE CHOACHI - CUNDINAMARCA</t>
  </si>
  <si>
    <t>10904 ALCALDÍA MUNICIPAL DE BETULIA - SANTANDER</t>
  </si>
  <si>
    <t>10905 ALCALDÍA MUNICIPAL DE BELEN DE BAJIRA - CHOCÓ</t>
  </si>
  <si>
    <t>10907 ALCALDÍA MUNICIPAL DE SANTA MARTA - MAGDALENA</t>
  </si>
  <si>
    <t>10928 ALCALDÍA MUNICIPAL DE NOROSI - BOLÍVAR</t>
  </si>
  <si>
    <t>10931 ALCALDÍA MUNICIPAL DE CAUCASIA - ANTIOQUIA</t>
  </si>
  <si>
    <t>10932 ALCALDÍA MUNICIPAL DE TITIRIBÍ - ANTIOQUIA</t>
  </si>
  <si>
    <t>10933 ALCALDÍA MUNICIPAL DE ITUANGO - ANTIOQUIA</t>
  </si>
  <si>
    <t>10934 ALCALDÍA MUNICIPAL DE COPACABANA - ANTIOQUIA</t>
  </si>
  <si>
    <t>10937 ALCALDÍA MUNICIPAL DE RIONEGRO - ANTIOQUIA</t>
  </si>
  <si>
    <t>20000 ALCALDÍA MUNICIPAL DE PUERTO NARIÑO - AMAZONAS</t>
  </si>
  <si>
    <t>20001 ALCALDÍA MUNICIPAL DE MARIPI - BOYACÁ</t>
  </si>
  <si>
    <t>20002 ALCALDÍA MUNICIPAL DE ZETAQUIRA - BOYACÁ</t>
  </si>
  <si>
    <t>20003 ALCALDÍA MUNICIPAL DE MORELIA - CAQUETÁ</t>
  </si>
  <si>
    <t>20004 ALCALDÍA MUNICIPAL DE SAN JOSE DEL FRAGUA - CAQUETÁ</t>
  </si>
  <si>
    <t>20005 ALCALDÍA MUNICIPAL DE GUACHENE - CAUCA</t>
  </si>
  <si>
    <t>20006 ALCALDÍA MUNICIPAL DE CHIRIGUANA - CESAR</t>
  </si>
  <si>
    <t>20007 ALCALDÍA MUNICIPAL DE NUEVA GRANADA - MAGDALENA</t>
  </si>
  <si>
    <t>20008 ALCALDÍA MUNICIPAL DE CABUYARO - META</t>
  </si>
  <si>
    <t>20009 ALCALDÍA MUNICIPAL DE LA MACARENA - META</t>
  </si>
  <si>
    <t>20010 ALCALDÍA MUNICIPAL DE LA URIBE - META</t>
  </si>
  <si>
    <t>20011 ALCALDÍA MUNICIPAL DE MAPIRIPAN - META</t>
  </si>
  <si>
    <t>20012 ALCALDÍA MUNICIPAL DE SAN JUANITO - META</t>
  </si>
  <si>
    <t>20013 ALCALDÍA MUNICIPAL DE ARBOLEDA (BERRUECOS) - NARIÑO</t>
  </si>
  <si>
    <t>20014 ALCALDÍA MUNICIPAL DE BUESACO - NARIÑO</t>
  </si>
  <si>
    <t>20015 ALCALDÍA MUNICIPAL DE GUALMATAN - NARIÑO</t>
  </si>
  <si>
    <t>20016 ALCALDÍA MUNICIPAL DE NARIÑO - NARIÑO</t>
  </si>
  <si>
    <t>20017 ALCALDÍA MUNICIPAL DE TANGUA - NARIÑO</t>
  </si>
  <si>
    <t>20018 CONTRALORÍA GENERAL DE LA REPÚBLICA - CGR</t>
  </si>
  <si>
    <t>500000 OTRO ENTE TERRITORIAL QUE NO ESTÉ EN EL LISTADO</t>
  </si>
  <si>
    <t>500001 NINGÚN ENTE TERRITORIAL TIENE PARTICIPACIÓN</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</si>
  <si>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</si>
  <si>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</si>
  <si>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</si>
  <si>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</si>
  <si>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</si>
  <si>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</si>
  <si>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62 TEMPORAL FONDO DE FOMENTO DE FRÍJOL SOYA NACIONAL - FENALCE</t>
  </si>
  <si>
    <t>188 FIDUC COL DE COMERCIO EXTER SA -FIDUCOLDEX  FIDEICOMISO PROEXPORT COLOMBIA -</t>
  </si>
  <si>
    <t>373 """INSTITUTO TÉCNICO NAL DE COMERCIO """"SIMÓN RODRÍGUEZ"""" DE CALI"""</t>
  </si>
  <si>
    <t>441 "CENTRO DERMATOLÓGICO ""FEDERICO LLERAS ACOSTA"""</t>
  </si>
  <si>
    <t>3416 EPS PROGRAMA COMFENALCO ANTIOQUIA DE CAJA COMPENSAC FLIAR COMFENALCO ANTIOQUIA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</si>
  <si>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</si>
  <si>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</si>
  <si>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</si>
  <si>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</si>
  <si>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</si>
  <si>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</si>
  <si>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</si>
  <si>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</si>
  <si>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</si>
  <si>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</si>
  <si>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8224 UNIVERSIDAD DE LA GUAJIRA - UNIGUAJIRA</t>
  </si>
  <si>
    <t>9581 TRIBUNAL NACIONAL DE ÉTICA ODONTOLÓGICA - TNEO</t>
  </si>
  <si>
    <t>9584 UNIVERSIDAD INDUSTRIAL DE SANTANDER- U.I.S.</t>
  </si>
  <si>
    <t>10494 UNIVERSIDAD DE SUCRE - UNISUCRE</t>
  </si>
  <si>
    <t>11590 INSTIT ESTUDIOS DEL MIN PÚBLICO - PROCURADURÍA GENERAL DE LA NACIÓN - IEMP -</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</si>
  <si>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</si>
  <si>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</si>
  <si>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</si>
  <si>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</si>
  <si>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</si>
  <si>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</si>
  <si>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</si>
  <si>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</si>
  <si>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</si>
  <si>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</si>
  <si>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</si>
  <si>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</si>
  <si>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</si>
  <si>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</si>
  <si>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</si>
  <si>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</si>
  <si>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</si>
  <si>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</si>
  <si>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</si>
  <si>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</si>
  <si>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</si>
  <si>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</si>
  <si>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</si>
  <si>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</si>
  <si>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</si>
  <si>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</si>
  <si>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</si>
  <si>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</si>
  <si>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</si>
  <si>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</si>
  <si>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</si>
  <si>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</si>
  <si>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</si>
  <si>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</si>
  <si>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</si>
  <si>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</si>
  <si>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</si>
  <si>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999998 FORMULARIO SIN INFORMACIÓN</t>
  </si>
  <si>
    <t>F25.3: AUTORIZACIÓN DE NOTIFICACIÓN POR MEDIOS ELECTRÓNICOS</t>
  </si>
  <si>
    <t>0 AUTORIZACIÓN DE NOTIFICACIÓN POR MEDIOS ELECTRÓNICOS</t>
  </si>
  <si>
    <t>VIGENCIA TARIFA FISCAL</t>
  </si>
  <si>
    <t>AUTORIZACIÓN DE NOTIFICACIÓN</t>
  </si>
  <si>
    <t>CORREO ELECTRÓNICO 1</t>
  </si>
  <si>
    <t>CORREO ELECTRÓNICO 2</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</si>
  <si>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</si>
  <si>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</si>
  <si>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</si>
  <si>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</si>
  <si>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</si>
  <si>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</si>
  <si>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</si>
  <si>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</si>
  <si>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</si>
  <si>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</si>
  <si>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</si>
  <si>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</si>
  <si>
    <t>F39.1.1: ACTIVIDADES DE LA PARTICIPACIÓN CIUDADANA EN LA GESTIÓN DE LA ENTIDAD</t>
  </si>
  <si>
    <t>0 ACCIONES DE TRANSPARENCIA Y ACCESO A LA INFORMACIÓN PÚBLICA</t>
  </si>
  <si>
    <t>NÚMERO DE ACTIVIDADES EJECUTADAS</t>
  </si>
  <si>
    <t>PRESUPUESTO EJECUTADO EN LAS ACTIVIDADES</t>
  </si>
  <si>
    <t>RUBRO PRESUPUESTAL DE LA INVERSIÓN</t>
  </si>
  <si>
    <t>OBSERVACIONES Y DESCRIPCIÓN DE LAS ACTIVIDADES</t>
  </si>
  <si>
    <t>Publicaciones de información obligatoria de la entidad según normatividad aplicable</t>
  </si>
  <si>
    <t>Caracterización de la ciudadanos, organizaciones y grupos de interés</t>
  </si>
  <si>
    <t>0 ACCIONES DE PARTICIPACIÓN DE LA CIUDADANÍA EN LA GESTIÓN</t>
  </si>
  <si>
    <t>Acciones que la entidad adelantó para promover la participación ciudadana</t>
  </si>
  <si>
    <t>Actividades de la estrategia de participación ciudadana destinadas a involucrar a la ciudadanía en la gestión institucional realizadas durante la vigencia</t>
  </si>
  <si>
    <t>Actividades realizadas para promover la participación ciudadana en ejercicios de innovación abierta</t>
  </si>
  <si>
    <t>Actividades de promoción, convocatoria, acompañamiento o respuesta a ejercicios de control social a la gestión de la entidad (veedurías ciudadanas)</t>
  </si>
  <si>
    <t>Programas y/o servicios institucionales organizados por la entidad administrados y ejecutados por la comunidad</t>
  </si>
  <si>
    <t>0 ACCIONES DEL PLAN ANTICORRUPCIÓN Y ATENCIÓN AL CIUDADANO</t>
  </si>
  <si>
    <t>Actividades previstas dentro del Plan de manejo de riesgos de corrupción realizadas con participación de la ciudadanía (construcción, evaluación, seguimiento).</t>
  </si>
  <si>
    <t>Actividades de puesta en funcionamiento, mantenimiento y operación de los canales no presenciales de servicio al ciudadano</t>
  </si>
  <si>
    <t>Actividades de adecuación de los puntos presenciales de servicio al ciudadano para atención de población en situación de discapacidad</t>
  </si>
  <si>
    <t>Actividades de fortalecimiento del procedimiento de atención de peticiones, quejas, reclamos, sugerencias y denuncias</t>
  </si>
  <si>
    <t>Actividades para la definición y publicación de datos abiertos</t>
  </si>
  <si>
    <t>0 ACCIONES DE RENDICIÓN DE CUENTAS</t>
  </si>
  <si>
    <t>Actividades de identificación de las necesidades de información de la población objetivo de la entidad</t>
  </si>
  <si>
    <t>Acciones de diálogo definidas por la entidad para la Rendición de Cuentas</t>
  </si>
  <si>
    <t>Acciones desplegadas a través de los medios utilizados para divulgar la información en el proceso de rendición de cuentas</t>
  </si>
  <si>
    <t>Acciones de incentivos que se incluyeron en la estrategia de rendición de cuentas</t>
  </si>
  <si>
    <t>Actividades de análisis de la percepción de ciudadanos, usuarios o grupo de interés</t>
  </si>
  <si>
    <t>F39.1.2: ACTIVIDADES Y RESULTADOS DE LA PARTICIPACIÓN CIUDADANA EN LA GESTIÓN DE LA ENTIDAD</t>
  </si>
  <si>
    <t>0 RESULTADOS CUALITATIVOS DE LAS ACCIONES DE PARTICIPACIÓN CIUDADANA</t>
  </si>
  <si>
    <t>TOTAL</t>
  </si>
  <si>
    <t>Número de organizaciones, grupos de interés y población caracterizada como usuarios de la entidad</t>
  </si>
  <si>
    <t>Número de asistentes a actividades de promoción de la participación ciudadana</t>
  </si>
  <si>
    <t>Número de asistentes a actividades de la estrategia de participación ciudadana destinadas a involucrar a la ciudadanía en la gestión institucional realizadas durante la vigencia</t>
  </si>
  <si>
    <t>Número de participantes en actividades realizadas para promover la participación ciudadana en ejercicios de innovación abierta</t>
  </si>
  <si>
    <t>Número de convocatorias a veedurías ciudadanas y otras formas de control social en el marco de la contratación administrativa</t>
  </si>
  <si>
    <t>Número de procesos de contratación vigilados por veedurías ciudadanas y otras formas de control social</t>
  </si>
  <si>
    <t>Número de veedurías ciudadanas que han remitido derechos de petición a la entidad</t>
  </si>
  <si>
    <t>Número de observaciones presentadas por las veedurías ciudadanas u otras formas de organización social</t>
  </si>
  <si>
    <t>Número de correctivos o mejoras adoptadas por la entidad como resultado de los derechos de petición presentados por las veedurías y la ciudadanía en general</t>
  </si>
  <si>
    <t>Número iniciativas ciudadanas acogidas en la planeación interna luego realizar las actividades de promoción de participación y actividades destinadas</t>
  </si>
  <si>
    <t>Número de funcionarios que atienden directamente al público</t>
  </si>
  <si>
    <t>Número de derechos de petición recibidos por la entidad durante la vigencia</t>
  </si>
  <si>
    <t>Número de días promedio de trámite (hasta la remisión de la respuesta de fondo al peticionario) de derechos de petición durante la vigencia</t>
  </si>
  <si>
    <t>Número de participantes de acciones de diálogo definidas por la entidad para la Rendición de Cuentas</t>
  </si>
  <si>
    <t>F39.1.3: RESULTADOS DE LA PARTICIPACION CIUDADANA EN LA GESTIÓN DE LA ENTIDAD</t>
  </si>
  <si>
    <t>0 EXPERIENCIAS DE PARTICIPACIÓN CIUDADANA EN LA ENTIDAD</t>
  </si>
  <si>
    <t>RESPUESTA</t>
  </si>
  <si>
    <t>TIPO</t>
  </si>
  <si>
    <t>0 INSTANCIAS DE PARTICIPACIÓN ESPECÍFICAS CREADAS POR LEY PARA LA ENTIDAD</t>
  </si>
  <si>
    <t>1 PRESENCIAL</t>
  </si>
  <si>
    <t>2 VIRTUAL</t>
  </si>
  <si>
    <t>05001233300020160139500</t>
  </si>
  <si>
    <t>2016/08/10</t>
  </si>
  <si>
    <t>1129576085 CLAUDIA MARCELA MONTES CASTRO</t>
  </si>
  <si>
    <t>3510795 JORGE IVAN MONTOYA TORRES</t>
  </si>
  <si>
    <t>FILA_2</t>
  </si>
  <si>
    <t>05001233300020210118200</t>
  </si>
  <si>
    <t>2021/07/07</t>
  </si>
  <si>
    <t>80213266 ANDRES FELIPE RUIZ RIVERA</t>
  </si>
  <si>
    <t>1028006047 EDIER ESTEBAN MANCO PINEDA</t>
  </si>
  <si>
    <t>FILA_3</t>
  </si>
  <si>
    <t>05001310502520210033800</t>
  </si>
  <si>
    <t>2022/01/27</t>
  </si>
  <si>
    <t>3618923 MANUEL ADAN OROZCO CARDONA</t>
  </si>
  <si>
    <t>FILA_4</t>
  </si>
  <si>
    <t>05001333302620150110300</t>
  </si>
  <si>
    <t>2015/10/22</t>
  </si>
  <si>
    <t>1118564472 HOLGER ANDRES RINCON IDROBO</t>
  </si>
  <si>
    <t>3598648 LUIS ALFONSO ESCOBAR PEREZ</t>
  </si>
  <si>
    <t>2022/08/18</t>
  </si>
  <si>
    <t>FILA_5</t>
  </si>
  <si>
    <t>08001233100020180000500</t>
  </si>
  <si>
    <t>2018/01/22</t>
  </si>
  <si>
    <t>85448338 CARLOS EDUARDO CAICEDO OMAR</t>
  </si>
  <si>
    <t>FILA_6</t>
  </si>
  <si>
    <t>11001032600020130017000</t>
  </si>
  <si>
    <t>2016/08/23</t>
  </si>
  <si>
    <t>79277460 BENICIO ECHEVERRY PINZÓN</t>
  </si>
  <si>
    <t>ZULEMA JATTIN CORRALES</t>
  </si>
  <si>
    <t>FILA_7</t>
  </si>
  <si>
    <t>11001032600020140003900</t>
  </si>
  <si>
    <t>2014/03/25</t>
  </si>
  <si>
    <t>14936229 MARINO PAZ OSPINA\17699634 ANGELINO LIZCANO RIVERA\6400302 JOSE WALTER LENIS PORRAS\8284003 GUILLERMO LEON GAVIRIA ZAPATA</t>
  </si>
  <si>
    <t>FILA_8</t>
  </si>
  <si>
    <t>11001032600020160016000</t>
  </si>
  <si>
    <t>2017/02/01</t>
  </si>
  <si>
    <t>JAVIER TATO ALVARES MONTENEGRO</t>
  </si>
  <si>
    <t>2022/11/30</t>
  </si>
  <si>
    <t>FILA_9</t>
  </si>
  <si>
    <t>11001032800020220016900</t>
  </si>
  <si>
    <t>2022/09/08</t>
  </si>
  <si>
    <t>1003807678 JUAN PABLO ALVIS ANDRADE\1003864308 JUAN DAVID DIAZ OROZCO\1003866153 JUAN MATEO LOZANO GUARNIZO</t>
  </si>
  <si>
    <t>11001032800020220017300</t>
  </si>
  <si>
    <t>2022/09/22</t>
  </si>
  <si>
    <t>FILA_11</t>
  </si>
  <si>
    <t>11001032800020220018600</t>
  </si>
  <si>
    <t>2022/09/15</t>
  </si>
  <si>
    <t>1015468682 Harold Eduardo Sua Montaña</t>
  </si>
  <si>
    <t>FILA_12</t>
  </si>
  <si>
    <t>11001032800020220018900</t>
  </si>
  <si>
    <t>2022/09/29</t>
  </si>
  <si>
    <t>FILA_13</t>
  </si>
  <si>
    <t>11001032800020220021400</t>
  </si>
  <si>
    <t>2022/10/20</t>
  </si>
  <si>
    <t>FILA_14</t>
  </si>
  <si>
    <t>11001032800020220021600</t>
  </si>
  <si>
    <t>2022/07/21</t>
  </si>
  <si>
    <t>FILA_15</t>
  </si>
  <si>
    <t>11001032800020220023800</t>
  </si>
  <si>
    <t>14565195 EDWAR GARCÍA VELEZ</t>
  </si>
  <si>
    <t>FILA_16</t>
  </si>
  <si>
    <t>11001032800020220028200</t>
  </si>
  <si>
    <t>2022/09/19</t>
  </si>
  <si>
    <t>FILA_17</t>
  </si>
  <si>
    <t>11001032800020220029600</t>
  </si>
  <si>
    <t>2022/10/31</t>
  </si>
  <si>
    <t>FILA_18</t>
  </si>
  <si>
    <t>11001032800020220030200</t>
  </si>
  <si>
    <t>2022/11/15</t>
  </si>
  <si>
    <t>FILA_19</t>
  </si>
  <si>
    <t>11001032800020220031200</t>
  </si>
  <si>
    <t>2022/10/13</t>
  </si>
  <si>
    <t>FILA_20</t>
  </si>
  <si>
    <t>11001032800020220031600</t>
  </si>
  <si>
    <t>2022/11/03</t>
  </si>
  <si>
    <t>7168848 CARLOS ROBERTO MOJICA CERQUERA</t>
  </si>
  <si>
    <t>FILA_21</t>
  </si>
  <si>
    <t>11001310502020210022100</t>
  </si>
  <si>
    <t>2022/06/03</t>
  </si>
  <si>
    <t>8050004271 COOMEVA EPS S.A.</t>
  </si>
  <si>
    <t>FILA_22</t>
  </si>
  <si>
    <t>11001333102020120018900</t>
  </si>
  <si>
    <t>2012/06/08</t>
  </si>
  <si>
    <t>43117388 SANDRA PATRICIA ARANGO CANO</t>
  </si>
  <si>
    <t>FILA_23</t>
  </si>
  <si>
    <t>11001333102120090012000</t>
  </si>
  <si>
    <t>2009/07/23</t>
  </si>
  <si>
    <t>19347746 FRANCISCO BASILIO ARTEAGA BENAVIDES</t>
  </si>
  <si>
    <t>FILA_24</t>
  </si>
  <si>
    <t>11001333500720180053800</t>
  </si>
  <si>
    <t>2019/09/24</t>
  </si>
  <si>
    <t>43221099 LINA MARIA YEPES GIRALDO</t>
  </si>
  <si>
    <t>FILA_25</t>
  </si>
  <si>
    <t>11001333501020160032400</t>
  </si>
  <si>
    <t>2017/01/30</t>
  </si>
  <si>
    <t>41574202 MARIA DEL CARMEN AGUILAR JIMENEZ</t>
  </si>
  <si>
    <t>FILA_26</t>
  </si>
  <si>
    <t>11001333501520220019000</t>
  </si>
  <si>
    <t>2022/07/25</t>
  </si>
  <si>
    <t>18152522 EDWIN GIOVANNI IBARRA VALLEJO</t>
  </si>
  <si>
    <t>FILA_27</t>
  </si>
  <si>
    <t>11001333501820220018300</t>
  </si>
  <si>
    <t>2022/07/28</t>
  </si>
  <si>
    <t>1124315746 MATEO ORTEGA VELASQUEZ</t>
  </si>
  <si>
    <t>FILA_28</t>
  </si>
  <si>
    <t>11001333502020190006600</t>
  </si>
  <si>
    <t>2019/03/15</t>
  </si>
  <si>
    <t>33646620 JENNY SHIRLEY SANDOVAL MACIAS</t>
  </si>
  <si>
    <t>2022/05/20</t>
  </si>
  <si>
    <t>FILA_29</t>
  </si>
  <si>
    <t>11001333502020220035400</t>
  </si>
  <si>
    <t>2022/09/16</t>
  </si>
  <si>
    <t>39729452 NIDIA CLEMENCIA HERNANDEZ BAQUERO</t>
  </si>
  <si>
    <t>FILA_30</t>
  </si>
  <si>
    <t>11001333502620220018000</t>
  </si>
  <si>
    <t>2022/08/23</t>
  </si>
  <si>
    <t>69015713 RUBY CAICEDO MATURANA</t>
  </si>
  <si>
    <t>FILA_31</t>
  </si>
  <si>
    <t>11001333603220150049500</t>
  </si>
  <si>
    <t>2016/05/04</t>
  </si>
  <si>
    <t>17580182 JULIO ENRIQUE ACOSTA BERNAL</t>
  </si>
  <si>
    <t>FILA_32</t>
  </si>
  <si>
    <t>11001333603220210019000</t>
  </si>
  <si>
    <t>2021/08/20</t>
  </si>
  <si>
    <t>41896852 GLORIA INES RAIGOZA PINZON</t>
  </si>
  <si>
    <t>FILA_33</t>
  </si>
  <si>
    <t>11001333603420200007600</t>
  </si>
  <si>
    <t>2021/06/29</t>
  </si>
  <si>
    <t>1020786206 AMPARO DEL PILAR PINTO VALDEBLANQUEZ</t>
  </si>
  <si>
    <t>1110506529 JENNIFFER CARVAJAL CAMPOS\1110534719 MARIA DANIELA PARRA GAMEZ\14396507 EDGAR FABIAN PARRA GAMEZ\28946308 MARIA LUZ GAMEZ SANCHEZ\6007824 CARLOS ENRIQUE PARRA CHAUX</t>
  </si>
  <si>
    <t>FILA_34</t>
  </si>
  <si>
    <t>11001333603620200027700</t>
  </si>
  <si>
    <t>2022/05/23</t>
  </si>
  <si>
    <t>52727130 CLAUDIA LILIANA CARRANZA BLANCO\79970197 YOHAN ALDEMAR FLOREZ MUÑOZ</t>
  </si>
  <si>
    <t>FILA_35</t>
  </si>
  <si>
    <t>11001334205020160022300</t>
  </si>
  <si>
    <t>2016/05/03</t>
  </si>
  <si>
    <t>19245521 BERNARDO DE JESUS JIMENEZ GRACIA</t>
  </si>
  <si>
    <t>FILA_36</t>
  </si>
  <si>
    <t>11001334205320170047700</t>
  </si>
  <si>
    <t>2018/02/02</t>
  </si>
  <si>
    <t>9166546 JOHNNY IRIARTE GOMEZ</t>
  </si>
  <si>
    <t>2022/03/22</t>
  </si>
  <si>
    <t>FILA_37</t>
  </si>
  <si>
    <t>11001334205620200027900</t>
  </si>
  <si>
    <t>2021/02/17</t>
  </si>
  <si>
    <t>14218895 ALVARO TORRES TELLEZ</t>
  </si>
  <si>
    <t>FILA_38</t>
  </si>
  <si>
    <t>11001334205620220019400</t>
  </si>
  <si>
    <t>2022/08/11</t>
  </si>
  <si>
    <t>31323038 DORYS  SILEY SEGURA  CORTES</t>
  </si>
  <si>
    <t>FILA_39</t>
  </si>
  <si>
    <t>11001334205720220019500</t>
  </si>
  <si>
    <t>2022/10/14</t>
  </si>
  <si>
    <t>1094900035 MÓNICA GUESELL BERNAL CHANCHI</t>
  </si>
  <si>
    <t>FILA_40</t>
  </si>
  <si>
    <t>11001334305820160041500</t>
  </si>
  <si>
    <t>2017/02/14</t>
  </si>
  <si>
    <t>800108095 SOCIEDAD COMERCIALIZADORA NAVE LTDA</t>
  </si>
  <si>
    <t>FILA_41</t>
  </si>
  <si>
    <t>11001334305820170006200</t>
  </si>
  <si>
    <t>2018/02/28</t>
  </si>
  <si>
    <t>39520132 ROSALBINA REYES DE PAEZ\52391460 LUZ JINNETH PAEZ REYES</t>
  </si>
  <si>
    <t>FILA_42</t>
  </si>
  <si>
    <t>11001334306120200012900</t>
  </si>
  <si>
    <t>2020/09/15</t>
  </si>
  <si>
    <t>1100952248 SAMIR ALFREDO SEBASTIAN CORREDOR ESPINOSA</t>
  </si>
  <si>
    <t>13831555 JUAN DE JESUS MENDOZA VILLAMIZAR\8600067804 INDUSTRIAL AGRARIA LA PALMA LIMITADA INDUPALMA LIMITDA EN LIQUIDACION</t>
  </si>
  <si>
    <t>FILA_43</t>
  </si>
  <si>
    <t>11001334306120200020800</t>
  </si>
  <si>
    <t>2020/12/15</t>
  </si>
  <si>
    <t>860006780 INDUPALMA LTDA</t>
  </si>
  <si>
    <t>FILA_44</t>
  </si>
  <si>
    <t>11001334306220160041300</t>
  </si>
  <si>
    <t>2017/03/06</t>
  </si>
  <si>
    <t>19017349 JHONY APARICIO RAMIREZ</t>
  </si>
  <si>
    <t>FILA_45</t>
  </si>
  <si>
    <t>11001334306220200027600</t>
  </si>
  <si>
    <t>2021/03/17</t>
  </si>
  <si>
    <t>FILA_46</t>
  </si>
  <si>
    <t>11001334306320160012800</t>
  </si>
  <si>
    <t>2016/03/30</t>
  </si>
  <si>
    <t>9107617 EVERTO MERCADO ORTEGA</t>
  </si>
  <si>
    <t>2022/04/06</t>
  </si>
  <si>
    <t>FILA_47</t>
  </si>
  <si>
    <t>11001334306520200015300</t>
  </si>
  <si>
    <t>2021/03/24</t>
  </si>
  <si>
    <t>14216272 JESUS ANTONIO DAZA\28550769 DIANA CAROLINA DAZA DEVIA\28556936 MAGDA LORENA DAZA DEVIA\38236255 INES DEVIA MANJARRES</t>
  </si>
  <si>
    <t>FILA_48</t>
  </si>
  <si>
    <t>11001334306520210008000</t>
  </si>
  <si>
    <t>2022/03/30</t>
  </si>
  <si>
    <t>13952713 PEDRO NEL PINZON GUIZA</t>
  </si>
  <si>
    <t>FILA_49</t>
  </si>
  <si>
    <t>20001333300220150044600</t>
  </si>
  <si>
    <t>2015/09/25</t>
  </si>
  <si>
    <t>1065571671 NAVID ALFONSO RODRIGUEZ PEREZ\1065609291 GREYS PAOLA RODRIGUEZ PEREZ\1067810793 ILIANA MARCELA RODRIGUEZ MORALES\12645837 HUGUES ALBERTO RODRIGUEZ PEREZ\19707832 BLADIMIRO ALBERTO RODRIGUEZ PEREZ\26950520 ANGELA PEREZ ESCOBAR\42496790 EMERIS JUDITH MOJICA BROCHEL\77011414 BLADIMIRO ALBERTO RODRIGUEZ QUINTERO</t>
  </si>
  <si>
    <t>2022/01/14</t>
  </si>
  <si>
    <t>FILA_50</t>
  </si>
  <si>
    <t>20001333300220160007100</t>
  </si>
  <si>
    <t>2016/04/06</t>
  </si>
  <si>
    <t>1067711590 LUIS HERNANDO VANEGAS ROMERO\1067721579 HECTOR LUIS VANEGAS ROMERO\28167308 ROSALIA GALVIS DE VANEGAS\49696097 ANDREIS ROMERO VANEGAS\5653733 LUIS ALFREDO VANEGAS GALVIS</t>
  </si>
  <si>
    <t>2022/06/15</t>
  </si>
  <si>
    <t>FILA_51</t>
  </si>
  <si>
    <t>25000232400020110013601</t>
  </si>
  <si>
    <t>2011/03/29</t>
  </si>
  <si>
    <t>80201496 CARLOS NELSON DUQUE CUADROS</t>
  </si>
  <si>
    <t>FILA_52</t>
  </si>
  <si>
    <t>25000232600020010170901</t>
  </si>
  <si>
    <t>2002/01/30</t>
  </si>
  <si>
    <t>38280427 LUCERO OTALORA HERNANDEZ</t>
  </si>
  <si>
    <t>2022/02/04</t>
  </si>
  <si>
    <t>FILA_53</t>
  </si>
  <si>
    <t>25000232600020050167001</t>
  </si>
  <si>
    <t>2005/08/19</t>
  </si>
  <si>
    <t>27011 SAUD CASTRO CHAID</t>
  </si>
  <si>
    <t>FILA_54</t>
  </si>
  <si>
    <t>25000232600020080046501</t>
  </si>
  <si>
    <t>2008/02/04</t>
  </si>
  <si>
    <t>800130907 SALUD TOTAL S.A. ENTIDAD PROMOTORA DE SALUD</t>
  </si>
  <si>
    <t>FILA_55</t>
  </si>
  <si>
    <t>25000234100020150198200</t>
  </si>
  <si>
    <t>2017/07/11</t>
  </si>
  <si>
    <t>1018437926 CATALINA MESA RAMIREZ\1049613055 ANYELA JOHANNA LAMMOGLIA HOYOS</t>
  </si>
  <si>
    <t>FILA_56</t>
  </si>
  <si>
    <t>25000234100020160064400</t>
  </si>
  <si>
    <t>2017/07/04</t>
  </si>
  <si>
    <t>19136220 CESAR RAMON ARAQUE RODRIGUEZ</t>
  </si>
  <si>
    <t>FILA_57</t>
  </si>
  <si>
    <t>25000234100020160225501</t>
  </si>
  <si>
    <t>2016/10/11</t>
  </si>
  <si>
    <t>79381394 DIOMEDES VILLANUEVA</t>
  </si>
  <si>
    <t>FILA_58</t>
  </si>
  <si>
    <t>25000234100020210066000</t>
  </si>
  <si>
    <t>2021/09/14</t>
  </si>
  <si>
    <t>19452167 GERMAN HUMBERTO RINCON PERFETTI</t>
  </si>
  <si>
    <t>FILA_59</t>
  </si>
  <si>
    <t>25000234200020130049500</t>
  </si>
  <si>
    <t>2013/06/07</t>
  </si>
  <si>
    <t>35487052 BETTY ESPERANZA ROMERO BRICEÑO</t>
  </si>
  <si>
    <t>FILA_60</t>
  </si>
  <si>
    <t>25000234200020140013600</t>
  </si>
  <si>
    <t>9096595 JAVIER ALONSO DIAZ COGOLLO</t>
  </si>
  <si>
    <t>FILA_61</t>
  </si>
  <si>
    <t>25000234200020140176700</t>
  </si>
  <si>
    <t>2014/05/20</t>
  </si>
  <si>
    <t>43045016 MONICA PATRICIA VANEGAS MONTOYA</t>
  </si>
  <si>
    <t>FILA_62</t>
  </si>
  <si>
    <t>25000234200020140252700</t>
  </si>
  <si>
    <t>2014/07/22</t>
  </si>
  <si>
    <t>LUZ DARY SEGURA CORDON</t>
  </si>
  <si>
    <t>FILA_63</t>
  </si>
  <si>
    <t>25000234200020150550000</t>
  </si>
  <si>
    <t>2016/09/12</t>
  </si>
  <si>
    <t>23636990 MARIA LUISA BARRERA BLANCO</t>
  </si>
  <si>
    <t>FILA_64</t>
  </si>
  <si>
    <t>25000234200020150556600</t>
  </si>
  <si>
    <t>2016/01/25</t>
  </si>
  <si>
    <t>19378559 JESUS ANTONIO LADINO TRIANA</t>
  </si>
  <si>
    <t>2022/11/09</t>
  </si>
  <si>
    <t>FILA_65</t>
  </si>
  <si>
    <t>25000234200020150569200</t>
  </si>
  <si>
    <t>2016/03/28</t>
  </si>
  <si>
    <t>57400506 NORA REGINA CAMARGO DE LA HOZ</t>
  </si>
  <si>
    <t>2022/05/06</t>
  </si>
  <si>
    <t>FILA_66</t>
  </si>
  <si>
    <t>25000234200020150578100</t>
  </si>
  <si>
    <t>2016/01/19</t>
  </si>
  <si>
    <t>51876380 AYSSA GARCIA QUIVANO</t>
  </si>
  <si>
    <t>FILA_67</t>
  </si>
  <si>
    <t>25000234200020150642900</t>
  </si>
  <si>
    <t>2016/02/16</t>
  </si>
  <si>
    <t>FILA_68</t>
  </si>
  <si>
    <t>25000234200020150643000</t>
  </si>
  <si>
    <t>2016/09/23</t>
  </si>
  <si>
    <t>LUIS CARLOS ROJAS ORTIZ</t>
  </si>
  <si>
    <t>2022/09/12</t>
  </si>
  <si>
    <t>FILA_69</t>
  </si>
  <si>
    <t>25000234200020160250800</t>
  </si>
  <si>
    <t>2017/07/28</t>
  </si>
  <si>
    <t>51669258 LUCY ESPERANZA JIMENEZ VILLAMIL</t>
  </si>
  <si>
    <t>FILA_70</t>
  </si>
  <si>
    <t>25000234200020160260300</t>
  </si>
  <si>
    <t>2016/08/09</t>
  </si>
  <si>
    <t>19481809 CARLOS ALBERTO VALLEJO VALLEJO</t>
  </si>
  <si>
    <t>2022/05/09</t>
  </si>
  <si>
    <t>FILA_71</t>
  </si>
  <si>
    <t>25000234200020190050900</t>
  </si>
  <si>
    <t>2019/04/24</t>
  </si>
  <si>
    <t>65550952 ANA MERCEDES HERNANDEZ TAPIAS</t>
  </si>
  <si>
    <t>FILA_72</t>
  </si>
  <si>
    <t>25000234200020210000500</t>
  </si>
  <si>
    <t>2021/07/02</t>
  </si>
  <si>
    <t>24313244 ANGELA MARIA ROBLEDO GOMEZ</t>
  </si>
  <si>
    <t>FILA_73</t>
  </si>
  <si>
    <t>25000234200020210052000</t>
  </si>
  <si>
    <t>2021/10/20</t>
  </si>
  <si>
    <t>10482946 ROBERTH ARCOS VERGARA</t>
  </si>
  <si>
    <t>FILA_74</t>
  </si>
  <si>
    <t>25000234200020210075800</t>
  </si>
  <si>
    <t>2022/04/01</t>
  </si>
  <si>
    <t>40763511 MARIA ELENA RICARDO PERDOMO</t>
  </si>
  <si>
    <t>FILA_75</t>
  </si>
  <si>
    <t>25000234200020220052000</t>
  </si>
  <si>
    <t>2022/08/09</t>
  </si>
  <si>
    <t>40729505 AMPARO YANETH CALDERON PERDOMO</t>
  </si>
  <si>
    <t>FILA_76</t>
  </si>
  <si>
    <t>25000234200020220052100</t>
  </si>
  <si>
    <t>2022/09/30</t>
  </si>
  <si>
    <t>41651987 DORA SONIA CORTES CASTILLO</t>
  </si>
  <si>
    <t>FILA_77</t>
  </si>
  <si>
    <t>25000234200020220052200</t>
  </si>
  <si>
    <t>2022/08/31</t>
  </si>
  <si>
    <t>52164657 DIANA GONZALEZ RODRIGUEZ</t>
  </si>
  <si>
    <t>FILA_78</t>
  </si>
  <si>
    <t>25000234200020220052600</t>
  </si>
  <si>
    <t>2022/09/13</t>
  </si>
  <si>
    <t>51944993 CLAUDIA DEL PILAR OYUELA  MUÑOZ</t>
  </si>
  <si>
    <t>FILA_79</t>
  </si>
  <si>
    <t>25000234200020220053200</t>
  </si>
  <si>
    <t>2022/06/22</t>
  </si>
  <si>
    <t>52025760 ROCIO SOLER RAMIREZ</t>
  </si>
  <si>
    <t>FILA_80</t>
  </si>
  <si>
    <t>25000234200020220053500</t>
  </si>
  <si>
    <t>2022/08/22</t>
  </si>
  <si>
    <t>28131152 LUZ STELLA JAIMES PICO</t>
  </si>
  <si>
    <t>FILA_81</t>
  </si>
  <si>
    <t>27001333300420200001500</t>
  </si>
  <si>
    <t>2020/08/31</t>
  </si>
  <si>
    <t>1076819494 MARLYN JOHANA MONTAÑO MURILLO\26274517 YOLANDA MALFITANO PALACIOS\26274833 CARMEN ELISA CORDOBA CUESTA</t>
  </si>
  <si>
    <t>FILA_82</t>
  </si>
  <si>
    <t>41001233100020100021900</t>
  </si>
  <si>
    <t>2010/06/10</t>
  </si>
  <si>
    <t>41796600 GLORIA POLANCO DE LOZADA</t>
  </si>
  <si>
    <t>FILA_83</t>
  </si>
  <si>
    <t>66001333100420090007100</t>
  </si>
  <si>
    <t>2009/03/24</t>
  </si>
  <si>
    <t>10006276 LUIS ALEJANDRO OSPINA ACOSTA\9871536 LUIS ALEJANDRO OSPINA Y OTROS</t>
  </si>
  <si>
    <t>FILA_84</t>
  </si>
  <si>
    <t>68001333300320170033600</t>
  </si>
  <si>
    <t>2017/09/14</t>
  </si>
  <si>
    <t>13846129 DANIEL VILLAMIZAR BASTO</t>
  </si>
  <si>
    <t>FILA_85</t>
  </si>
  <si>
    <t>68001333301320170040700</t>
  </si>
  <si>
    <t>2017/11/23</t>
  </si>
  <si>
    <t>FILA_86</t>
  </si>
  <si>
    <t>68679333300120160004501</t>
  </si>
  <si>
    <t>2016/05/05</t>
  </si>
  <si>
    <t>91073302 MARCO ANTONIO VELASQUEZ</t>
  </si>
  <si>
    <t>FILA_87</t>
  </si>
  <si>
    <t>70001333300320160005100</t>
  </si>
  <si>
    <t>2016/10/14</t>
  </si>
  <si>
    <t>1102809238 YOMAIRA MARIA MUÑIZ ARIAS\92531174 HENRY FELIPE BALETA ALVAREZ</t>
  </si>
  <si>
    <t>FILA_88</t>
  </si>
  <si>
    <t>76001333301520140027500</t>
  </si>
  <si>
    <t>2014/08/08</t>
  </si>
  <si>
    <t>1113675843 CHRISTIAN EDUARDO SEPULVEDA JARAMILLO\66780215 LINA MARIA JARAMILLO RENGIFO\94314633 CARLOS ALBERTO MORENO LOPEZ</t>
  </si>
  <si>
    <t>En la vigencia 2022 la entidad no contó con proyectos financiados con banca multilateral y de cooperación internacional por empréstitos</t>
  </si>
  <si>
    <t>Los recursos que forman parte del presupuesto de la Entidad, son recursos Nacion y son otorgados por el Ministerio de Hacienda y Credito Publico</t>
  </si>
  <si>
    <t xml:space="preserve">direccion.administrativa@camara.gov.co </t>
  </si>
  <si>
    <t xml:space="preserve">financiera@camara.gov.co </t>
  </si>
  <si>
    <t>ARRENDAMIENTOS</t>
  </si>
  <si>
    <t>A-02-02-02-007-002</t>
  </si>
  <si>
    <t>UNIDAD</t>
  </si>
  <si>
    <t>4222, 3022</t>
  </si>
  <si>
    <t>SOPORTADO EN ACTAS DE COMITÉ Y PUBLICACIONES EN EL SECOP</t>
  </si>
  <si>
    <t>2922, 5022</t>
  </si>
  <si>
    <t>2822, 18222, 25122</t>
  </si>
  <si>
    <t>COMPRA DE TOKEN (LLAVE ELECTRÓNICA)</t>
  </si>
  <si>
    <t>A-02-02-01-004-005</t>
  </si>
  <si>
    <t>SUMINISTRO DE COMBUSTIBLE</t>
  </si>
  <si>
    <t>A-02-02-01-003-003</t>
  </si>
  <si>
    <t>LOGISTICA BIENESTAR SOCIAL</t>
  </si>
  <si>
    <t>A-02-02-02-009-006</t>
  </si>
  <si>
    <t>PRESTACIÓN DE SERVICIOS PROFESIONALES Y DE APOYO A LA GESTIÓN</t>
  </si>
  <si>
    <t>A-02-02-02-008-003</t>
  </si>
  <si>
    <t>422, 322, 2322, 622, 2522, 522, 2022, 2622, 2722, 2322, 2422, 13222, 6622, 24122, 23522, 24022, 19422, 22622, 25222, 19922, 23122, 23422, 26822, 28322, 33422</t>
  </si>
  <si>
    <t>SERVICIO DE EDUCACIÓN, CAPACITACIÓN</t>
  </si>
  <si>
    <t>A-02-02-02-009-002</t>
  </si>
  <si>
    <t>SERVICIO DE CAFETERÍA</t>
  </si>
  <si>
    <t>A-02-02-02-006-003</t>
  </si>
  <si>
    <t>5222, 10722</t>
  </si>
  <si>
    <t>SERVICIO DE LIMPIEZA</t>
  </si>
  <si>
    <t>A-02-02-02-008-005</t>
  </si>
  <si>
    <t>SUMINISTRO DE PAPELERÍA ÚTILES DE ESCRITORIO Y OFICINA</t>
  </si>
  <si>
    <t>A-02-02-01-003-002</t>
  </si>
  <si>
    <t>10622, 24722</t>
  </si>
  <si>
    <t>PAQUETES DE SOFTWARE, LICENCIAS. FIREWALLS, ANTIVIRUS, CORREO ELECTRÓNICO</t>
  </si>
  <si>
    <t>A-02-01-01-006-002</t>
  </si>
  <si>
    <t>11322, 16622, 31522</t>
  </si>
  <si>
    <t>PRESTACIÓN DE LA SOLUCIÓN INTEGRAL DE SERVICIOS DE TELECOMUNICACIONES COMPUESTA POR UN SERVICIO DE VALOR AGRAGADO PARA TRANSMISIÓN DE DATOS VIDEO Y VOZ</t>
  </si>
  <si>
    <t>A-02-02-02-008-004</t>
  </si>
  <si>
    <t>822, 13122</t>
  </si>
  <si>
    <t>SUMINISTRO DE PASAJES AÉREOS</t>
  </si>
  <si>
    <t>A-02-02-06-004</t>
  </si>
  <si>
    <t>322, 12722, 26522</t>
  </si>
  <si>
    <t>IMPRENTA NACIONAL</t>
  </si>
  <si>
    <t>4722, 30522</t>
  </si>
  <si>
    <t>PRE PRODUCCION, PRODUCCION Y POS PRODUCCION DE MEDIOS AUDIOVISUALES</t>
  </si>
  <si>
    <t>A-02-02-008-004</t>
  </si>
  <si>
    <t>ALQUILER SEGMENTO SATELITAL RTVC</t>
  </si>
  <si>
    <t>AQUISICION DE INSUMOS Y ELEMENTOS DE BIOSEGURIDAD</t>
  </si>
  <si>
    <t>A-02-02-01-003-005</t>
  </si>
  <si>
    <t>ADQUISICIÓN SEÑALIZACION RUTAS DE EVACUACIÓN</t>
  </si>
  <si>
    <t>MANTENIMENTO SOFTWARE CONTROL DOC FIRMA DIGITAL</t>
  </si>
  <si>
    <t>ADQUISICIÓN DE COMPUTADORES Y PERIFÉRICOS</t>
  </si>
  <si>
    <t>A-02-01-01-004-005</t>
  </si>
  <si>
    <t>SUMINISTRO DE FERRETERÍA Y VARIOS</t>
  </si>
  <si>
    <t>A-02-02-01-003-008</t>
  </si>
  <si>
    <t>11222, 32122</t>
  </si>
  <si>
    <t>SUMINISTRO E INSTALACIÓN DE SISTEMAS DE AIRE ACONDICIONADO PARA LAS COMISIONES</t>
  </si>
  <si>
    <t>A-02-01-01-004-003</t>
  </si>
  <si>
    <t>SERVICIO DE MANTENIMIENTO PREVENTIVO Y CORRECTIVO DEL SISTEMA DE AIRE ACONDICIONADO DE LAS COMISIONES, EL CENTRO DE COMPUTO Y EL GIMNASIO DE LA CÁMARA DE REPRESENTANTES</t>
  </si>
  <si>
    <t>A-02-02-02-008-007</t>
  </si>
  <si>
    <t>SERVICIOS DE MANTENIMIENTO PREVENTIVO Y CORRECTIVO DE ASCENSORES</t>
  </si>
  <si>
    <t>MESA DE AYUDA PARA SERVICIOS DE MANTENIMIENTO PREVENTIVO Y CORRECTIVO DE EQUIPOS DE COMPUTO, IMPRESORAS Y PERIFERICOS, CON SUMINISTRO DE MATERIALES Y REPUESTOS</t>
  </si>
  <si>
    <t>ADQUISICION, INSTALACIÓN Y PUESTA EN FUNCIONAMIENTO DE MOBILIARIO PARA DOTAR LAS OFICINAS DE LOS 16 REPRESENTANTES DE LAS CURULES DE PAZ</t>
  </si>
  <si>
    <t>A-02-01-01-003-008</t>
  </si>
  <si>
    <t>6522, 17922</t>
  </si>
  <si>
    <t>ALQUILER DE VEHÍCULOS PARA EL MEJORAMIENTO DE LAS CONDICIONES DE SEGURIDAD Y PROTECCION EN LOS DESPLAZAMIENTOS DE LOS SERVIDORES PÚBLICOS DE LA CÁMARA DE REPRESENTANTES</t>
  </si>
  <si>
    <t>C-0199-1000-2-0-0199017-02</t>
  </si>
  <si>
    <t>C-0199-1000-7-0-0199074-02</t>
  </si>
  <si>
    <t>PRESTACION DE SERVICIOS SOPORTE, MANTENIMIENTO Y ACTUALIZACION CON ASISTENCIA TÉCNICA Y FUNCIONAL PARA LOS SITEMAS DE INFORMACION DE NOMINA SIGEP, SEGURIDAD Y SALUD EN EL TRABAJO</t>
  </si>
  <si>
    <t>SERVICIO DE SEGURIDAD PERIMETRAL FIREWALL Y SOPORTE</t>
  </si>
  <si>
    <t>DEPURACION, DIGITALIZACION Y TRASLADO DEL ARCHIVO DESDE LAS BODEGAS DE COTA HASTA LA NUEVA SEDE DE LA DIRECCION ADMINISTRATIVA</t>
  </si>
  <si>
    <t>CONTRATAR EL SERVICIO DE VOZ CORPORATIVA TRONCAL SIP CON 150 SESIONES BIDIRECCIONALES, SERVICIO LOCAL ILIMITADO, CON UNA BOLSA DE MINUTOS PARA LLAMADAS A CELULAR NACIONAL E INTERNACIONAL PARA LA CAMARA DE REPRESENTANTES</t>
  </si>
  <si>
    <t>CONTRATAR LOS SERVICIOS PARA EL TRANSPORTE QUE SE REQUIERAN EN DESARROLLO DE LOS PLANES, PROGRAMAS, PROYECTOS Y METAS DE LA ENTIDAD</t>
  </si>
  <si>
    <t>A-02-02-02-006-004</t>
  </si>
  <si>
    <t>CONTRATAR LOS SERVICIOS DE LA OPERACIÓN LOGISTICA QUE SE REQUIERAN EN DESARROLLO DE LOS PLANES, PROGRAMAS, PROYECTOS Y METAS DE LA ENTIDAD</t>
  </si>
  <si>
    <t>SUMINISTRO DE CONSUMIBLES DE IMPRESIÓN NECESARIOS PARA LA OPERATIVIDAD DE LAS IMPRESORAS DE LA CAMARA DE REPRESENTANTES</t>
  </si>
  <si>
    <t>CONTRATAR EL SERVICIO DE DIAGNOSTICO TECNICO MECANICO, AVALUO COMERCIAL Y PERITAJE DE LOS VEHICULOS DEL PARQUE AUTOMOTOR DE LA CAMARA DE REPRESENTANTES</t>
  </si>
  <si>
    <t>ADQUISICION, INSTALACION Y CONFIGURACION DE ELEMENTOS, EQUIPOS DE COMPUTO, DISPOSITIVOS DE COMUNICACIONESY UPS PARA LA CAMARA DE REPRESENTANTES</t>
  </si>
  <si>
    <t>SELECCIONAR EL INTERMEDIARIO DE SEGUROS, QUE REALIZARA LA CONTRATACION DE LAS DIFERENTES POLIZAS QUE CUBRIRAN LOS RIESGOS A QUE SE VEN EXPUESTAS LAS PERSONAS Y LA ENTIDAD</t>
  </si>
  <si>
    <t>A-02-02-02-007-001</t>
  </si>
  <si>
    <t>19222, 31222</t>
  </si>
  <si>
    <t>PRESTACION DE SERVICIOS TANTO EN LO LOGISTICO Y OPERATIVO PARA LA PRODUCCION Y REPRODUCCION DE MEDIOS AUNDIOVISUALES EN LA INCLUSION DE LA LENGUA DE SEÑAS COLOMBIANA Y CLOSED CAPTION CANAL CONGRESO</t>
  </si>
  <si>
    <t>PRESTACION DE SERVICIOS PARA LA DIGITALIZACION Y LEVANTAMIENTO DE INVENTARIO DOCUMENTAL DEL ARCHIVO CENTRAL DE LA CAMARA DE REPRESENTANTES</t>
  </si>
  <si>
    <t>ADECUACION FISICA E IMPERMEABILIZACION DE LA TERRAZA DEL EDIFICIO NUEVO DEL CONGRESO</t>
  </si>
  <si>
    <t>CONTRATAR LOS SERVICIOS DE COMPUTACION EN LA NUBE PUBLICA, CON SUS RESPECTIVOS COMPONENTES, SOTWARE, HARDWARE Y SERVICIOS CONEXOS</t>
  </si>
  <si>
    <t>PRESTACION DE SERVICIOS PROFESIONALES Y DE APOYO A LA GESTION PARA EL FORTALECIMIENTO DE CONOCIMIENTOS Y CAPACIDADES DE LA CIUDADANIA EN GENERAL Y QE GENERE UNA PARTICIPACION ACTIVA EN EL MARCO DEL SEPTIMO PLAN DE ACCION POR UN CONGRESO ABIERTO Y TRANSPARENTE</t>
  </si>
  <si>
    <t>ADQUISICION DE UNA SOLUCION DE ALTO PROCESAMIENTO DE DATOS, ALMACENAMIENTO, RECURSOS INFORMATICOS Y DE RED, PARA OPTIMIZAR EL CENTRO DE DATOS DE LA CAMARA DE REPRESENTANTES</t>
  </si>
  <si>
    <t>C-0199-1000-6-0-0199068-02</t>
  </si>
  <si>
    <t>ADQUISICION DE UN VEHICULO TIPO CAMIONETA DIESEL PARA LA CAMARA DE REPRESENTANTES</t>
  </si>
  <si>
    <t>A-02-01-01-004-009</t>
  </si>
  <si>
    <t>El plan inicial se aprobó mediante acta 1 del 11/01/2022.  Se hicieron modificaciones que constan en 9 actas.</t>
  </si>
  <si>
    <t>PRESTACIÓN DE SERVICIOS PROFESIONALES EN EL DESARROLLO DE ACTIVIDADES AMBIENTALES, RELACIONADAS CON CONSERVACION DEL MEDIO AMBIENTE, EN LA DIVISIÓN DE SERVICIOS DE LA CÁMARA DE REPRESENTANTES</t>
  </si>
  <si>
    <t>PRESTACIÓN DE SERVICIOS PROFESIONALES, EN EL DESARROLLO DE ACTIVIDADES DE CONSERVACIÓN DEL MEDIO AMBIENTE EN LA DIVISIÓN DE SERVICIOS DE LA CÁMARA DE REPRESENTANTES.</t>
  </si>
  <si>
    <t>PRESTACIÓN DE SERVICIOS DE APOYO A LA GESTIÓN EN EL DESARROLLO DE ACTIVIDADES OPERATIVAS, RELACIONADAS CON EL CUMPLIMIENTO DE LA NORMA AMBIENTAL, EN LA DIVISIÓN DE SERVICIOS DE LA CÁMARA DE REPRESENTANTES</t>
  </si>
  <si>
    <t>PRESTACIÓN DE SERVICIOS DE APOYO A LA GESTIÓN EN EL DESARROLLO DE ACTIVIDADES OPERATIVAS, RELACIONADAS CON LA PARTE AMBIENTAL, EN LA DIVISIÓN DE SERVICIOS DE LA CÁMARA DE REPRESENTANTES</t>
  </si>
  <si>
    <t>PRESTACIÓN DE SERVICIOS DE APOYO A LA GESTIÓN EN EL DESARROLLO DE ACTIVIDADES AMBIENTALES, RELACIONADAS CON EL PARQUE AUTOMOTOR, EN LA DIVISIÓN DE SERVICIOS DE LA CÁMARA DE REPRESENTANTES</t>
  </si>
  <si>
    <t>PRESTACIÓN DE SERVICIOS PROFESIONALES EN EL DESARROLLO DE ACTIVIDADES AMBIENTALES, RELACIONADAS CON CAMPAÑAS DE SENSIBILIZACIÓN, EN LA DIVISIÓN DE SERVICIOS DE LA CÁMARA DE REPRESENTANTES</t>
  </si>
  <si>
    <t>PRESTACIÓN DE SERVICIOS DE APOYO A LA GESTIÓN EN EL DESARROLLO DE ACTIVIDADES, RELACIONADAS CON CONSERVACION DEL MEDIO AMBIENTE, EN LA DIVISIÓN DE SERVICIOS DE LA CÁMARA DE REPRESENTANTES</t>
  </si>
  <si>
    <t>PRESTACIÓN DE SERVICIOS PROFESIONALES EN EL DESARROLLO DE ACTIVIDADES DE SEGUIMIENTO A LA ELABORACIÓN E IMPLEMENTACIÓN DE CAMPAÑAS AMBIENTALES, EN LA DIVISIÓN DE SERVICIOS DE LA CÁMARA DE REPRESENTANTES</t>
  </si>
  <si>
    <t>PRESTACIÓN DE SERVICIOS PROFESIONALES EN EL DESARROLLO DE ACTIVIDADES ADMINISTRATIVAS, RELACIONADAS CON EL SEGUIMIENTO A LAS ACTIVIDADES EN MATERIA AMBIENTAL, EN LA DIVISIÓN DE SERVICIOS DE LA CÁMARA DE REPRESENTANTES</t>
  </si>
  <si>
    <t>MEJORAMIENTO DE LAS CONDICIONES DE SEGURIDAD Y PROTECCIÓN EN LOS DESPLAZAMIENTOS DE LOS REPRESENTANTES A LA CÁMARA. NACIONAL</t>
  </si>
  <si>
    <t>MEJORAMIENTO Y ACTUALIZACIÓN TECNOLÓGICA DEL SALÓN ELÍPTICO Y DE LAS COMISIONES DE LA CÁMARA DE REPRESENTANTES A NIVEL NACIONAL</t>
  </si>
  <si>
    <t>FORTALECIMIENTO Y RENOVACIÓN DE LOS SERVICIOS DE COMUNICACIÓN E INFORMACIÓN DE LA CÁMARA DE REPRESENTANTES BOGOTÁ</t>
  </si>
  <si>
    <t>MEJORAMIENTO DE LAS CONDICIONES DE SEGURIDAD Y PROTECCION EN LOS DESPLAZAMIENTOS DE LOS SERVIDORES PUBLICOS DE LA CAMARA DE REPRESENTANTES NACIONAL</t>
  </si>
  <si>
    <t>DIVISIÓN DE SERVICIOS (Gerencia de proyecto)</t>
  </si>
  <si>
    <t>OFICINA DE PLANEACIÓN Y SISTEMAS (Gerencia de Proyecto) / DIVISIÓN DE SERVICIOS</t>
  </si>
  <si>
    <t>OFICINA DE PLANEACIÓN Y SISTEMAS (Gerencia de Proyecto)</t>
  </si>
  <si>
    <t>Jefe División de Servicios</t>
  </si>
  <si>
    <t>Jefe Oficina de Planeación y Sistemas / Jefe División de Servicios</t>
  </si>
  <si>
    <t xml:space="preserve">Jefe Oficina de Planeación y Sistemas </t>
  </si>
  <si>
    <t>Columnas 16,20 recursos provenientes del PGN y apropiación vigente a 31 Dic 2022 / Columnas 20,48,56,60 datos SPI Vigencia2022 / Columnas 24,28,32,52 total horizonte / Columna 48: $3.782.310.546 obligado y pagado.  Fuentes información SUIFP-SPI, reportes SIIF División Financiera.</t>
  </si>
  <si>
    <t>Columnas 16,20 recursos provenientes del PGN y apropiación vigente a 31 Dic 2022 / Columnas 20,48,56,60 datos SPI Vigencia2022 / Columnas 24,28,32,52 total horizonte / Columna 48: $28.652.780.933 obligado y pagado.  Fuentes información SUIFP-SPI, reportes SIIF División Financiera.</t>
  </si>
  <si>
    <t>Columnas 16,20 recursos provenientes del PGN y apropiación vigente a 31 Dic 2022 / Columnas 20,48,56,60 datos SPI Vigencia2022 / Columnas 24,28,32,52 total horizonte / Columna 48: $0 obligado y pagado; $6.394.154.208 Reserva. Fuentes información SUIFP-SPI, reportes SIIF División Financiera.</t>
  </si>
  <si>
    <t>Columnas 16,20 recursos provenientes del PGN y apropiación vigente a 31 Dic 2022 / Columnas 20,48,56,60 datos SPI Vigencia2022 / Columnas 24,28,32,52 total horizonte / Columna 48: $43.643.741.933 obligado y pagado. Fuentes información SUIFP-SPI, reportes SIIF División Financiera.</t>
  </si>
  <si>
    <t>No aplica</t>
  </si>
  <si>
    <t xml:space="preserve">Adquisición de plataforma que se encuentra en  pruebas en producción y ajustes.  Cuenta con nuevos canales: APP y sede electrónica. Capacitación en lengua de señas colombiana, en derechos de petición, en trámite legislativo y laboratorio de simplicidad en materia de lenguaje claro, piezas gráficas sobre canales de atención y términos de derechos de petición  </t>
  </si>
  <si>
    <t>Ciudadanía, Academia, Entidades estatales, Organizaciones de la sociedad Civil (ONG), empresa privada, organizaciones internacionales</t>
  </si>
  <si>
    <t>En ventanilla de Correspondencia y atención telefónica</t>
  </si>
  <si>
    <t>Peticiones radicadas</t>
  </si>
  <si>
    <t>Promedio de tiempo de respuesta</t>
  </si>
  <si>
    <t>Se aplicó encuesta de evaluación entre los inscritos a la audiencia de rendición de cuentas.</t>
  </si>
  <si>
    <t>Encuesta en la página web de los temas a tratar en la audiencia de rendicion de cuentas una dirigida organizaciones sociales y funcionarios, campaña de expectativa y promocion " LA CAMARA DE LAS OPORTUNIDADES".</t>
  </si>
  <si>
    <t>Audiencia pública virtual de Rendición de Cuentas,  legislatura  2021-2022 el dia quince (15) de junio de 2022 en el Salón Eliptico  desde 9 a.m. (Duración 2 h 45 min).</t>
  </si>
  <si>
    <t>Campaña de expectativa,  promoción y divulgación  en la página web, FACEBOOK, INSTAGRAM,  TWITTER y radio yTV (programas de la CR), envío de invitación por correo electrónico.</t>
  </si>
  <si>
    <t>Encuesta y otros agradecimientos de asistencia a la audiencia  enviados a los correos electrónicos de  funcionarios y ciudadanos que se registraron.</t>
  </si>
  <si>
    <t>Asistieron 93 personas presencialmente entre funcionarios e invitados, la actividad de facebook las vistas, interacciones y comportamientos de la audiencia fue de 631 personas alcanzadas, 9 me gusta, comentarios y contenido 298 clic en publicaciones, clic para reproducir 39. De igual modo, en you tube a la fecha van 846 vistas</t>
  </si>
  <si>
    <t>Licitación Pública No. LP_0001_2022 Y SAMC_004_2022</t>
  </si>
  <si>
    <t xml:space="preserve">Se llevó a cabo la Matriz de Participación Ciudadana con cortes semestrales a fin de consolidar los ejercicios de participación para el efectivo control social de la gestión </t>
  </si>
  <si>
    <t xml:space="preserve">Grupos focales (realizados por la UAC). Ejercicios de apropación desde talleres de saberes y experienciales sobre la relación con el legislativo. </t>
  </si>
  <si>
    <t>Construcción del VI Plan por una Cámara Abierta, Moderna  y Transparente en ejercicio de Gobierno Abierto en co-creación con la ciudadanía con ejecución en la legislatura 2022-2023 desde los territorios.</t>
  </si>
  <si>
    <t>Se realizaron dos encuentros ciudadados con grupo poblacional definido (jóvenes rurales) en el marco de la Estrategia "EnCúentate con la Cámara" de los departamentos de la Guajira y Cundinamarca desde sus visiones de sus territorios.</t>
  </si>
  <si>
    <t>Telefónico, línea nacional gratuita, correo electrónico, página web y correspondencia impresa, además de proyecto de adecaución de sede electrónica por parte del grupo líder de gestión documental</t>
  </si>
  <si>
    <t xml:space="preserve">Acceso por rampa y baño accesible del edificio donde funciona la Unidad de Atención Ciudadana </t>
  </si>
  <si>
    <t>1. Asistentes a grupos focales (24).  2. Según resultados consolidados a través de la matriz de participación ciudadana de la Corporación (423)</t>
  </si>
  <si>
    <t>1. Asistentes a grupos focales (24).  2. Ejercicios de cocreación en la formulación de  VI Plan para una Cámara Abierta, moderna y trasnparente (93).</t>
  </si>
  <si>
    <t>1. Derecho de petición que solicitaba el Registro de Cabilderos de la Corporación (1)</t>
  </si>
  <si>
    <t>1. Solicitud de inclusión de la ciudadanía en la construcción del Plan Anticorrupción y de atención al ciudadano a través de derecho de petición formulado ante la Ofc de Planeación y Sistemas de la Corporación  (1).  2 UAC (74)</t>
  </si>
  <si>
    <t>1. Solicitud de inclusión de la ciudadanía en la construcción del Plan Anticorrupción y de atención al ciudadano a través de derecho de petición formulado ante la Ofc de Planeación y Sistemas de la Corporación  (1)</t>
  </si>
  <si>
    <t>PLAN ANTICORRUPCIÓN,Componente 5- ,Subcomponente 1- Lineamientos de transparencia activa,1,1 Mantener actualizada la información publicada de los seis grupos de Datos Abiertos en página web y en portal datos.gov.co,1.14 Realizar socialización sobre la importancia de tener actualizados los Datos Abiertos.1,15 Divulgar la ruta de acceso de los Datos Abiertos.</t>
  </si>
  <si>
    <t>Cumpliendo con la ley 1474 de 2011 y la ley 1712 de 2014, Se realizó la invitación a la ciudadanía en general, servidores públicos, contratista a participar activamente en la construcción PAAC, Se Socializó el PAAC durante su elaboración, antes y después de su publicación por medio de la página web, redes, sociales de la Entidad. 3 Se actualizaron cada uno de sus componentes.</t>
  </si>
  <si>
    <t xml:space="preserve">2 encuentros ciudadanos en el marco de la estrategia "EnCúentate con la Cámara". Consolidación semestral de matriz de participación ciudadana. Audiencia pública de Rendición de Cuentas . Ejercicios de apropiación de Lenguaje Claro. Ejercicios de cocreación de plan de acción de Cámara Abierta, moderna y transprente </t>
  </si>
  <si>
    <t xml:space="preserve">Las acciones llevadas a cabo se encuentran bajo la resolución 1331 de 2017 para incentivar ejercicios de participación ciudadana y control social de la gestión </t>
  </si>
  <si>
    <t>Ley 5a. De 1992 y Ley 1448 de 2011</t>
  </si>
  <si>
    <t xml:space="preserve">1. Realizazión de visitas guiadas. 2. Audiencias públicas, foros, mesas de trabajo con comunidades, díalogo con comunidades entre otros ejercicios de participación en territorio. 3.  Elección de Mesa Directiva de la Corporación. 4. Elección de Contralor General. 5.  Conmemoración "Día Nacional de la Memoria y Solidadridad con las Víctimas". 6. Estatuto de oposición </t>
  </si>
  <si>
    <t>Ley 1757 de 2015</t>
  </si>
  <si>
    <t>1. Por la cual se dictan disposiciones en materia de promoción y protección del derecho a la participación democrática.</t>
  </si>
  <si>
    <t>Acta No. 01. del 28 de enero de 2022 del Comité Institucional de Gestión  y Desempeño . .</t>
  </si>
  <si>
    <t xml:space="preserve"> Establecer un modelo de Gestión del talento humano</t>
  </si>
  <si>
    <t>Socializar el Plan Institucional de Formación y Capacitación PIFC vigencia 2022</t>
  </si>
  <si>
    <t>División de Personal</t>
  </si>
  <si>
    <t>Ejecutar el  Plan Institucional de Formación y Capacitación -PIFC vigencia 2022</t>
  </si>
  <si>
    <t xml:space="preserve">A-02-02-02-009-002 Servicios de Educación </t>
  </si>
  <si>
    <t>El Plan Institucional de Formación y Capacitación 2022 contempló 15 temas de interés, de los cuales once (11) fueron desarrollados a través de un CDP 5422 del 20 de enero de 2022 con No. de registro presupuestal 130522, por un valor de $300.000.000 ejecutados y cobrados al 100%</t>
  </si>
  <si>
    <t>Socializar el Plan de Bienestar Social vigencia 2022</t>
  </si>
  <si>
    <t>FORTALECER EL DESARROLLO INSTITUCIONAL DE LA CAMARA DE REPRESENTENTES</t>
  </si>
  <si>
    <t>Ejecutar las actividades  del  Plan de Bienestar Social vigencia 2022</t>
  </si>
  <si>
    <t>Para la vigencia 2022, la ejecución de las treina y siete (37) actividades del Plan de Bienestar se desarrollaron a través de la Caja de Compensación Familiar CAFAM.</t>
  </si>
  <si>
    <t>Realizar campañas de interiorización del Código de Integridad para todos los servidores de la Entidad</t>
  </si>
  <si>
    <t>Tramitar incentivos  educativos que fortalezcan y motiven el talento humano</t>
  </si>
  <si>
    <t xml:space="preserve">En la vigencia 2022, se beneficiaron a 78 funcionarios Provisionales y 36 funcionarios de carrera administrativa para un total de 114 funcionarios de Planta. Destinando $801.807.205 para el cumplimiento de la actividad.  Se expiden resoluciones correspondientes a cada funcionario beneficiado, </t>
  </si>
  <si>
    <t>Proporcionar cargos de Planta a los servidores en provisionalidad de la Entidad</t>
  </si>
  <si>
    <t>Adelantar los procesos coactivos conforme a las peticiones que realicen  las diferentes oficinas</t>
  </si>
  <si>
    <t>Realizar  las acciones de cobro persuasivo</t>
  </si>
  <si>
    <t>División Jurídica</t>
  </si>
  <si>
    <t>Tramitar los procesos coactivos</t>
  </si>
  <si>
    <t xml:space="preserve"> Optimizar la Gestión Judicial</t>
  </si>
  <si>
    <t xml:space="preserve">Alimentar el mecanismo de control y seguimiento de las etapas y términos procesales </t>
  </si>
  <si>
    <t xml:space="preserve"> Modernizar, dotar, restaurar y conservar la infraestructura física de la Corporación </t>
  </si>
  <si>
    <t>Elaborar el plan de adecuación de la planta física de la Cámara de Representantes</t>
  </si>
  <si>
    <t xml:space="preserve">Division de Servicios
</t>
  </si>
  <si>
    <t>Desarrollar actividades de mantenimientos, adecuaciones, reparaciónes y/o cambios de acuerdo con el Plan de Adecuación de la Planta Física</t>
  </si>
  <si>
    <t xml:space="preserve">Orden de compra No. 90151  del 19 de mayo de 2022, por valor total de $224.000.000 obligado y pagado. fecha de inicio 19/05/2022 hasta 31/12/2022 o hasta agotar presupuesto.
Orden de compra No. 99935  del 21 de noviembre de 2022,  por valor total de $50.000.000 obligado y pagado. fecha de inicio de 21/11/2022 hasta 31/12/2022
 </t>
  </si>
  <si>
    <t xml:space="preserve"> Fortalecer el compromiso ambiental corporativo en el marco del desarrollo sostenible </t>
  </si>
  <si>
    <t xml:space="preserve">Desarrollar acciones de fortalecimiento a través  de los programas ambientales establecidos para la vigencia </t>
  </si>
  <si>
    <t>Realizar campañas ( socializaciones  capacitaciones y/o publicaciones en temas ambientales)</t>
  </si>
  <si>
    <t xml:space="preserve"> Llevar a cabo proyectos de modernización de la infraestructura tecnológica y telecomunicaciones</t>
  </si>
  <si>
    <t xml:space="preserve">Gestionar las etapas contempladas en los proyectos  de inversion ( adquisición, instalación capacitación y mantenimiento) </t>
  </si>
  <si>
    <t>Código del rubro presupuestal: C-0199-1000-3 y C-0199-1000-6</t>
  </si>
  <si>
    <t>Oficina de Planeacion y Sistemas</t>
  </si>
  <si>
    <t>2 proyectos de inversión: MEJORAMIENTO Y ACTUALIZACIÓN TECNOLÓGICA DEL SALÓN ELÍPTICO Y DE LAS COMISIONES $28.652.780.933 obligado y pagado; y FORTALECIMIENTO Y RENOVACIÓN DE LOS SERVICIOS DE COMUNICACIÓN E INFORMACIÓN $6.394.154.208 Reserva.</t>
  </si>
  <si>
    <t xml:space="preserve">Realizar la socialización del proyecto de mejoramiento del salón elíptico  y de las comisiones </t>
  </si>
  <si>
    <t xml:space="preserve"> Fortalecer proyectos en pro de los lineamientos de Gobierno Digital y cero papel</t>
  </si>
  <si>
    <t xml:space="preserve">Realizar soialización de Políticas de Seguridad y Privacidad de la Información </t>
  </si>
  <si>
    <t>Realizar socialización y/o divulgación  de la herramienta tecnológica Intranet</t>
  </si>
  <si>
    <t xml:space="preserve">Adelantar la actualización o creación de  instrumentos de  gestion y control </t>
  </si>
  <si>
    <t>Apoyar en la actualización o creación  de instrumentos de gestión y control (políticas, planes  programas, proyectos, manuales, procedimientos, procesos, códigos,  formatos, guías, catálogos,  instructivos  etc), de acuerdo a  lo requerido  por los lideres de proceso o establecido por Ley</t>
  </si>
  <si>
    <t xml:space="preserve"> Adelantar la actualización o creación de  instrumentos de  gestion y control </t>
  </si>
  <si>
    <t>Publicar y/o socializar los instrumentos de gestión y control de la Entidad, de acuerdo a  lo requerido por los líderes de proceso o establecido por Ley</t>
  </si>
  <si>
    <t>Oficina de Información y Prensa</t>
  </si>
  <si>
    <t xml:space="preserve"> Promover  el uso de los canales de comunicación interna</t>
  </si>
  <si>
    <t>Realizar campañas institucionales sobre transparencia y sensibilidad en los medios de comunicación interna digitales.</t>
  </si>
  <si>
    <t>Ofifina de Información y Prensa</t>
  </si>
  <si>
    <t>Contribuir a la mejora contínua institucional</t>
  </si>
  <si>
    <t>Realizar auditorias de acuerdo al Plan Anual de Auditorias Internas (PAAI)</t>
  </si>
  <si>
    <t>Oficina Coordinadora del Control Interno</t>
  </si>
  <si>
    <t xml:space="preserve">Realizar seguimientos al Plan de Acción </t>
  </si>
  <si>
    <t xml:space="preserve">Realizar seguimientos a Mapas de Riesgos - Lideres de proceso </t>
  </si>
  <si>
    <t>Realizar Capacitaciones  en el ambito de Control Interno al interior de la Oficina Coordinadora de Conrol Interno para generar sinergías de conocimiento</t>
  </si>
  <si>
    <t>Realizar   fortalecimiento de la cultura del autocontrol al interior de la entidad</t>
  </si>
  <si>
    <t xml:space="preserve"> Apropiar los recursos asignados por el Ministerio de Hacienda para satisfacer la necesidad de bienes y servicios de la Entidad.</t>
  </si>
  <si>
    <t>Presentar la ejecución mensual del PAC, de acuerdo a lo programado por los jefes de cada division,</t>
  </si>
  <si>
    <t>Divisiónj Financiera y Presupuesto</t>
  </si>
  <si>
    <t>Realizar verificación con los extendidos  al sistema SIIF que reportan la información para registro en los estados financieros (Registros Manuales)</t>
  </si>
  <si>
    <t>Garantizar la oportuna atención a los requerimientos de la gestión legislativa y administrativa</t>
  </si>
  <si>
    <t>Desarrollar la etapa precontractual del proceso que permita la adquisición de bienes devolutivos, elementos de consumo y servicios</t>
  </si>
  <si>
    <t>División De Servicios -Suministros</t>
  </si>
  <si>
    <t>Coordinar oportunamente la disponibilidad operativa y técnica de vehículos blindados para los Honorables Representantes a la Camara</t>
  </si>
  <si>
    <t>Convenio Interadministrativo No. 0946 del 23 abril 2021,Convenio Interadministrativo No. 1529 del 01 de febrero 2022</t>
  </si>
  <si>
    <t>División de Servicisios</t>
  </si>
  <si>
    <t>POTENCIALIZAR UNA CAMARA VISIBLE Y TRANSPARENTE</t>
  </si>
  <si>
    <t xml:space="preserve"> Fortalecer los canales de comunicación directa con información multilenguaje segmentada en grupos de interés</t>
  </si>
  <si>
    <t>Digitalizar segmentado por notas los noticieros de la Cámara de Representantes</t>
  </si>
  <si>
    <t xml:space="preserve">Oficina de Información  y Prensa </t>
  </si>
  <si>
    <t xml:space="preserve">Generar mensajes  dirigidos a grupos de interés </t>
  </si>
  <si>
    <t>Jefe Oficina de Información y Prensa</t>
  </si>
  <si>
    <t>Ampliar el impacto de los productos que elabora la oficina de prensa en los canales disponibles</t>
  </si>
  <si>
    <t>Difundir la actividad legislativa a través del programa Frecuencia legislativa</t>
  </si>
  <si>
    <t xml:space="preserve">Publicar  en tiempo real por medio de redes sociales las actividades legislativas realizadas  por la Corporación. </t>
  </si>
  <si>
    <t xml:space="preserve">Publicar de manera oportuna las noticias de la Cámara de Representantes por medio de la Pagina Web Oficial. </t>
  </si>
  <si>
    <t>Difundir la actividad legislativa a través la revista institucional Poder Legislativo</t>
  </si>
  <si>
    <t>Promover las apariciones mediáticas de los Representantes en los medios propios, con criterio de equidad</t>
  </si>
  <si>
    <t>Planear y estructurar la información  con cobertura inclusiva</t>
  </si>
  <si>
    <t xml:space="preserve">Monitorear las apariciones de los Representantes en los diferentes medios comunicativos. </t>
  </si>
  <si>
    <t>Mantener Informado al público de los eventos protocolarios realizados por la Oficina de Protocol</t>
  </si>
  <si>
    <t>Elaborar y publicar  boletines informativos en la página Web de la Cámara de Representantes relacionados  con los diferentes eventos  que  realiza la Oficina de Protocolo durante la vigencia</t>
  </si>
  <si>
    <t>Ofifina de Protocolo</t>
  </si>
  <si>
    <t>Dar a conocer a través  de las redes sociales, las diferentes actividades realizadas por la Oficina de Protocolo .</t>
  </si>
  <si>
    <t>Fortalecer las relaciones internacionales de la Cámara con las delegaciones diplomáticas acreditadas en Colombia</t>
  </si>
  <si>
    <t>Utilizar los diferentes canales  de comunicación y eventos para fortalecer los lazos entre los cuerpos diplomáticos y la Corporación</t>
  </si>
  <si>
    <t xml:space="preserve"> Propiciar la transparencia en los procesos de contrataciòn</t>
  </si>
  <si>
    <t>Realizar socialización sobre el manual de Contratación vigente</t>
  </si>
  <si>
    <t>División  Jurídica</t>
  </si>
  <si>
    <t xml:space="preserve">
 Realizar socialización sobre  el Sistema Electrónico de Contratatacion  Pública (SECOP II)</t>
  </si>
  <si>
    <t>.Articular estratégias encaminadas a la transparencia y la lucha contra la corrupción</t>
  </si>
  <si>
    <t>Divulgar y socializar las categorias de la Ley 1712 de 2014 de Transparencia y Acceso a la Información Pública</t>
  </si>
  <si>
    <t>Planeación y Sistemas</t>
  </si>
  <si>
    <t xml:space="preserve">. Promover en el proceso legislativo, la transparencia, participación y servicio al ciudadano  </t>
  </si>
  <si>
    <t xml:space="preserve">Dar continuidad al  Plan de Acción de #CongresoAbierto por la Alianza de Gobierno Abierto y Transparencia  con   el Plan de participación Ciudadana </t>
  </si>
  <si>
    <t>Secretaria General</t>
  </si>
  <si>
    <t>Realizar encuentros para incentivar el derecho a la participación democrática en temas legislativos desde los territorios, según Resolución 1331 de 2017</t>
  </si>
  <si>
    <t>FORTALECER EL DESARROLLO INSTITUCIONAL DE LA CAMARA DE REPRESENTANTES</t>
  </si>
  <si>
    <t>Socializar el Plan Institucional de Formación y Capacitación PIFC vigencia 2022.</t>
  </si>
  <si>
    <t>El indicador refleja el porcentage de cumplimiento de las socializaciones programadas para la vigencia 2022</t>
  </si>
  <si>
    <t>No. Socializaciones realizadas /  No. Socializaciones   programadas x100</t>
  </si>
  <si>
    <t>Para la vigencia 2022 se cumplió el 100% de la meta proyectada</t>
  </si>
  <si>
    <t xml:space="preserve">El indicador refleja el porcentage de cumplimiento parcial de las Capacitaciones programadas para la vigencia 2022 </t>
  </si>
  <si>
    <t>No. Capacitaciones ejecutadas /  No. Capacitaciones programadas x100</t>
  </si>
  <si>
    <t>Para la vigencia 2022 se cumplio el 93% de la meta proyectada
La capacitación restante se realiza en la vigencia 2023 cumpliendo la meta proyectada en un 100%</t>
  </si>
  <si>
    <t>El indicador refleja el porcentaje de cumplimiento de las socializaciones programadas para la vigencia 2022</t>
  </si>
  <si>
    <t>No. Socializaciones realizadas /No. Socializaciones programadas x100</t>
  </si>
  <si>
    <t>Ejecutar las actividades del Plan de Bienestar Social vigencia 2022</t>
  </si>
  <si>
    <t>El indicador refleja el porcentage de cumplimiento de las actividades programadas para la vigencia 2022</t>
  </si>
  <si>
    <t>No. de actividades realizadas / No. de actividades programadas X 100</t>
  </si>
  <si>
    <t>El indicador refleja el porcentage de cumplimiento de las campañas programadas para la vigencia 2022</t>
  </si>
  <si>
    <t>No. de campañas realizadas / No. de campañas programadas X 100</t>
  </si>
  <si>
    <t>El indicador refleja el porcentage de cumplimiento de los incentivos solicitados programadas para la vigencia 2022</t>
  </si>
  <si>
    <t>No. incentivos educativos  tramitados/ No. de incentivos solicitados
 X 100</t>
  </si>
  <si>
    <t>Para la vigencia 2022 se cumplio el 100% de la meta proyectada</t>
  </si>
  <si>
    <t>Proporcionar cargos de Planta a los servidores en provisionalidad de la Entidad.</t>
  </si>
  <si>
    <t>El indicador refleja el porcentage de cumplimiento de los cargos otorgados en Planta para la vigencia 2022</t>
  </si>
  <si>
    <t>No. de cargos de planta asignados a provisionales / No. De cargos de planta en vacancia ofertados X 100</t>
  </si>
  <si>
    <t>Realizar  las acciones de cobro persuasivo.</t>
  </si>
  <si>
    <t>El indicador refleja el número de actuaciones de cobro persuasivo ejecutadas en un periodo determinado y de acuerdo a lo programado</t>
  </si>
  <si>
    <t>No. Actuaciones ejecutadas / No. Actuaciones programadas X 100</t>
  </si>
  <si>
    <t>Se demuestra el cumplimiento del 100%  de las actuaciones programadas</t>
  </si>
  <si>
    <t xml:space="preserve">El indicador refleja el número 
de actuaciones de cobro coactivo 
ejecutadas y realizadas en un 
periodo determinado y de
acuerdo a lo programado </t>
  </si>
  <si>
    <t>Se demuestra el cumplimiento del 100%  de las actuaciones  progrmadas</t>
  </si>
  <si>
    <t xml:space="preserve">Alimentar el mecanismo de control y seguimiento de las etapas y terminos procesales. </t>
  </si>
  <si>
    <t xml:space="preserve">Con la formulación del indicador se pretende demostrar el procentaje de cumplimiento de las actuaciones  relacionadas con la defensa tecnica de los proceos judiciales en los que la entidad hace parte  </t>
  </si>
  <si>
    <t>Se demuestra el cumplimiento del 100%  de las actuaciones judiciales realizadas</t>
  </si>
  <si>
    <t>Este indicador midió el nivel de cumplimiento del plan de  adecuación</t>
  </si>
  <si>
    <t xml:space="preserve">Plan de Adecuación </t>
  </si>
  <si>
    <t xml:space="preserve">El resultado del indicador fue el 100%  </t>
  </si>
  <si>
    <t>Este indicador  midió  el numero de actividades desarrolladas para el mantenimiento y adecuaciones respectivas</t>
  </si>
  <si>
    <t xml:space="preserve">No. Actividades Desarrolladas /No. Actividades programadas  X 100 </t>
  </si>
  <si>
    <t>El indicador arrojo  como resultado el 100%</t>
  </si>
  <si>
    <t xml:space="preserve">Este indicador midió el nivel de cumplimiento de las acciones  realizadas  en programas ambientales </t>
  </si>
  <si>
    <t>No. de acciones desarrolladas / No. de acciones programadas X 100</t>
  </si>
  <si>
    <t>El indicador arrojo  como resultado 100%</t>
  </si>
  <si>
    <t xml:space="preserve">Este indicador midió el nivel de cumplimiento de las campañas realizadas en programas ambientales </t>
  </si>
  <si>
    <t>No. de Campañas realizadas / No. de campañas programadas X 100</t>
  </si>
  <si>
    <t xml:space="preserve">El indicador refleja el porcentaje  de cumplimiento de los proyectos program ados </t>
  </si>
  <si>
    <t>No. de Proyectos Realizados /  No. de Proyectos programados X 100</t>
  </si>
  <si>
    <t xml:space="preserve">El indicador arrojó  como resultado el 100% </t>
  </si>
  <si>
    <t xml:space="preserve">El indicador refleja el porcentaje de cumplimiento  de la socialización  del proyecto de mejoramiento del salon elliptico </t>
  </si>
  <si>
    <t>No. de socializaciones realizadas /
   No. de socializaciones  programadas X 100</t>
  </si>
  <si>
    <t xml:space="preserve">Se cumplió con   la socialización  del proyecto  del salon eliptico en un 100 %  </t>
  </si>
  <si>
    <t xml:space="preserve">El indicador refleja el porcentaje de cumplimiento de la socialización  de las Politicas de seguridada y privacidada d ela información </t>
  </si>
  <si>
    <t>No. de informes realizados / No. de informes programados X 100</t>
  </si>
  <si>
    <t xml:space="preserve">Se cumplió el 100%  de la meta establecida </t>
  </si>
  <si>
    <t xml:space="preserve">El indicador refleja el porcentaje de cumplimiento  en la socialización de la herramienta tecnologica de la intranet </t>
  </si>
  <si>
    <t>No. de socializaciones y/o divulgaciones realizadas /
   No. de socializaciones y/o divulgaciones programadas X 100</t>
  </si>
  <si>
    <t xml:space="preserve">Se cumplió con   el  100 %   de las socializaciones </t>
  </si>
  <si>
    <t>El indicador refleja el porcentaje de cumplimiento de los instrumentos de gestión  actualizados  de acuerdo a lo requerido por ,ols lideres de procesos</t>
  </si>
  <si>
    <t>No. de instrumentos  actualizados  o creados / No. de instrumentos requeridos X 100</t>
  </si>
  <si>
    <t xml:space="preserve">Se cumplió el 100%  en la actualización d elos instrumentos </t>
  </si>
  <si>
    <t xml:space="preserve">El indicador mide el porcentaje de cumplimiento de los instrumentos publicados ó socializados </t>
  </si>
  <si>
    <t>No. de Publicaciones y/o socializaciones  realizadas /   No. de Publicaciones  y/o socializaciones requeridas  X 100</t>
  </si>
  <si>
    <t xml:space="preserve">Se cumplió el 100%  en la  publicados ó socializados  de los instrumentos de gestión </t>
  </si>
  <si>
    <t xml:space="preserve">El indicador refleja el porcentaje de cumplimiento de las campañas  institucionales </t>
  </si>
  <si>
    <t xml:space="preserve">No. de campañas realizadas / No. de campañas programadas X 100 </t>
  </si>
  <si>
    <t>Se cumplió  con el 100% de las campañas  programadas</t>
  </si>
  <si>
    <t>Establecer el grado de cumplimiento en la ejecución de las auditorias programadas en el PAAI 2022</t>
  </si>
  <si>
    <t>(No. de auditorías realizadas / No. de auditorías programadas)  X 100%</t>
  </si>
  <si>
    <t>El resultado del indicador permite establecer que al final de la vigencia 2022, se alcanzó un 100% de la meta planteada</t>
  </si>
  <si>
    <t xml:space="preserve">Establecer el grado de cumplimiento  a las actividades propuestas  en el Plan de Acción </t>
  </si>
  <si>
    <t>(No. seguimientos realizados / No. seguimientos programados) X 100%</t>
  </si>
  <si>
    <t>El resultado del indicador permite establecer que al finan de la vigencia 2022, se alcanzó el 100% de la meta planeada</t>
  </si>
  <si>
    <t>Establecer el grado de cumplmiento a lasa actividades establecidas en los mapas de riesgos  de la Entidad</t>
  </si>
  <si>
    <t>El resultado del Indicador  permite establecer que al final  de la vigencia 2022,se alcanzo el 100% de la meta planteada</t>
  </si>
  <si>
    <t xml:space="preserve">Establecer el grado de cumplimiento de las capacitaciones  programadas en lo relacionado  con el Control Interno </t>
  </si>
  <si>
    <t>(No. de Capacitaciones realizadas / No. Capacitaciones programadas) X 100%</t>
  </si>
  <si>
    <t xml:space="preserve">El resultado del indicador  permite establecer que al final de la vigencia 2022,se alcanzo el 1005 de la meta programada </t>
  </si>
  <si>
    <t xml:space="preserve">Establecer el grado de cumplimiento de las campañas de fomento de la cultura del autocontrol </t>
  </si>
  <si>
    <t>(No. de Campañas realizadas / No. campañas programadas) X 100%</t>
  </si>
  <si>
    <t>El indicador mide el grado de cumplimiento del PAC  prograrmado</t>
  </si>
  <si>
    <t>Pac Ejecutado /
 Pac Programado X 100</t>
  </si>
  <si>
    <t>Se cumplio  con el 67%  de la ejecución del PAC</t>
  </si>
  <si>
    <t>El indicador reflega el grado de cumplimiento de las conciliaciones realizadas</t>
  </si>
  <si>
    <t>No. Conciliaciones Realizadas / 
No. Conciliaciones Programadas X 100</t>
  </si>
  <si>
    <t>Se cumplio  con el 67%  de las conciliaciones  de la meta programada</t>
  </si>
  <si>
    <t>Este  indicador describe el  nivel de cumplimiento en la  elaboración de estudios previos para el funcionamiento de la Cámara de Representantes</t>
  </si>
  <si>
    <t>No. de necesidades con Estudios Previos Elaborados /
 No. de  necesidades proyectadas X 100</t>
  </si>
  <si>
    <t>Indicador con cumplimiento del 100%</t>
  </si>
  <si>
    <t>Este  indicador describe el  nivel de cumplimiento en la disponibilidad de la asignación de Vehiculos a los  Representantes a la Cámara</t>
  </si>
  <si>
    <t>No. vehículos asignados / No. vehículos requeridos X 100</t>
  </si>
  <si>
    <t>El indicador arrojo  como resultado 87%</t>
  </si>
  <si>
    <t>El indicador refleja el porcentaje 
de cumplimiento  de las notas 
digitalizadas del NCR. Todos 
los noticieros del año se 
segmentaron por notas,
 que s encuentran en
 youtube para consulta
 de la ciudadanía</t>
  </si>
  <si>
    <t xml:space="preserve">No. de notas del noticiero segmentadas / No. de noticieros programados X 100 </t>
  </si>
  <si>
    <t xml:space="preserve">Se cumplio con  el 
100% de las notas 
digitalizadas </t>
  </si>
  <si>
    <t xml:space="preserve">El indicador refleja el porcentaje de cumplimiento  de mensajes dirigidos a grupos de interes. </t>
  </si>
  <si>
    <t xml:space="preserve">No. de mensajes distribuidos en canal multilenguaje / No. de mensajes  programados X 100 </t>
  </si>
  <si>
    <t xml:space="preserve">Se cumplio con  el 100% de los  mensajes. </t>
  </si>
  <si>
    <t>Difundir la actividad legislativa a través de  del programa Frecuencia legislativa</t>
  </si>
  <si>
    <t>El indicador refleja el porcentaje de cumplimiento  de  notas de radio  a traves del programa Frecuencia Legislativa.</t>
  </si>
  <si>
    <t xml:space="preserve">No. de programas realizados / No. De programas proyectados X 100 </t>
  </si>
  <si>
    <t>Se cumplio con  el 100% de las notas  de radio</t>
  </si>
  <si>
    <t>El indicador refleja el porcentaje de cumplimiento  de publicaciones en tiempo real de las actividades legislativas</t>
  </si>
  <si>
    <t xml:space="preserve">No. de publicaciones realizadas     / No. de publicaciones programadas X 100 </t>
  </si>
  <si>
    <t>Se cumplio con  el 100% de las publicaciones</t>
  </si>
  <si>
    <t xml:space="preserve">El indicador refleja el porcentaje de cumplimiento  de publicaciones de manera oportuna en la pagina web </t>
  </si>
  <si>
    <t xml:space="preserve">No. de publicaciones realizadas / No. de publicaciones programadas X 100 </t>
  </si>
  <si>
    <t>El indicador refleja el porcentaje de cumplimiento  de la   difusión de la revista poder legislativo</t>
  </si>
  <si>
    <t>No. de revistas realizadas/ No. De revistas programadas X 100</t>
  </si>
  <si>
    <t>Se cumplio con  el 100% en la difusión</t>
  </si>
  <si>
    <t>El  indicador describe el numero de actas de consejos realizadas donde se evidencia el contenido planeado de manera inclusiva.</t>
  </si>
  <si>
    <t>No. Actas del consejo de redacción realizadas /
 No de Actas del consejo de redacción  programadas X 100</t>
  </si>
  <si>
    <t>El indicador arrojo  como resultado el  100% de la meta programada</t>
  </si>
  <si>
    <t xml:space="preserve">Este  indicador describe el  niúmero deinformes  del monitoreos de medios  en los cuales se mide el número de apariciones de los Representantes. </t>
  </si>
  <si>
    <t>No.  de informes de monitoreo realizados 
/ No. de informes de monitoreo planificados X100</t>
  </si>
  <si>
    <t>El indicador arrojo  como resultado el 100% de la meta establecida</t>
  </si>
  <si>
    <t>Elaborar y publicar  boletines informativos en la página Web de la Cámara relacionados  con los diferentes eventos  que  realiza la Oficina de Protocolo durante la vigencia</t>
  </si>
  <si>
    <t xml:space="preserve">El Indicador nos muestra el grado de cumplimiento de los boletines de eventos realizados </t>
  </si>
  <si>
    <t xml:space="preserve">No. de boletines realizados y publicados /   No. de boletines  programados   X 100 </t>
  </si>
  <si>
    <t xml:space="preserve">Se cumplió con el 100%   de las actividades </t>
  </si>
  <si>
    <t>Dar a conocer atraves de las redes sociales, las diferentes actividades realizadas por la Oficina de Protocolo .</t>
  </si>
  <si>
    <t xml:space="preserve">El Indicador nos muestra el grado de cumplimiento de las publicacion de las actividades protocolarias </t>
  </si>
  <si>
    <t xml:space="preserve">No. de  mensajes  publicados  /  No. de mensajes programados  X 100 </t>
  </si>
  <si>
    <t>Este Indicador nos muestra el nro de acercamientos realizados con los cuerpos diplomáticos acreditadas en el país</t>
  </si>
  <si>
    <t>No.  acercamientos  realizados  /No. Acercamientos proyectados   X 100</t>
  </si>
  <si>
    <t>Se cumplió con el 100% de lameta programada</t>
  </si>
  <si>
    <t>Se pretende medir la cobertura y cumplimiento de la socialización del manual de contratación de acuerdo con  la actividad planteada</t>
  </si>
  <si>
    <t>No. de socializaciones realizadas / No. de socializaciones programadas X 100</t>
  </si>
  <si>
    <t>Se cumplió  con el  100%  de las socializaciones</t>
  </si>
  <si>
    <t>Se pretende medir la cobertura y cumplimiento de la socialización del manejo del SECOP II, de acuerdo con  la actividad planteada</t>
  </si>
  <si>
    <t xml:space="preserve">Este indicador nos refleja el grado de cumplimiento  en la divulgación y socialización  de los tips </t>
  </si>
  <si>
    <t>No.  Tips Divulgados 
 / No. Tips programados  X 100</t>
  </si>
  <si>
    <t>Se cumplio el 100%  de la meta programada</t>
  </si>
  <si>
    <t>Este indicador  mide los ejercicios de particiapción ciudadana realizados por los Honorables Representantes según Resolución 1331 de 2017, en su cantidad y con evidencias de cada ejercicio expuesto  y sus resultados son socializados en la Audiencia Pública de Rendición de Cuentas de la Cámara de Representantes y página web de la Corporación.</t>
  </si>
  <si>
    <t>Matriz de Participación Ciudadana  Nro de reportes</t>
  </si>
  <si>
    <t>El 100% de los Honorables Representes reportaron  la Matriz</t>
  </si>
  <si>
    <t>Este indicador mide el porcentaje de cumplimiento en la ejecución de la estrategia "EnCúentate con la Cámara"  respecto a la realizacón   encuentros ciudadanos para pedogogía legislativa y formación democrática con una meta de 2 eventos por año</t>
  </si>
  <si>
    <t>No.  encuentros  realizados  / No. Encuentros programados  X 100</t>
  </si>
  <si>
    <t>Se realizaron el 100% de los encuentros programados</t>
  </si>
  <si>
    <t>En la vigencia 2022 la entidad no contó con proyectos financiados con banca multilateral y de cooperación internacional.  En el 2020 no se recibieron donaciones.</t>
  </si>
  <si>
    <t>6 grupos de datos abiertos, sexto plan de congreso abierto y transparente, Plan anticorrupción y acceso a la informcion pública</t>
  </si>
  <si>
    <t>Encuesta de satisfacción sobre la transparencia y acceso a la informacion publica</t>
  </si>
  <si>
    <t>Derecho de petición que solicitaba la incidencia del Plan Anticorrupción de Estados Unidos en la construcción del Plan Anticorrupción y de Atención al Ciudadano 2023</t>
  </si>
  <si>
    <t>Convenio Interadministrativo No. 1529 del 01 de febrero 2022 y Convenio Interadministrativo No. 0946 del 23 abril 2021. Valor total ejecutado, obligado y pagado en los dos convenios para el 2022 fue: $43.564.434.893 + 3.782.310.546 =  $47.346.745.439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</si>
</sst>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yyyy/mm/dd"/>
    <numFmt numFmtId="165" formatCode="_-* #,##0_-;\-* #,##0_-;_-* &quot;-&quot;??_-;_-@_-"/>
    <numFmt numFmtId="166" formatCode="#,##0_ ;\-#,##0\ "/>
  </numFmts>
  <fonts count="16" x14ac:knownFonts="1">
    <font>
      <sz val="11"/>
      <color indexed="8"/>
      <name val="Calibri"/>
      <family val="2"/>
      <scheme val="minor"/>
    </font>
    <font>
      <b/>
      <sz val="11"/>
      <color indexed="9"/>
      <name val="Calibri"/>
      <family val="2"/>
    </font>
    <font>
      <b/>
      <sz val="11"/>
      <color indexed="8"/>
      <name val="Calibri"/>
      <family val="2"/>
    </font>
    <font>
      <b/>
      <sz val="11"/>
      <color indexed="8"/>
      <name val="Calibri"/>
      <family val="2"/>
    </font>
    <font>
      <sz val="9"/>
      <color indexed="8"/>
      <name val="Calibri"/>
      <family val="2"/>
      <scheme val="minor"/>
    </font>
    <font>
      <b/>
      <sz val="9"/>
      <color indexed="9"/>
      <name val="Calibri"/>
      <family val="2"/>
      <scheme val="minor"/>
    </font>
    <font>
      <b/>
      <sz val="9"/>
      <color indexed="8"/>
      <name val="Calibri"/>
      <family val="2"/>
      <scheme val="minor"/>
    </font>
    <font>
      <sz val="8"/>
      <color indexed="8"/>
      <name val="Calibri"/>
      <family val="2"/>
      <scheme val="minor"/>
    </font>
    <font>
      <b/>
      <sz val="8"/>
      <color indexed="9"/>
      <name val="Calibri"/>
      <family val="2"/>
      <scheme val="minor"/>
    </font>
    <font>
      <b/>
      <sz val="9"/>
      <color indexed="9"/>
      <name val="Calibri"/>
      <family val="2"/>
    </font>
    <font>
      <b/>
      <sz val="9"/>
      <color indexed="8"/>
      <name val="Calibri"/>
      <family val="2"/>
    </font>
    <font>
      <sz val="11"/>
      <color indexed="8"/>
      <name val="Calibri"/>
      <family val="2"/>
      <scheme val="minor"/>
    </font>
    <font>
      <u/>
      <sz val="11"/>
      <color theme="10"/>
      <name val="Calibri"/>
      <family val="2"/>
      <scheme val="minor"/>
    </font>
    <font>
      <b/>
      <sz val="8"/>
      <color indexed="9"/>
      <name val="Calibri"/>
      <family val="2"/>
    </font>
    <font>
      <b/>
      <sz val="8"/>
      <color indexed="8"/>
      <name val="Calibri"/>
      <family val="2"/>
    </font>
    <font>
      <sz val="8"/>
      <name val="Calibri"/>
      <family val="2"/>
      <scheme val="minor"/>
    </font>
  </fonts>
  <fills count="7">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
      <patternFill patternType="solid">
        <fgColor theme="0"/>
        <bgColor indexed="64"/>
      </patternFill>
    </fill>
  </fills>
  <borders count="13">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1" fillId="0" borderId="0" applyFont="0" applyFill="0" applyBorder="0" applyAlignment="0" applyProtection="0"/>
    <xf numFmtId="0" fontId="12" fillId="0" borderId="0" applyNumberFormat="0" applyFill="0" applyBorder="0" applyAlignment="0" applyProtection="0"/>
  </cellStyleXfs>
  <cellXfs count="100">
    <xf numFmtId="0" fontId="0" fillId="0" borderId="0" xfId="0"/>
    <xf numFmtId="0" fontId="0" fillId="0" borderId="0" xfId="0" applyAlignment="1">
      <alignment wrapText="1"/>
    </xf>
    <xf numFmtId="0" fontId="1" fillId="2" borderId="1" xfId="0" applyFont="1" applyFill="1" applyBorder="1" applyAlignment="1">
      <alignment horizontal="center" vertical="center" wrapText="1"/>
    </xf>
    <xf numFmtId="164" fontId="2" fillId="4" borderId="4" xfId="0" applyNumberFormat="1" applyFont="1" applyFill="1" applyBorder="1" applyAlignment="1">
      <alignment horizontal="center" vertical="center" wrapText="1"/>
    </xf>
    <xf numFmtId="0" fontId="0" fillId="4" borderId="3" xfId="0" applyFill="1" applyBorder="1" applyAlignment="1" applyProtection="1">
      <alignment vertical="center" wrapText="1"/>
      <protection locked="0"/>
    </xf>
    <xf numFmtId="0" fontId="0" fillId="3" borderId="2" xfId="0" applyFill="1" applyBorder="1" applyAlignment="1">
      <alignment horizontal="center" vertical="center" wrapText="1"/>
    </xf>
    <xf numFmtId="0" fontId="3" fillId="5" borderId="3" xfId="0" applyFont="1" applyFill="1" applyBorder="1" applyAlignment="1">
      <alignment vertical="center" wrapText="1"/>
    </xf>
    <xf numFmtId="0" fontId="5" fillId="2" borderId="1" xfId="0" applyFont="1" applyFill="1" applyBorder="1" applyAlignment="1">
      <alignment horizontal="center" vertical="center" wrapText="1"/>
    </xf>
    <xf numFmtId="164" fontId="6" fillId="4" borderId="4" xfId="0" applyNumberFormat="1"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4" fillId="4" borderId="5" xfId="0" applyFont="1" applyFill="1" applyBorder="1" applyAlignment="1" applyProtection="1">
      <alignment vertical="center" wrapText="1"/>
      <protection locked="0"/>
    </xf>
    <xf numFmtId="164" fontId="4" fillId="4" borderId="5" xfId="0" applyNumberFormat="1" applyFont="1" applyFill="1" applyBorder="1" applyAlignment="1" applyProtection="1">
      <alignment vertical="center" wrapText="1"/>
      <protection locked="0"/>
    </xf>
    <xf numFmtId="0" fontId="4" fillId="3" borderId="5" xfId="0" applyFont="1" applyFill="1" applyBorder="1" applyAlignment="1">
      <alignment horizontal="center" vertical="center" wrapText="1"/>
    </xf>
    <xf numFmtId="0" fontId="4" fillId="0" borderId="0" xfId="0" applyFont="1" applyAlignment="1">
      <alignment vertical="center" wrapText="1"/>
    </xf>
    <xf numFmtId="0" fontId="4" fillId="0" borderId="2" xfId="0" applyFont="1" applyBorder="1" applyAlignment="1">
      <alignment vertical="center" wrapText="1"/>
    </xf>
    <xf numFmtId="0" fontId="4" fillId="0" borderId="5" xfId="0" applyFont="1" applyBorder="1" applyAlignment="1">
      <alignment vertical="center" wrapText="1"/>
    </xf>
    <xf numFmtId="0" fontId="7" fillId="0" borderId="5" xfId="0" applyFont="1" applyBorder="1" applyAlignment="1">
      <alignment vertical="center" wrapText="1"/>
    </xf>
    <xf numFmtId="0" fontId="8" fillId="2" borderId="5" xfId="0" applyFont="1" applyFill="1" applyBorder="1" applyAlignment="1">
      <alignment horizontal="center" vertical="center" wrapText="1"/>
    </xf>
    <xf numFmtId="0" fontId="7" fillId="0" borderId="0" xfId="0" applyFont="1" applyAlignment="1">
      <alignment vertical="center" wrapText="1"/>
    </xf>
    <xf numFmtId="0" fontId="4" fillId="0" borderId="0" xfId="0" applyFont="1" applyAlignment="1">
      <alignment wrapText="1"/>
    </xf>
    <xf numFmtId="0" fontId="9" fillId="2" borderId="1" xfId="0" applyFont="1" applyFill="1" applyBorder="1" applyAlignment="1">
      <alignment horizontal="center" vertical="center" wrapText="1"/>
    </xf>
    <xf numFmtId="164" fontId="10" fillId="4" borderId="4" xfId="0" applyNumberFormat="1" applyFont="1" applyFill="1" applyBorder="1" applyAlignment="1">
      <alignment horizontal="center" vertical="center" wrapText="1"/>
    </xf>
    <xf numFmtId="0" fontId="4" fillId="4" borderId="3" xfId="0" applyFont="1" applyFill="1" applyBorder="1" applyAlignment="1" applyProtection="1">
      <alignment vertical="center" wrapText="1"/>
      <protection locked="0"/>
    </xf>
    <xf numFmtId="164" fontId="4" fillId="4" borderId="3" xfId="0" applyNumberFormat="1" applyFont="1" applyFill="1" applyBorder="1" applyAlignment="1" applyProtection="1">
      <alignment vertical="center" wrapText="1"/>
      <protection locked="0"/>
    </xf>
    <xf numFmtId="0" fontId="4" fillId="3" borderId="2" xfId="0" applyFont="1" applyFill="1" applyBorder="1" applyAlignment="1">
      <alignment horizontal="center" vertical="center" wrapText="1"/>
    </xf>
    <xf numFmtId="0" fontId="0" fillId="0" borderId="2" xfId="0" applyBorder="1" applyAlignment="1">
      <alignment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0" fillId="0" borderId="7" xfId="0" applyBorder="1" applyAlignment="1">
      <alignment wrapText="1"/>
    </xf>
    <xf numFmtId="0" fontId="0" fillId="3" borderId="7" xfId="0" applyFill="1" applyBorder="1" applyAlignment="1">
      <alignment horizontal="center" vertical="center" wrapText="1"/>
    </xf>
    <xf numFmtId="0" fontId="0" fillId="4" borderId="7" xfId="0" applyFill="1" applyBorder="1" applyAlignment="1" applyProtection="1">
      <alignment vertical="center" wrapText="1"/>
      <protection locked="0"/>
    </xf>
    <xf numFmtId="0" fontId="3" fillId="5" borderId="7" xfId="0" applyFont="1" applyFill="1" applyBorder="1" applyAlignment="1">
      <alignment vertical="center" wrapText="1"/>
    </xf>
    <xf numFmtId="165" fontId="0" fillId="4" borderId="7" xfId="1" applyNumberFormat="1" applyFont="1" applyFill="1" applyBorder="1" applyAlignment="1" applyProtection="1">
      <alignment vertical="center" wrapText="1"/>
      <protection locked="0"/>
    </xf>
    <xf numFmtId="0" fontId="0" fillId="0" borderId="0" xfId="0" applyAlignment="1">
      <alignment horizontal="center" wrapText="1"/>
    </xf>
    <xf numFmtId="0" fontId="12" fillId="4" borderId="3" xfId="2" applyFill="1" applyBorder="1" applyAlignment="1" applyProtection="1">
      <alignment horizontal="center" vertical="center" wrapText="1"/>
      <protection locked="0"/>
    </xf>
    <xf numFmtId="0" fontId="0" fillId="0" borderId="0" xfId="0" applyAlignment="1">
      <alignment horizontal="left" vertical="top" wrapText="1"/>
    </xf>
    <xf numFmtId="0" fontId="0" fillId="3" borderId="2" xfId="0" applyFill="1" applyBorder="1" applyAlignment="1">
      <alignment horizontal="left" vertical="top" wrapText="1"/>
    </xf>
    <xf numFmtId="164" fontId="14" fillId="4" borderId="4" xfId="0" applyNumberFormat="1" applyFont="1" applyFill="1" applyBorder="1" applyAlignment="1">
      <alignment horizontal="center" vertical="center" wrapText="1"/>
    </xf>
    <xf numFmtId="0" fontId="13" fillId="2" borderId="1" xfId="0" applyFont="1" applyFill="1" applyBorder="1" applyAlignment="1">
      <alignment horizontal="center" vertical="center" wrapText="1"/>
    </xf>
    <xf numFmtId="0" fontId="7" fillId="0" borderId="0" xfId="0" applyFont="1" applyAlignment="1">
      <alignment wrapText="1"/>
    </xf>
    <xf numFmtId="0" fontId="7" fillId="4" borderId="3" xfId="0" applyFont="1" applyFill="1" applyBorder="1" applyAlignment="1" applyProtection="1">
      <alignment vertical="center" wrapText="1"/>
      <protection locked="0"/>
    </xf>
    <xf numFmtId="0" fontId="7" fillId="0" borderId="2" xfId="0" applyFont="1" applyBorder="1" applyAlignment="1">
      <alignment wrapText="1"/>
    </xf>
    <xf numFmtId="0" fontId="13" fillId="2" borderId="6"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7" fillId="0" borderId="8" xfId="0" applyFont="1" applyBorder="1" applyAlignment="1">
      <alignment vertical="center" wrapText="1"/>
    </xf>
    <xf numFmtId="0" fontId="7" fillId="4" borderId="8" xfId="0" applyFont="1" applyFill="1" applyBorder="1" applyAlignment="1" applyProtection="1">
      <alignment vertical="center" wrapText="1"/>
      <protection locked="0"/>
    </xf>
    <xf numFmtId="0" fontId="7" fillId="3" borderId="8" xfId="0" applyFont="1" applyFill="1" applyBorder="1" applyAlignment="1">
      <alignment horizontal="center" vertical="center" wrapText="1"/>
    </xf>
    <xf numFmtId="0" fontId="14" fillId="5" borderId="8" xfId="0" applyFont="1" applyFill="1" applyBorder="1" applyAlignment="1">
      <alignment vertical="center" wrapText="1"/>
    </xf>
    <xf numFmtId="0" fontId="7" fillId="3" borderId="2" xfId="0" applyFont="1" applyFill="1" applyBorder="1" applyAlignment="1">
      <alignment horizontal="center" vertical="center" wrapText="1"/>
    </xf>
    <xf numFmtId="165" fontId="7" fillId="4" borderId="8" xfId="1" applyNumberFormat="1" applyFont="1" applyFill="1" applyBorder="1" applyAlignment="1" applyProtection="1">
      <alignment vertical="center" wrapText="1"/>
      <protection locked="0"/>
    </xf>
    <xf numFmtId="0" fontId="7" fillId="0" borderId="0" xfId="0" applyFont="1" applyAlignment="1">
      <alignment horizontal="center" wrapText="1"/>
    </xf>
    <xf numFmtId="164" fontId="7" fillId="4" borderId="8" xfId="0" applyNumberFormat="1" applyFont="1" applyFill="1" applyBorder="1" applyAlignment="1" applyProtection="1">
      <alignment horizontal="center" vertical="center" wrapText="1"/>
      <protection locked="0"/>
    </xf>
    <xf numFmtId="0" fontId="7" fillId="4" borderId="8" xfId="0" applyFont="1" applyFill="1" applyBorder="1" applyAlignment="1" applyProtection="1">
      <alignment horizontal="center" vertical="center" wrapText="1"/>
      <protection locked="0"/>
    </xf>
    <xf numFmtId="165" fontId="7" fillId="4" borderId="8" xfId="1" applyNumberFormat="1" applyFont="1" applyFill="1" applyBorder="1" applyAlignment="1" applyProtection="1">
      <alignment horizontal="center" vertical="center" wrapText="1"/>
      <protection locked="0"/>
    </xf>
    <xf numFmtId="0" fontId="7" fillId="0" borderId="0" xfId="0" applyFont="1" applyAlignment="1">
      <alignment horizontal="center" vertical="center" wrapText="1"/>
    </xf>
    <xf numFmtId="0" fontId="7" fillId="0" borderId="2" xfId="0" applyFont="1" applyBorder="1" applyAlignment="1">
      <alignment vertical="center" wrapText="1"/>
    </xf>
    <xf numFmtId="0" fontId="13" fillId="2" borderId="9" xfId="0" applyFont="1" applyFill="1" applyBorder="1" applyAlignment="1">
      <alignment horizontal="center" vertical="center" wrapText="1"/>
    </xf>
    <xf numFmtId="0" fontId="7" fillId="4" borderId="9" xfId="0" applyFont="1" applyFill="1" applyBorder="1" applyAlignment="1" applyProtection="1">
      <alignment vertical="center" wrapText="1"/>
      <protection locked="0"/>
    </xf>
    <xf numFmtId="164" fontId="7" fillId="4" borderId="9" xfId="0" applyNumberFormat="1" applyFont="1" applyFill="1" applyBorder="1" applyAlignment="1" applyProtection="1">
      <alignment vertical="center" wrapText="1"/>
      <protection locked="0"/>
    </xf>
    <xf numFmtId="0" fontId="7" fillId="0" borderId="9" xfId="0" applyFont="1" applyBorder="1" applyAlignment="1">
      <alignment vertical="center" wrapText="1"/>
    </xf>
    <xf numFmtId="165" fontId="7" fillId="4" borderId="9" xfId="1" applyNumberFormat="1" applyFont="1" applyFill="1" applyBorder="1" applyAlignment="1" applyProtection="1">
      <alignment vertical="center" wrapText="1"/>
      <protection locked="0"/>
    </xf>
    <xf numFmtId="166" fontId="7" fillId="4" borderId="9" xfId="1" applyNumberFormat="1" applyFont="1" applyFill="1" applyBorder="1" applyAlignment="1" applyProtection="1">
      <alignment vertical="center" wrapText="1"/>
      <protection locked="0"/>
    </xf>
    <xf numFmtId="0" fontId="7" fillId="4" borderId="9" xfId="0" applyFont="1" applyFill="1" applyBorder="1" applyAlignment="1" applyProtection="1">
      <alignment horizontal="center" vertical="center" wrapText="1"/>
      <protection locked="0"/>
    </xf>
    <xf numFmtId="1" fontId="7" fillId="4" borderId="9" xfId="0" applyNumberFormat="1" applyFont="1" applyFill="1" applyBorder="1" applyAlignment="1" applyProtection="1">
      <alignment horizontal="center" vertical="center" wrapText="1"/>
      <protection locked="0"/>
    </xf>
    <xf numFmtId="43" fontId="7" fillId="4" borderId="9" xfId="0" applyNumberFormat="1" applyFont="1" applyFill="1" applyBorder="1" applyAlignment="1" applyProtection="1">
      <alignment horizontal="center" vertical="center" wrapText="1"/>
      <protection locked="0"/>
    </xf>
    <xf numFmtId="0" fontId="0" fillId="0" borderId="0" xfId="0" applyAlignment="1">
      <alignment vertical="center" wrapText="1"/>
    </xf>
    <xf numFmtId="0" fontId="1" fillId="2" borderId="10" xfId="0" applyFont="1" applyFill="1" applyBorder="1" applyAlignment="1">
      <alignment horizontal="center" vertical="center" wrapText="1"/>
    </xf>
    <xf numFmtId="0" fontId="0" fillId="0" borderId="10" xfId="0" applyBorder="1" applyAlignment="1">
      <alignment vertical="center" wrapText="1"/>
    </xf>
    <xf numFmtId="0" fontId="0" fillId="4" borderId="10" xfId="0" applyFill="1" applyBorder="1" applyAlignment="1" applyProtection="1">
      <alignment horizontal="center" vertical="center" wrapText="1"/>
      <protection locked="0"/>
    </xf>
    <xf numFmtId="0" fontId="0" fillId="4" borderId="10" xfId="0" applyFill="1" applyBorder="1" applyAlignment="1" applyProtection="1">
      <alignment vertical="center" wrapText="1"/>
      <protection locked="0"/>
    </xf>
    <xf numFmtId="0" fontId="0" fillId="0" borderId="2" xfId="0" applyBorder="1" applyAlignment="1">
      <alignment vertical="center" wrapText="1"/>
    </xf>
    <xf numFmtId="0" fontId="1" fillId="2" borderId="11" xfId="0" applyFont="1" applyFill="1" applyBorder="1" applyAlignment="1">
      <alignment horizontal="center" vertical="center" wrapText="1"/>
    </xf>
    <xf numFmtId="0" fontId="0" fillId="0" borderId="11" xfId="0" applyBorder="1" applyAlignment="1">
      <alignment vertical="center" wrapText="1"/>
    </xf>
    <xf numFmtId="0" fontId="0" fillId="4" borderId="11" xfId="0" applyFill="1" applyBorder="1" applyAlignment="1" applyProtection="1">
      <alignment horizontal="center" vertical="center" wrapText="1"/>
      <protection locked="0"/>
    </xf>
    <xf numFmtId="0" fontId="0" fillId="4" borderId="11" xfId="0" applyFill="1" applyBorder="1" applyAlignment="1" applyProtection="1">
      <alignment vertical="center" wrapText="1"/>
      <protection locked="0"/>
    </xf>
    <xf numFmtId="0" fontId="0" fillId="6" borderId="11" xfId="0" applyFill="1" applyBorder="1" applyAlignment="1" applyProtection="1">
      <alignment horizontal="center" vertical="center" wrapText="1"/>
      <protection locked="0"/>
    </xf>
    <xf numFmtId="0" fontId="0" fillId="6" borderId="11" xfId="0" applyFill="1" applyBorder="1" applyAlignment="1" applyProtection="1">
      <alignment vertical="center" wrapText="1"/>
      <protection locked="0"/>
    </xf>
    <xf numFmtId="0" fontId="0" fillId="0" borderId="11" xfId="0" applyBorder="1" applyAlignment="1">
      <alignment wrapText="1"/>
    </xf>
    <xf numFmtId="0" fontId="0" fillId="6" borderId="11" xfId="0" applyFill="1" applyBorder="1" applyAlignment="1">
      <alignment vertical="center" wrapText="1"/>
    </xf>
    <xf numFmtId="0" fontId="0" fillId="6" borderId="10" xfId="0" applyFill="1" applyBorder="1" applyAlignment="1">
      <alignment vertical="center" wrapText="1"/>
    </xf>
    <xf numFmtId="0" fontId="13" fillId="2" borderId="12" xfId="0" applyFont="1" applyFill="1" applyBorder="1" applyAlignment="1">
      <alignment horizontal="center" vertical="center" wrapText="1"/>
    </xf>
    <xf numFmtId="0" fontId="7" fillId="4" borderId="12" xfId="0" applyFont="1" applyFill="1" applyBorder="1" applyAlignment="1" applyProtection="1">
      <alignment vertical="center" wrapText="1"/>
      <protection locked="0"/>
    </xf>
    <xf numFmtId="0" fontId="7" fillId="0" borderId="12" xfId="0" applyFont="1" applyBorder="1" applyAlignment="1">
      <alignment vertical="center" wrapText="1"/>
    </xf>
    <xf numFmtId="0" fontId="7" fillId="4" borderId="12" xfId="0" applyFont="1" applyFill="1" applyBorder="1" applyAlignment="1" applyProtection="1">
      <alignment horizontal="center" vertical="center" wrapText="1"/>
      <protection locked="0"/>
    </xf>
    <xf numFmtId="0" fontId="7" fillId="0" borderId="2" xfId="0" applyFont="1" applyBorder="1" applyAlignment="1">
      <alignment horizontal="center" wrapText="1"/>
    </xf>
    <xf numFmtId="0" fontId="7" fillId="0" borderId="12" xfId="0" applyFont="1" applyBorder="1" applyAlignment="1">
      <alignment horizontal="center" vertical="center" wrapText="1"/>
    </xf>
    <xf numFmtId="0" fontId="4" fillId="0" borderId="0" xfId="0" applyFont="1" applyAlignment="1">
      <alignment horizontal="center" wrapText="1"/>
    </xf>
    <xf numFmtId="0" fontId="4" fillId="4" borderId="3" xfId="0" applyFont="1" applyFill="1" applyBorder="1" applyAlignment="1" applyProtection="1">
      <alignment horizontal="center" vertical="center" wrapText="1"/>
      <protection locked="0"/>
    </xf>
    <xf numFmtId="164" fontId="4" fillId="4" borderId="3" xfId="0" applyNumberFormat="1" applyFont="1" applyFill="1" applyBorder="1" applyAlignment="1" applyProtection="1">
      <alignment horizontal="center" vertical="center" wrapText="1"/>
      <protection locked="0"/>
    </xf>
    <xf numFmtId="0" fontId="1" fillId="2" borderId="1" xfId="0" applyFont="1" applyFill="1" applyBorder="1" applyAlignment="1">
      <alignment horizontal="center" vertical="center" wrapText="1"/>
    </xf>
    <xf numFmtId="0" fontId="0" fillId="0" borderId="0" xfId="0" applyAlignment="1">
      <alignment wrapText="1"/>
    </xf>
    <xf numFmtId="0" fontId="13" fillId="2" borderId="1" xfId="0" applyFont="1" applyFill="1" applyBorder="1" applyAlignment="1">
      <alignment horizontal="center" vertical="center" wrapText="1"/>
    </xf>
    <xf numFmtId="0" fontId="7" fillId="0" borderId="0" xfId="0" applyFont="1" applyAlignment="1">
      <alignment wrapText="1"/>
    </xf>
    <xf numFmtId="0" fontId="7" fillId="0" borderId="0" xfId="0" applyFont="1" applyAlignment="1">
      <alignment vertical="center" wrapText="1"/>
    </xf>
    <xf numFmtId="0" fontId="9" fillId="2" borderId="1" xfId="0" applyFont="1" applyFill="1" applyBorder="1" applyAlignment="1">
      <alignment horizontal="center" vertical="center" wrapText="1"/>
    </xf>
    <xf numFmtId="0" fontId="4" fillId="0" borderId="0" xfId="0" applyFont="1" applyAlignment="1">
      <alignment wrapText="1"/>
    </xf>
    <xf numFmtId="0" fontId="5" fillId="2" borderId="1" xfId="0" applyFont="1" applyFill="1" applyBorder="1" applyAlignment="1">
      <alignment horizontal="center" vertical="center" wrapText="1"/>
    </xf>
    <xf numFmtId="0" fontId="4" fillId="0" borderId="0" xfId="0" applyFont="1" applyAlignment="1">
      <alignment vertical="center" wrapText="1"/>
    </xf>
    <xf numFmtId="0" fontId="0" fillId="0" borderId="0" xfId="0" applyAlignment="1">
      <alignment vertical="center" wrapText="1"/>
    </xf>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_rels/drawing1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0</xdr:row>
      <xdr:rowOff>553108</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219184</xdr:colOff>
      <xdr:row>0</xdr:row>
      <xdr:rowOff>571543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1</xdr:col>
      <xdr:colOff>209659</xdr:colOff>
      <xdr:row>1</xdr:row>
      <xdr:rowOff>200068</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57150"/>
          <a:ext cx="609709" cy="57154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142918</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171559</xdr:colOff>
      <xdr:row>1</xdr:row>
      <xdr:rowOff>114343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609709</xdr:colOff>
      <xdr:row>0</xdr:row>
      <xdr:rowOff>571543</xdr:rowOff>
    </xdr:to>
    <xdr:pic>
      <xdr:nvPicPr>
        <xdr:cNvPr id="2" name="Picture 1" descr="Pict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1</xdr:col>
      <xdr:colOff>190609</xdr:colOff>
      <xdr:row>1</xdr:row>
      <xdr:rowOff>161968</xdr:rowOff>
    </xdr:to>
    <xdr:pic>
      <xdr:nvPicPr>
        <xdr:cNvPr id="2" name="Picture 1" descr="Pict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57150"/>
          <a:ext cx="609709" cy="57154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247759</xdr:colOff>
      <xdr:row>0</xdr:row>
      <xdr:rowOff>571543</xdr:rowOff>
    </xdr:to>
    <xdr:pic>
      <xdr:nvPicPr>
        <xdr:cNvPr id="2" name="Picture 1" descr="Pict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152509</xdr:colOff>
      <xdr:row>0</xdr:row>
      <xdr:rowOff>571543</xdr:rowOff>
    </xdr:to>
    <xdr:pic>
      <xdr:nvPicPr>
        <xdr:cNvPr id="2" name="Picture 1" descr="Pictur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190543</xdr:rowOff>
    </xdr:to>
    <xdr:pic>
      <xdr:nvPicPr>
        <xdr:cNvPr id="2" name="Picture 1" descr="Picture">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43</xdr:rowOff>
    </xdr:to>
    <xdr:pic>
      <xdr:nvPicPr>
        <xdr:cNvPr id="2" name="Picture 1" descr="Picture">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57193</xdr:rowOff>
    </xdr:to>
    <xdr:pic>
      <xdr:nvPicPr>
        <xdr:cNvPr id="2" name="Picture 1" descr="Picture">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609709</xdr:colOff>
      <xdr:row>1</xdr:row>
      <xdr:rowOff>43</xdr:rowOff>
    </xdr:to>
    <xdr:pic>
      <xdr:nvPicPr>
        <xdr:cNvPr id="2" name="Picture 1" descr="Picture">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609709</xdr:colOff>
      <xdr:row>1</xdr:row>
      <xdr:rowOff>190543</xdr:rowOff>
    </xdr:to>
    <xdr:pic>
      <xdr:nvPicPr>
        <xdr:cNvPr id="2" name="Picture 1" descr="Picture">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190543</xdr:rowOff>
    </xdr:to>
    <xdr:pic>
      <xdr:nvPicPr>
        <xdr:cNvPr id="2" name="Picture 1" descr="Picture">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mailto:financiera@camara.gov.co" TargetMode="External"/><Relationship Id="rId1" Type="http://schemas.openxmlformats.org/officeDocument/2006/relationships/hyperlink" Target="mailto:direccion.administrativa@camara.gov.co" TargetMode="External"/><Relationship Id="rId4"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V351004"/>
  <sheetViews>
    <sheetView tabSelected="1" zoomScale="62" zoomScaleNormal="62" workbookViewId="0">
      <selection activeCell="F11" sqref="F11"/>
    </sheetView>
  </sheetViews>
  <sheetFormatPr baseColWidth="10" defaultColWidth="9.140625" defaultRowHeight="15" x14ac:dyDescent="0.25"/>
  <cols>
    <col min="1" max="1" width="9.140625" style="1"/>
    <col min="2" max="2" width="10" style="1" customWidth="1"/>
    <col min="3" max="3" width="20.7109375" style="1" customWidth="1"/>
    <col min="4" max="4" width="32" style="1" customWidth="1"/>
    <col min="5" max="15" width="18.28515625" style="1" customWidth="1"/>
    <col min="16" max="16" width="9.140625" style="1"/>
    <col min="17" max="256" width="8" style="1" hidden="1"/>
    <col min="257" max="16384" width="9.140625" style="1"/>
  </cols>
  <sheetData>
    <row r="1" spans="1:15" ht="60.75" customHeight="1" x14ac:dyDescent="0.25">
      <c r="B1" s="2" t="s">
        <v>0</v>
      </c>
      <c r="C1" s="2">
        <v>51</v>
      </c>
      <c r="D1" s="2" t="s">
        <v>1</v>
      </c>
    </row>
    <row r="2" spans="1:15" ht="76.5" customHeight="1" x14ac:dyDescent="0.25">
      <c r="B2" s="2" t="s">
        <v>2</v>
      </c>
      <c r="C2" s="2">
        <v>50</v>
      </c>
      <c r="D2" s="2" t="s">
        <v>3</v>
      </c>
    </row>
    <row r="3" spans="1:15" ht="30" x14ac:dyDescent="0.25">
      <c r="B3" s="2" t="s">
        <v>4</v>
      </c>
      <c r="C3" s="2">
        <v>1</v>
      </c>
    </row>
    <row r="4" spans="1:15" x14ac:dyDescent="0.25">
      <c r="B4" s="2" t="s">
        <v>5</v>
      </c>
      <c r="C4" s="2">
        <v>231</v>
      </c>
    </row>
    <row r="5" spans="1:15" x14ac:dyDescent="0.25">
      <c r="B5" s="2" t="s">
        <v>6</v>
      </c>
      <c r="C5" s="3">
        <v>44926</v>
      </c>
    </row>
    <row r="6" spans="1:15" ht="30" x14ac:dyDescent="0.25">
      <c r="B6" s="2" t="s">
        <v>7</v>
      </c>
      <c r="C6" s="2">
        <v>12</v>
      </c>
      <c r="D6" s="2" t="s">
        <v>8</v>
      </c>
    </row>
    <row r="8" spans="1:15" x14ac:dyDescent="0.25">
      <c r="A8" s="2" t="s">
        <v>9</v>
      </c>
      <c r="B8" s="90" t="s">
        <v>10</v>
      </c>
      <c r="C8" s="91"/>
      <c r="D8" s="91"/>
      <c r="E8" s="91"/>
      <c r="F8" s="91"/>
      <c r="G8" s="91"/>
      <c r="H8" s="91"/>
      <c r="I8" s="91"/>
      <c r="J8" s="91"/>
      <c r="K8" s="91"/>
      <c r="L8" s="91"/>
      <c r="M8" s="91"/>
      <c r="N8" s="91"/>
      <c r="O8" s="91"/>
    </row>
    <row r="9" spans="1:15" x14ac:dyDescent="0.25">
      <c r="C9" s="2">
        <v>2</v>
      </c>
      <c r="D9" s="2">
        <v>3</v>
      </c>
      <c r="E9" s="2">
        <v>4</v>
      </c>
      <c r="F9" s="2">
        <v>7</v>
      </c>
      <c r="G9" s="2">
        <v>8</v>
      </c>
      <c r="H9" s="2">
        <v>12</v>
      </c>
      <c r="I9" s="2">
        <v>16</v>
      </c>
      <c r="J9" s="2">
        <v>20</v>
      </c>
      <c r="K9" s="2">
        <v>24</v>
      </c>
      <c r="L9" s="2">
        <v>28</v>
      </c>
      <c r="M9" s="2">
        <v>32</v>
      </c>
      <c r="N9" s="2">
        <v>36</v>
      </c>
      <c r="O9" s="2">
        <v>40</v>
      </c>
    </row>
    <row r="10" spans="1:15" ht="120" customHeight="1" x14ac:dyDescent="0.25">
      <c r="A10" s="26"/>
      <c r="B10" s="26"/>
      <c r="C10" s="27" t="s">
        <v>11</v>
      </c>
      <c r="D10" s="27" t="s">
        <v>12</v>
      </c>
      <c r="E10" s="27" t="s">
        <v>13</v>
      </c>
      <c r="F10" s="27" t="s">
        <v>14</v>
      </c>
      <c r="G10" s="27" t="s">
        <v>15</v>
      </c>
      <c r="H10" s="27" t="s">
        <v>16</v>
      </c>
      <c r="I10" s="27" t="s">
        <v>17</v>
      </c>
      <c r="J10" s="27" t="s">
        <v>18</v>
      </c>
      <c r="K10" s="27" t="s">
        <v>19</v>
      </c>
      <c r="L10" s="27" t="s">
        <v>20</v>
      </c>
      <c r="M10" s="27" t="s">
        <v>21</v>
      </c>
      <c r="N10" s="27" t="s">
        <v>22</v>
      </c>
      <c r="O10" s="27" t="s">
        <v>23</v>
      </c>
    </row>
    <row r="11" spans="1:15" ht="30" x14ac:dyDescent="0.25">
      <c r="A11" s="28">
        <v>10</v>
      </c>
      <c r="B11" s="29" t="s">
        <v>24</v>
      </c>
      <c r="C11" s="30" t="s">
        <v>25</v>
      </c>
      <c r="D11" s="31" t="s">
        <v>54</v>
      </c>
      <c r="E11" s="31" t="s">
        <v>24</v>
      </c>
      <c r="F11" s="32"/>
      <c r="G11" s="32"/>
      <c r="H11" s="32"/>
      <c r="I11" s="32"/>
      <c r="J11" s="32"/>
      <c r="K11" s="32"/>
      <c r="L11" s="32"/>
      <c r="M11" s="32"/>
      <c r="N11" s="32"/>
      <c r="O11" s="31" t="s">
        <v>24</v>
      </c>
    </row>
    <row r="12" spans="1:15" x14ac:dyDescent="0.25">
      <c r="A12" s="28">
        <v>20</v>
      </c>
      <c r="B12" s="29" t="s">
        <v>24</v>
      </c>
      <c r="C12" s="30" t="s">
        <v>26</v>
      </c>
      <c r="D12" s="30" t="s">
        <v>24</v>
      </c>
      <c r="E12" s="30" t="s">
        <v>24</v>
      </c>
      <c r="F12" s="32"/>
      <c r="G12" s="32"/>
      <c r="H12" s="32"/>
      <c r="I12" s="32"/>
      <c r="J12" s="32"/>
      <c r="K12" s="32"/>
      <c r="L12" s="32"/>
      <c r="M12" s="32"/>
      <c r="N12" s="32"/>
      <c r="O12" s="31" t="s">
        <v>24</v>
      </c>
    </row>
    <row r="13" spans="1:15" x14ac:dyDescent="0.25">
      <c r="A13" s="28">
        <v>30</v>
      </c>
      <c r="B13" s="29" t="s">
        <v>24</v>
      </c>
      <c r="C13" s="30" t="s">
        <v>27</v>
      </c>
      <c r="D13" s="30" t="s">
        <v>24</v>
      </c>
      <c r="E13" s="30" t="s">
        <v>24</v>
      </c>
      <c r="F13" s="31">
        <v>0</v>
      </c>
      <c r="G13" s="31">
        <v>0</v>
      </c>
      <c r="H13" s="32"/>
      <c r="I13" s="31">
        <v>0</v>
      </c>
      <c r="J13" s="32"/>
      <c r="K13" s="31">
        <v>0</v>
      </c>
      <c r="L13" s="31">
        <v>0</v>
      </c>
      <c r="M13" s="32"/>
      <c r="N13" s="32"/>
      <c r="O13" s="31" t="s">
        <v>24</v>
      </c>
    </row>
    <row r="14" spans="1:15" x14ac:dyDescent="0.25">
      <c r="A14" s="28">
        <v>40</v>
      </c>
      <c r="B14" s="29" t="s">
        <v>24</v>
      </c>
      <c r="C14" s="30" t="s">
        <v>28</v>
      </c>
      <c r="D14" s="30" t="s">
        <v>24</v>
      </c>
      <c r="E14" s="30" t="s">
        <v>24</v>
      </c>
      <c r="F14" s="31">
        <v>0</v>
      </c>
      <c r="G14" s="31">
        <v>0</v>
      </c>
      <c r="H14" s="32"/>
      <c r="I14" s="31">
        <v>0</v>
      </c>
      <c r="J14" s="32"/>
      <c r="K14" s="31">
        <v>0</v>
      </c>
      <c r="L14" s="31">
        <v>0</v>
      </c>
      <c r="M14" s="32"/>
      <c r="N14" s="32"/>
      <c r="O14" s="31" t="s">
        <v>24</v>
      </c>
    </row>
    <row r="15" spans="1:15" x14ac:dyDescent="0.25">
      <c r="A15" s="28">
        <v>50</v>
      </c>
      <c r="B15" s="29" t="s">
        <v>24</v>
      </c>
      <c r="C15" s="30" t="s">
        <v>29</v>
      </c>
      <c r="D15" s="30" t="s">
        <v>24</v>
      </c>
      <c r="E15" s="30" t="s">
        <v>24</v>
      </c>
      <c r="F15" s="32"/>
      <c r="G15" s="32"/>
      <c r="H15" s="32"/>
      <c r="I15" s="32"/>
      <c r="J15" s="32"/>
      <c r="K15" s="32"/>
      <c r="L15" s="32"/>
      <c r="M15" s="32"/>
      <c r="N15" s="32"/>
      <c r="O15" s="31" t="s">
        <v>24</v>
      </c>
    </row>
    <row r="16" spans="1:15" ht="30" x14ac:dyDescent="0.25">
      <c r="A16" s="28">
        <v>60</v>
      </c>
      <c r="B16" s="29" t="s">
        <v>24</v>
      </c>
      <c r="C16" s="30" t="s">
        <v>30</v>
      </c>
      <c r="D16" s="30" t="s">
        <v>24</v>
      </c>
      <c r="E16" s="30" t="s">
        <v>24</v>
      </c>
      <c r="F16" s="31">
        <v>0</v>
      </c>
      <c r="G16" s="31">
        <v>0</v>
      </c>
      <c r="H16" s="32"/>
      <c r="I16" s="31">
        <v>0</v>
      </c>
      <c r="J16" s="32"/>
      <c r="K16" s="31">
        <v>0</v>
      </c>
      <c r="L16" s="31">
        <v>0</v>
      </c>
      <c r="M16" s="32"/>
      <c r="N16" s="32"/>
      <c r="O16" s="31" t="s">
        <v>24</v>
      </c>
    </row>
    <row r="17" spans="1:15" ht="30" x14ac:dyDescent="0.25">
      <c r="A17" s="28">
        <v>70</v>
      </c>
      <c r="B17" s="29" t="s">
        <v>24</v>
      </c>
      <c r="C17" s="30" t="s">
        <v>31</v>
      </c>
      <c r="D17" s="30" t="s">
        <v>24</v>
      </c>
      <c r="E17" s="30" t="s">
        <v>24</v>
      </c>
      <c r="F17" s="31">
        <v>0</v>
      </c>
      <c r="G17" s="31">
        <v>0</v>
      </c>
      <c r="H17" s="32"/>
      <c r="I17" s="31">
        <v>0</v>
      </c>
      <c r="J17" s="32"/>
      <c r="K17" s="31">
        <v>0</v>
      </c>
      <c r="L17" s="31">
        <v>0</v>
      </c>
      <c r="M17" s="32"/>
      <c r="N17" s="32"/>
      <c r="O17" s="31" t="s">
        <v>24</v>
      </c>
    </row>
    <row r="18" spans="1:15" ht="30" x14ac:dyDescent="0.25">
      <c r="A18" s="28">
        <v>80</v>
      </c>
      <c r="B18" s="29" t="s">
        <v>24</v>
      </c>
      <c r="C18" s="30" t="s">
        <v>32</v>
      </c>
      <c r="D18" s="30" t="s">
        <v>24</v>
      </c>
      <c r="E18" s="30" t="s">
        <v>24</v>
      </c>
      <c r="F18" s="31">
        <v>0</v>
      </c>
      <c r="G18" s="31">
        <v>0</v>
      </c>
      <c r="H18" s="32"/>
      <c r="I18" s="31">
        <v>0</v>
      </c>
      <c r="J18" s="32"/>
      <c r="K18" s="31">
        <v>0</v>
      </c>
      <c r="L18" s="31">
        <v>0</v>
      </c>
      <c r="M18" s="32"/>
      <c r="N18" s="32"/>
      <c r="O18" s="31" t="s">
        <v>24</v>
      </c>
    </row>
    <row r="19" spans="1:15" ht="30" x14ac:dyDescent="0.25">
      <c r="A19" s="28">
        <v>90</v>
      </c>
      <c r="B19" s="29" t="s">
        <v>24</v>
      </c>
      <c r="C19" s="30" t="s">
        <v>33</v>
      </c>
      <c r="D19" s="30" t="s">
        <v>24</v>
      </c>
      <c r="E19" s="30" t="s">
        <v>24</v>
      </c>
      <c r="F19" s="31">
        <v>0</v>
      </c>
      <c r="G19" s="31">
        <v>0</v>
      </c>
      <c r="H19" s="32"/>
      <c r="I19" s="31">
        <v>0</v>
      </c>
      <c r="J19" s="32"/>
      <c r="K19" s="31">
        <v>0</v>
      </c>
      <c r="L19" s="31">
        <v>0</v>
      </c>
      <c r="M19" s="32"/>
      <c r="N19" s="32"/>
      <c r="O19" s="31" t="s">
        <v>24</v>
      </c>
    </row>
    <row r="20" spans="1:15" ht="30" x14ac:dyDescent="0.25">
      <c r="A20" s="28">
        <v>100</v>
      </c>
      <c r="B20" s="29" t="s">
        <v>24</v>
      </c>
      <c r="C20" s="30" t="s">
        <v>34</v>
      </c>
      <c r="D20" s="30" t="s">
        <v>24</v>
      </c>
      <c r="E20" s="30" t="s">
        <v>24</v>
      </c>
      <c r="F20" s="31">
        <v>0</v>
      </c>
      <c r="G20" s="31">
        <v>0</v>
      </c>
      <c r="H20" s="32"/>
      <c r="I20" s="31">
        <v>0</v>
      </c>
      <c r="J20" s="32"/>
      <c r="K20" s="31">
        <v>0</v>
      </c>
      <c r="L20" s="31">
        <v>0</v>
      </c>
      <c r="M20" s="32"/>
      <c r="N20" s="32"/>
      <c r="O20" s="31" t="s">
        <v>24</v>
      </c>
    </row>
    <row r="21" spans="1:15" x14ac:dyDescent="0.25">
      <c r="A21" s="28">
        <v>110</v>
      </c>
      <c r="B21" s="29" t="s">
        <v>24</v>
      </c>
      <c r="C21" s="30" t="s">
        <v>35</v>
      </c>
      <c r="D21" s="30" t="s">
        <v>24</v>
      </c>
      <c r="E21" s="30" t="s">
        <v>24</v>
      </c>
      <c r="F21" s="32"/>
      <c r="G21" s="32"/>
      <c r="H21" s="32"/>
      <c r="I21" s="32"/>
      <c r="J21" s="32"/>
      <c r="K21" s="32"/>
      <c r="L21" s="32"/>
      <c r="M21" s="32"/>
      <c r="N21" s="32"/>
      <c r="O21" s="31" t="s">
        <v>24</v>
      </c>
    </row>
    <row r="22" spans="1:15" ht="30" x14ac:dyDescent="0.25">
      <c r="A22" s="28">
        <v>120</v>
      </c>
      <c r="B22" s="29" t="s">
        <v>24</v>
      </c>
      <c r="C22" s="30" t="s">
        <v>36</v>
      </c>
      <c r="D22" s="30" t="s">
        <v>24</v>
      </c>
      <c r="E22" s="30" t="s">
        <v>24</v>
      </c>
      <c r="F22" s="31">
        <v>0</v>
      </c>
      <c r="G22" s="31">
        <v>0</v>
      </c>
      <c r="H22" s="32"/>
      <c r="I22" s="31">
        <v>0</v>
      </c>
      <c r="J22" s="32"/>
      <c r="K22" s="31">
        <v>0</v>
      </c>
      <c r="L22" s="31">
        <v>0</v>
      </c>
      <c r="M22" s="32"/>
      <c r="N22" s="32"/>
      <c r="O22" s="31" t="s">
        <v>24</v>
      </c>
    </row>
    <row r="23" spans="1:15" ht="30" x14ac:dyDescent="0.25">
      <c r="A23" s="28">
        <v>130</v>
      </c>
      <c r="B23" s="29" t="s">
        <v>24</v>
      </c>
      <c r="C23" s="30" t="s">
        <v>37</v>
      </c>
      <c r="D23" s="30" t="s">
        <v>24</v>
      </c>
      <c r="E23" s="30" t="s">
        <v>24</v>
      </c>
      <c r="F23" s="31">
        <v>0</v>
      </c>
      <c r="G23" s="31">
        <v>0</v>
      </c>
      <c r="H23" s="32"/>
      <c r="I23" s="31">
        <v>0</v>
      </c>
      <c r="J23" s="32"/>
      <c r="K23" s="31">
        <v>0</v>
      </c>
      <c r="L23" s="31">
        <v>0</v>
      </c>
      <c r="M23" s="32"/>
      <c r="N23" s="32"/>
      <c r="O23" s="31" t="s">
        <v>24</v>
      </c>
    </row>
    <row r="24" spans="1:15" x14ac:dyDescent="0.25">
      <c r="A24" s="28">
        <v>140</v>
      </c>
      <c r="B24" s="29" t="s">
        <v>24</v>
      </c>
      <c r="C24" s="30" t="s">
        <v>38</v>
      </c>
      <c r="D24" s="30" t="s">
        <v>24</v>
      </c>
      <c r="E24" s="30" t="s">
        <v>24</v>
      </c>
      <c r="F24" s="31">
        <v>0</v>
      </c>
      <c r="G24" s="31">
        <v>0</v>
      </c>
      <c r="H24" s="32"/>
      <c r="I24" s="31">
        <v>0</v>
      </c>
      <c r="J24" s="32"/>
      <c r="K24" s="31">
        <v>0</v>
      </c>
      <c r="L24" s="31">
        <v>0</v>
      </c>
      <c r="M24" s="32"/>
      <c r="N24" s="32"/>
      <c r="O24" s="31" t="s">
        <v>24</v>
      </c>
    </row>
    <row r="25" spans="1:15" x14ac:dyDescent="0.25">
      <c r="A25" s="28">
        <v>150</v>
      </c>
      <c r="B25" s="29" t="s">
        <v>24</v>
      </c>
      <c r="C25" s="30" t="s">
        <v>39</v>
      </c>
      <c r="D25" s="30" t="s">
        <v>24</v>
      </c>
      <c r="E25" s="30" t="s">
        <v>24</v>
      </c>
      <c r="F25" s="31">
        <v>0</v>
      </c>
      <c r="G25" s="31">
        <v>0</v>
      </c>
      <c r="H25" s="32"/>
      <c r="I25" s="31">
        <v>0</v>
      </c>
      <c r="J25" s="32"/>
      <c r="K25" s="31">
        <v>0</v>
      </c>
      <c r="L25" s="31">
        <v>0</v>
      </c>
      <c r="M25" s="32"/>
      <c r="N25" s="32"/>
      <c r="O25" s="31" t="s">
        <v>24</v>
      </c>
    </row>
    <row r="26" spans="1:15" x14ac:dyDescent="0.25">
      <c r="A26" s="28">
        <v>160</v>
      </c>
      <c r="B26" s="29" t="s">
        <v>24</v>
      </c>
      <c r="C26" s="30" t="s">
        <v>40</v>
      </c>
      <c r="D26" s="30" t="s">
        <v>24</v>
      </c>
      <c r="E26" s="30" t="s">
        <v>24</v>
      </c>
      <c r="F26" s="31">
        <v>0</v>
      </c>
      <c r="G26" s="31">
        <v>0</v>
      </c>
      <c r="H26" s="32"/>
      <c r="I26" s="31">
        <v>0</v>
      </c>
      <c r="J26" s="32"/>
      <c r="K26" s="31">
        <v>0</v>
      </c>
      <c r="L26" s="31">
        <v>0</v>
      </c>
      <c r="M26" s="32"/>
      <c r="N26" s="32"/>
      <c r="O26" s="31" t="s">
        <v>24</v>
      </c>
    </row>
    <row r="27" spans="1:15" ht="30" x14ac:dyDescent="0.25">
      <c r="A27" s="28">
        <v>170</v>
      </c>
      <c r="B27" s="29" t="s">
        <v>24</v>
      </c>
      <c r="C27" s="30" t="s">
        <v>41</v>
      </c>
      <c r="D27" s="30" t="s">
        <v>24</v>
      </c>
      <c r="E27" s="30" t="s">
        <v>24</v>
      </c>
      <c r="F27" s="31">
        <v>0</v>
      </c>
      <c r="G27" s="31">
        <v>0</v>
      </c>
      <c r="H27" s="32"/>
      <c r="I27" s="31">
        <v>0</v>
      </c>
      <c r="J27" s="32"/>
      <c r="K27" s="31">
        <v>0</v>
      </c>
      <c r="L27" s="31">
        <v>0</v>
      </c>
      <c r="M27" s="32"/>
      <c r="N27" s="32"/>
      <c r="O27" s="31" t="s">
        <v>24</v>
      </c>
    </row>
    <row r="28" spans="1:15" ht="30" x14ac:dyDescent="0.25">
      <c r="A28" s="28">
        <v>180</v>
      </c>
      <c r="B28" s="29" t="s">
        <v>24</v>
      </c>
      <c r="C28" s="30" t="s">
        <v>42</v>
      </c>
      <c r="D28" s="30" t="s">
        <v>24</v>
      </c>
      <c r="E28" s="30" t="s">
        <v>24</v>
      </c>
      <c r="F28" s="31">
        <v>0</v>
      </c>
      <c r="G28" s="31">
        <v>0</v>
      </c>
      <c r="H28" s="32"/>
      <c r="I28" s="31">
        <v>0</v>
      </c>
      <c r="J28" s="32"/>
      <c r="K28" s="31">
        <v>0</v>
      </c>
      <c r="L28" s="31">
        <v>0</v>
      </c>
      <c r="M28" s="32"/>
      <c r="N28" s="32"/>
      <c r="O28" s="31" t="s">
        <v>24</v>
      </c>
    </row>
    <row r="29" spans="1:15" x14ac:dyDescent="0.25">
      <c r="A29" s="28">
        <v>190</v>
      </c>
      <c r="B29" s="29" t="s">
        <v>24</v>
      </c>
      <c r="C29" s="30" t="s">
        <v>43</v>
      </c>
      <c r="D29" s="30" t="s">
        <v>24</v>
      </c>
      <c r="E29" s="30" t="s">
        <v>24</v>
      </c>
      <c r="F29" s="31">
        <v>0</v>
      </c>
      <c r="G29" s="31">
        <v>0</v>
      </c>
      <c r="H29" s="32"/>
      <c r="I29" s="31">
        <v>0</v>
      </c>
      <c r="J29" s="32"/>
      <c r="K29" s="31">
        <v>0</v>
      </c>
      <c r="L29" s="31">
        <v>0</v>
      </c>
      <c r="M29" s="32"/>
      <c r="N29" s="32"/>
      <c r="O29" s="31" t="s">
        <v>24</v>
      </c>
    </row>
    <row r="30" spans="1:15" x14ac:dyDescent="0.25">
      <c r="A30" s="28">
        <v>200</v>
      </c>
      <c r="B30" s="29" t="s">
        <v>24</v>
      </c>
      <c r="C30" s="30" t="s">
        <v>44</v>
      </c>
      <c r="D30" s="30" t="s">
        <v>24</v>
      </c>
      <c r="E30" s="30" t="s">
        <v>24</v>
      </c>
      <c r="F30" s="32"/>
      <c r="G30" s="32"/>
      <c r="H30" s="32"/>
      <c r="I30" s="32"/>
      <c r="J30" s="32"/>
      <c r="K30" s="32"/>
      <c r="L30" s="32"/>
      <c r="M30" s="32"/>
      <c r="N30" s="32"/>
      <c r="O30" s="31" t="s">
        <v>24</v>
      </c>
    </row>
    <row r="31" spans="1:15" x14ac:dyDescent="0.25">
      <c r="A31" s="28">
        <v>210</v>
      </c>
      <c r="B31" s="29" t="s">
        <v>24</v>
      </c>
      <c r="C31" s="30" t="s">
        <v>45</v>
      </c>
      <c r="D31" s="30" t="s">
        <v>24</v>
      </c>
      <c r="E31" s="30" t="s">
        <v>24</v>
      </c>
      <c r="F31" s="31">
        <v>0</v>
      </c>
      <c r="G31" s="31">
        <v>0</v>
      </c>
      <c r="H31" s="32"/>
      <c r="I31" s="31">
        <v>0</v>
      </c>
      <c r="J31" s="32"/>
      <c r="K31" s="31">
        <v>0</v>
      </c>
      <c r="L31" s="31">
        <v>0</v>
      </c>
      <c r="M31" s="32"/>
      <c r="N31" s="32"/>
      <c r="O31" s="31" t="s">
        <v>24</v>
      </c>
    </row>
    <row r="32" spans="1:15" x14ac:dyDescent="0.25">
      <c r="A32" s="28">
        <v>220</v>
      </c>
      <c r="B32" s="29" t="s">
        <v>24</v>
      </c>
      <c r="C32" s="30" t="s">
        <v>46</v>
      </c>
      <c r="D32" s="30" t="s">
        <v>24</v>
      </c>
      <c r="E32" s="30" t="s">
        <v>24</v>
      </c>
      <c r="F32" s="31">
        <v>0</v>
      </c>
      <c r="G32" s="31">
        <v>0</v>
      </c>
      <c r="H32" s="32"/>
      <c r="I32" s="31">
        <v>0</v>
      </c>
      <c r="J32" s="32"/>
      <c r="K32" s="31">
        <v>0</v>
      </c>
      <c r="L32" s="31">
        <v>0</v>
      </c>
      <c r="M32" s="32"/>
      <c r="N32" s="32"/>
      <c r="O32" s="31" t="s">
        <v>24</v>
      </c>
    </row>
    <row r="33" spans="1:15" ht="30" x14ac:dyDescent="0.25">
      <c r="A33" s="28">
        <v>230</v>
      </c>
      <c r="B33" s="29" t="s">
        <v>24</v>
      </c>
      <c r="C33" s="30" t="s">
        <v>47</v>
      </c>
      <c r="D33" s="30" t="s">
        <v>24</v>
      </c>
      <c r="E33" s="30" t="s">
        <v>24</v>
      </c>
      <c r="F33" s="31">
        <v>0</v>
      </c>
      <c r="G33" s="31">
        <v>0</v>
      </c>
      <c r="H33" s="32"/>
      <c r="I33" s="31">
        <v>0</v>
      </c>
      <c r="J33" s="32"/>
      <c r="K33" s="31">
        <v>0</v>
      </c>
      <c r="L33" s="31">
        <v>0</v>
      </c>
      <c r="M33" s="32"/>
      <c r="N33" s="32"/>
      <c r="O33" s="31" t="s">
        <v>24</v>
      </c>
    </row>
    <row r="34" spans="1:15" ht="30" x14ac:dyDescent="0.25">
      <c r="A34" s="28">
        <v>240</v>
      </c>
      <c r="B34" s="29" t="s">
        <v>24</v>
      </c>
      <c r="C34" s="30" t="s">
        <v>48</v>
      </c>
      <c r="D34" s="30" t="s">
        <v>24</v>
      </c>
      <c r="E34" s="30" t="s">
        <v>24</v>
      </c>
      <c r="F34" s="31">
        <v>0</v>
      </c>
      <c r="G34" s="31">
        <v>0</v>
      </c>
      <c r="H34" s="32"/>
      <c r="I34" s="31">
        <v>0</v>
      </c>
      <c r="J34" s="32"/>
      <c r="K34" s="31">
        <v>0</v>
      </c>
      <c r="L34" s="31">
        <v>0</v>
      </c>
      <c r="M34" s="32"/>
      <c r="N34" s="32"/>
      <c r="O34" s="31" t="s">
        <v>24</v>
      </c>
    </row>
    <row r="35" spans="1:15" ht="30" x14ac:dyDescent="0.25">
      <c r="A35" s="28">
        <v>250</v>
      </c>
      <c r="B35" s="29" t="s">
        <v>24</v>
      </c>
      <c r="C35" s="30" t="s">
        <v>49</v>
      </c>
      <c r="D35" s="30" t="s">
        <v>24</v>
      </c>
      <c r="E35" s="30" t="s">
        <v>24</v>
      </c>
      <c r="F35" s="31">
        <v>0</v>
      </c>
      <c r="G35" s="31">
        <v>0</v>
      </c>
      <c r="H35" s="32"/>
      <c r="I35" s="31">
        <v>0</v>
      </c>
      <c r="J35" s="32"/>
      <c r="K35" s="31">
        <v>0</v>
      </c>
      <c r="L35" s="31">
        <v>0</v>
      </c>
      <c r="M35" s="32"/>
      <c r="N35" s="32"/>
      <c r="O35" s="31" t="s">
        <v>24</v>
      </c>
    </row>
    <row r="36" spans="1:15" ht="30" x14ac:dyDescent="0.25">
      <c r="A36" s="28">
        <v>260</v>
      </c>
      <c r="B36" s="29" t="s">
        <v>24</v>
      </c>
      <c r="C36" s="30" t="s">
        <v>50</v>
      </c>
      <c r="D36" s="30" t="s">
        <v>24</v>
      </c>
      <c r="E36" s="30" t="s">
        <v>24</v>
      </c>
      <c r="F36" s="31">
        <v>0</v>
      </c>
      <c r="G36" s="31">
        <v>0</v>
      </c>
      <c r="H36" s="32"/>
      <c r="I36" s="31">
        <v>0</v>
      </c>
      <c r="J36" s="32"/>
      <c r="K36" s="31">
        <v>0</v>
      </c>
      <c r="L36" s="31">
        <v>0</v>
      </c>
      <c r="M36" s="32"/>
      <c r="N36" s="32"/>
      <c r="O36" s="31" t="s">
        <v>24</v>
      </c>
    </row>
    <row r="37" spans="1:15" ht="30" x14ac:dyDescent="0.25">
      <c r="A37" s="28">
        <v>270</v>
      </c>
      <c r="B37" s="29" t="s">
        <v>24</v>
      </c>
      <c r="C37" s="30" t="s">
        <v>51</v>
      </c>
      <c r="D37" s="30" t="s">
        <v>24</v>
      </c>
      <c r="E37" s="30" t="s">
        <v>24</v>
      </c>
      <c r="F37" s="31">
        <v>0</v>
      </c>
      <c r="G37" s="31">
        <v>0</v>
      </c>
      <c r="H37" s="32"/>
      <c r="I37" s="31">
        <v>0</v>
      </c>
      <c r="J37" s="32"/>
      <c r="K37" s="31">
        <v>0</v>
      </c>
      <c r="L37" s="31">
        <v>0</v>
      </c>
      <c r="M37" s="32"/>
      <c r="N37" s="32"/>
      <c r="O37" s="31" t="s">
        <v>24</v>
      </c>
    </row>
    <row r="38" spans="1:15" ht="135" x14ac:dyDescent="0.25">
      <c r="A38" s="28">
        <v>280</v>
      </c>
      <c r="B38" s="29" t="s">
        <v>24</v>
      </c>
      <c r="C38" s="30" t="s">
        <v>52</v>
      </c>
      <c r="D38" s="30" t="s">
        <v>24</v>
      </c>
      <c r="E38" s="30" t="s">
        <v>24</v>
      </c>
      <c r="F38" s="33">
        <v>549565625643</v>
      </c>
      <c r="G38" s="31">
        <v>0</v>
      </c>
      <c r="H38" s="32"/>
      <c r="I38" s="33">
        <v>16131883563</v>
      </c>
      <c r="J38" s="32"/>
      <c r="K38" s="31">
        <v>0</v>
      </c>
      <c r="L38" s="31">
        <v>0</v>
      </c>
      <c r="M38" s="32"/>
      <c r="N38" s="32"/>
      <c r="O38" s="31" t="s">
        <v>4861</v>
      </c>
    </row>
    <row r="39" spans="1:15" x14ac:dyDescent="0.25">
      <c r="A39" s="28">
        <v>290</v>
      </c>
      <c r="B39" s="29" t="s">
        <v>24</v>
      </c>
      <c r="C39" s="30" t="s">
        <v>53</v>
      </c>
      <c r="D39" s="30" t="s">
        <v>24</v>
      </c>
      <c r="E39" s="30" t="s">
        <v>24</v>
      </c>
      <c r="F39" s="32"/>
      <c r="G39" s="32"/>
      <c r="H39" s="32"/>
      <c r="I39" s="32"/>
      <c r="J39" s="32"/>
      <c r="K39" s="32"/>
      <c r="L39" s="32"/>
      <c r="M39" s="30" t="s">
        <v>24</v>
      </c>
      <c r="N39" s="30" t="s">
        <v>24</v>
      </c>
      <c r="O39" s="31" t="s">
        <v>24</v>
      </c>
    </row>
    <row r="351003" spans="1:1" x14ac:dyDescent="0.25">
      <c r="A351003" s="1" t="s">
        <v>54</v>
      </c>
    </row>
    <row r="351004" spans="1:1" x14ac:dyDescent="0.25">
      <c r="A351004" s="1" t="s">
        <v>55</v>
      </c>
    </row>
  </sheetData>
  <mergeCells count="1">
    <mergeCell ref="B8:O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D11" xr:uid="{00000000-0002-0000-00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E11" xr:uid="{00000000-0002-0000-0000-000001000000}">
      <formula1>0</formula1>
      <formula2>200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39:L39 I39 F39:G39 K30:L30 I30 F30:G30 M27:M38 N25:N38 M22:N24 K21:N21 I21 F21:G21 M16:N20 K15:N15 I15 F15:G15 M13:N14 J13:J39 H13:H39 F11:N12" xr:uid="{00000000-0002-0000-0000-000002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8:O39 O28:O34 O11:O26" xr:uid="{00000000-0002-0000-0000-00000B000000}">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1:F38 F22:F29 F16:F20 F13:F14" xr:uid="{87B54F82-65F7-49B8-B437-188983BAC5BE}">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1:G38 G22:G29 G16:G20 G13:G14" xr:uid="{B4FE0017-1FC2-48B4-9641-AEF54654234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1:I38 I22:I29 I16:I20 I13:I14" xr:uid="{ACF0E578-274B-4933-BC89-62D67C55C30B}">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1:K38 K22:K29 K16:K20 K13:K14" xr:uid="{AB4E5115-AA1E-4BD0-8CFE-246E400A7EBC}">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6:L17 L13:L14" xr:uid="{D76C71E8-5B6E-46EE-98CB-9092B38D939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5:L38 L31:L33 L22:L29 L18:L20" xr:uid="{F4552D76-B537-45D1-8F89-23A7F4A0E885}">
      <formula1>-9223372036854770000</formula1>
      <formula2>9223372036854770000</formula2>
    </dataValidation>
    <dataValidation type="decimal" allowBlank="1" showInputMessage="1" showErrorMessage="1" errorTitle="Entrada no válida" error="Por favor escriba un número" promptTitle="Escriba un número en esta casilla" sqref="M25:M26" xr:uid="{A927B160-5BE6-4DA2-A652-BA28E6B6FF59}">
      <formula1>-9223372036854770000</formula1>
      <formula2>9223372036854770000</formula2>
    </dataValidation>
    <dataValidation type="textLength" allowBlank="1" showInputMessage="1" showErrorMessage="1" errorTitle="Entrada no válida" error="Escriba un texto " promptTitle="Cualquier contenido" prompt=" Registre brevemente aspectos relevantes que merezcan su atención." sqref="O27 O37" xr:uid="{F2E4E636-711F-4808-ACAE-90FC7ABB454E}">
      <formula1>0</formula1>
      <formula2>4000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4" xr:uid="{0DFDBF19-6D63-414F-9DC6-388C6F80ABEB}">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Registre brevemente aspectos relevantes que merezcan su atención." sqref="O35" xr:uid="{4E2E376F-32BF-4416-BC0A-C0C369D0A254}">
      <formula1>0</formula1>
      <formula2>390</formula2>
    </dataValidation>
    <dataValidation type="textLength" allowBlank="1" showInputMessage="1" showErrorMessage="1" errorTitle="Entrada no válida" error="Escriba un texto  Maximo 390 Caracteres" promptTitle="Cualquier contenido Maximo 390 Caracteres" sqref="O36" xr:uid="{AE947CBD-8C0B-48FC-AD44-B0DF44BD4BB3}">
      <formula1>0</formula1>
      <formula2>390</formula2>
    </dataValidation>
  </dataValidations>
  <printOptions horizontalCentered="1"/>
  <pageMargins left="0.19685039370078741" right="0.19685039370078741" top="0.39370078740157483" bottom="0.39370078740157483" header="0.31496062992125984" footer="0.31496062992125984"/>
  <pageSetup paperSize="14" scale="48" orientation="landscape" r:id="rId1"/>
  <headerFooter>
    <oddFooter>&amp;C&amp;F - &amp;A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351058"/>
  <sheetViews>
    <sheetView zoomScale="85" zoomScaleNormal="85" workbookViewId="0">
      <pane xSplit="4" ySplit="10" topLeftCell="G11" activePane="bottomRight" state="frozen"/>
      <selection pane="topRight" activeCell="E1" sqref="E1"/>
      <selection pane="bottomLeft" activeCell="A11" sqref="A11"/>
      <selection pane="bottomRight" activeCell="H15" sqref="H15"/>
    </sheetView>
  </sheetViews>
  <sheetFormatPr baseColWidth="10" defaultColWidth="15.5703125" defaultRowHeight="11.25" x14ac:dyDescent="0.2"/>
  <cols>
    <col min="1" max="1" width="5.85546875" style="40" customWidth="1"/>
    <col min="2" max="2" width="13.28515625" style="40" customWidth="1"/>
    <col min="3" max="6" width="15.5703125" style="40"/>
    <col min="7" max="7" width="13.28515625" style="40" customWidth="1"/>
    <col min="8" max="8" width="12.85546875" style="40" customWidth="1"/>
    <col min="9" max="9" width="13.28515625" style="51" customWidth="1"/>
    <col min="10" max="10" width="12.5703125" style="40" customWidth="1"/>
    <col min="11" max="11" width="16.140625" style="40" customWidth="1"/>
    <col min="12" max="12" width="14.42578125" style="40" customWidth="1"/>
    <col min="13" max="13" width="10.42578125" style="51" customWidth="1"/>
    <col min="14" max="14" width="11.7109375" style="51" customWidth="1"/>
    <col min="15" max="15" width="11.5703125" style="51" customWidth="1"/>
    <col min="16" max="16" width="13" style="51" customWidth="1"/>
    <col min="17" max="17" width="13" style="40" customWidth="1"/>
    <col min="18" max="18" width="14.85546875" style="40" customWidth="1"/>
    <col min="19" max="19" width="13.7109375" style="51" customWidth="1"/>
    <col min="20" max="20" width="13" style="40" customWidth="1"/>
    <col min="21" max="16384" width="15.5703125" style="40"/>
  </cols>
  <sheetData>
    <row r="1" spans="1:20" ht="61.5" customHeight="1" x14ac:dyDescent="0.2">
      <c r="B1" s="39" t="s">
        <v>0</v>
      </c>
      <c r="C1" s="39">
        <v>51</v>
      </c>
      <c r="D1" s="39" t="s">
        <v>1</v>
      </c>
    </row>
    <row r="2" spans="1:20" ht="60" customHeight="1" x14ac:dyDescent="0.2">
      <c r="B2" s="39" t="s">
        <v>2</v>
      </c>
      <c r="C2" s="39">
        <v>2</v>
      </c>
      <c r="D2" s="39" t="s">
        <v>56</v>
      </c>
    </row>
    <row r="3" spans="1:20" x14ac:dyDescent="0.2">
      <c r="B3" s="39" t="s">
        <v>4</v>
      </c>
      <c r="C3" s="39">
        <v>1</v>
      </c>
    </row>
    <row r="4" spans="1:20" x14ac:dyDescent="0.2">
      <c r="B4" s="39" t="s">
        <v>5</v>
      </c>
      <c r="C4" s="39">
        <v>231</v>
      </c>
    </row>
    <row r="5" spans="1:20" x14ac:dyDescent="0.2">
      <c r="B5" s="39" t="s">
        <v>6</v>
      </c>
      <c r="C5" s="38">
        <v>44926</v>
      </c>
    </row>
    <row r="6" spans="1:20" x14ac:dyDescent="0.2">
      <c r="B6" s="39" t="s">
        <v>7</v>
      </c>
      <c r="C6" s="39">
        <v>12</v>
      </c>
      <c r="D6" s="39" t="s">
        <v>8</v>
      </c>
    </row>
    <row r="8" spans="1:20" x14ac:dyDescent="0.2">
      <c r="A8" s="39" t="s">
        <v>57</v>
      </c>
      <c r="B8" s="92" t="s">
        <v>58</v>
      </c>
      <c r="C8" s="93"/>
      <c r="D8" s="93"/>
      <c r="E8" s="93"/>
      <c r="F8" s="93"/>
      <c r="G8" s="93"/>
      <c r="H8" s="93"/>
      <c r="I8" s="93"/>
      <c r="J8" s="93"/>
      <c r="K8" s="93"/>
      <c r="L8" s="93"/>
      <c r="M8" s="93"/>
      <c r="N8" s="93"/>
      <c r="O8" s="93"/>
      <c r="P8" s="93"/>
      <c r="Q8" s="93"/>
      <c r="R8" s="93"/>
      <c r="S8" s="93"/>
      <c r="T8" s="93"/>
    </row>
    <row r="9" spans="1:20" x14ac:dyDescent="0.2">
      <c r="C9" s="39">
        <v>2</v>
      </c>
      <c r="D9" s="39">
        <v>3</v>
      </c>
      <c r="E9" s="39">
        <v>4</v>
      </c>
      <c r="F9" s="39">
        <v>8</v>
      </c>
      <c r="G9" s="39">
        <v>12</v>
      </c>
      <c r="H9" s="39">
        <v>16</v>
      </c>
      <c r="I9" s="39">
        <v>20</v>
      </c>
      <c r="J9" s="39">
        <v>24</v>
      </c>
      <c r="K9" s="39">
        <v>28</v>
      </c>
      <c r="L9" s="39">
        <v>32</v>
      </c>
      <c r="M9" s="39">
        <v>36</v>
      </c>
      <c r="N9" s="39">
        <v>40</v>
      </c>
      <c r="O9" s="39">
        <v>44</v>
      </c>
      <c r="P9" s="39">
        <v>48</v>
      </c>
      <c r="Q9" s="39">
        <v>52</v>
      </c>
      <c r="R9" s="39">
        <v>55</v>
      </c>
      <c r="S9" s="39">
        <v>56</v>
      </c>
      <c r="T9" s="39">
        <v>60</v>
      </c>
    </row>
    <row r="10" spans="1:20" ht="98.25" customHeight="1" x14ac:dyDescent="0.2">
      <c r="A10" s="42"/>
      <c r="B10" s="42"/>
      <c r="C10" s="43" t="s">
        <v>59</v>
      </c>
      <c r="D10" s="43" t="s">
        <v>60</v>
      </c>
      <c r="E10" s="43" t="s">
        <v>61</v>
      </c>
      <c r="F10" s="43" t="s">
        <v>62</v>
      </c>
      <c r="G10" s="43" t="s">
        <v>63</v>
      </c>
      <c r="H10" s="43" t="s">
        <v>64</v>
      </c>
      <c r="I10" s="43" t="s">
        <v>65</v>
      </c>
      <c r="J10" s="43" t="s">
        <v>66</v>
      </c>
      <c r="K10" s="43" t="s">
        <v>67</v>
      </c>
      <c r="L10" s="43" t="s">
        <v>68</v>
      </c>
      <c r="M10" s="43" t="s">
        <v>69</v>
      </c>
      <c r="N10" s="43" t="s">
        <v>70</v>
      </c>
      <c r="O10" s="43" t="s">
        <v>71</v>
      </c>
      <c r="P10" s="43" t="s">
        <v>72</v>
      </c>
      <c r="Q10" s="43" t="s">
        <v>73</v>
      </c>
      <c r="R10" s="43" t="s">
        <v>74</v>
      </c>
      <c r="S10" s="43" t="s">
        <v>75</v>
      </c>
      <c r="T10" s="43" t="s">
        <v>23</v>
      </c>
    </row>
    <row r="11" spans="1:20" ht="45" x14ac:dyDescent="0.2">
      <c r="A11" s="44">
        <v>1</v>
      </c>
      <c r="B11" s="45" t="s">
        <v>76</v>
      </c>
      <c r="C11" s="46" t="s">
        <v>54</v>
      </c>
      <c r="D11" s="46" t="s">
        <v>24</v>
      </c>
      <c r="E11" s="47" t="s">
        <v>24</v>
      </c>
      <c r="F11" s="46" t="s">
        <v>4864</v>
      </c>
      <c r="G11" s="46" t="s">
        <v>82</v>
      </c>
      <c r="H11" s="46" t="s">
        <v>4865</v>
      </c>
      <c r="I11" s="53">
        <v>1</v>
      </c>
      <c r="J11" s="46" t="s">
        <v>4866</v>
      </c>
      <c r="K11" s="50">
        <v>103381593</v>
      </c>
      <c r="L11" s="48"/>
      <c r="M11" s="52">
        <v>44564</v>
      </c>
      <c r="N11" s="53">
        <v>1</v>
      </c>
      <c r="O11" s="53" t="s">
        <v>4866</v>
      </c>
      <c r="P11" s="54">
        <v>103381593</v>
      </c>
      <c r="Q11" s="48"/>
      <c r="R11" s="46" t="s">
        <v>4867</v>
      </c>
      <c r="S11" s="52">
        <v>44568</v>
      </c>
      <c r="T11" s="46" t="s">
        <v>4868</v>
      </c>
    </row>
    <row r="12" spans="1:20" ht="45" x14ac:dyDescent="0.2">
      <c r="A12" s="44">
        <v>2</v>
      </c>
      <c r="B12" s="45" t="s">
        <v>4509</v>
      </c>
      <c r="C12" s="46"/>
      <c r="D12" s="46"/>
      <c r="E12" s="47"/>
      <c r="F12" s="46" t="s">
        <v>4864</v>
      </c>
      <c r="G12" s="46" t="s">
        <v>82</v>
      </c>
      <c r="H12" s="46" t="s">
        <v>4865</v>
      </c>
      <c r="I12" s="53">
        <v>1</v>
      </c>
      <c r="J12" s="46" t="s">
        <v>4866</v>
      </c>
      <c r="K12" s="50">
        <v>57143432</v>
      </c>
      <c r="L12" s="48"/>
      <c r="M12" s="52">
        <v>44564</v>
      </c>
      <c r="N12" s="53">
        <v>1</v>
      </c>
      <c r="O12" s="53" t="s">
        <v>4866</v>
      </c>
      <c r="P12" s="54">
        <v>57143432</v>
      </c>
      <c r="Q12" s="48"/>
      <c r="R12" s="46" t="s">
        <v>4869</v>
      </c>
      <c r="S12" s="52">
        <v>44568</v>
      </c>
      <c r="T12" s="46" t="s">
        <v>4868</v>
      </c>
    </row>
    <row r="13" spans="1:20" ht="45" x14ac:dyDescent="0.2">
      <c r="A13" s="44">
        <v>3</v>
      </c>
      <c r="B13" s="45" t="s">
        <v>4514</v>
      </c>
      <c r="C13" s="46"/>
      <c r="D13" s="46"/>
      <c r="E13" s="47"/>
      <c r="F13" s="46" t="s">
        <v>4864</v>
      </c>
      <c r="G13" s="46" t="s">
        <v>82</v>
      </c>
      <c r="H13" s="46" t="s">
        <v>4865</v>
      </c>
      <c r="I13" s="53">
        <v>1</v>
      </c>
      <c r="J13" s="46" t="s">
        <v>4866</v>
      </c>
      <c r="K13" s="50">
        <v>38095622</v>
      </c>
      <c r="L13" s="48"/>
      <c r="M13" s="52">
        <v>44564</v>
      </c>
      <c r="N13" s="53">
        <v>1</v>
      </c>
      <c r="O13" s="53" t="s">
        <v>4866</v>
      </c>
      <c r="P13" s="54">
        <v>38095622</v>
      </c>
      <c r="Q13" s="48"/>
      <c r="R13" s="46">
        <v>5022</v>
      </c>
      <c r="S13" s="52">
        <v>44575</v>
      </c>
      <c r="T13" s="46" t="s">
        <v>4868</v>
      </c>
    </row>
    <row r="14" spans="1:20" ht="45" x14ac:dyDescent="0.2">
      <c r="A14" s="44">
        <v>4</v>
      </c>
      <c r="B14" s="45" t="s">
        <v>4518</v>
      </c>
      <c r="C14" s="46"/>
      <c r="D14" s="46"/>
      <c r="E14" s="47"/>
      <c r="F14" s="46" t="s">
        <v>4864</v>
      </c>
      <c r="G14" s="46" t="s">
        <v>82</v>
      </c>
      <c r="H14" s="46" t="s">
        <v>4865</v>
      </c>
      <c r="I14" s="53">
        <v>1</v>
      </c>
      <c r="J14" s="46" t="s">
        <v>4866</v>
      </c>
      <c r="K14" s="50">
        <v>2038261954</v>
      </c>
      <c r="L14" s="48"/>
      <c r="M14" s="52">
        <v>44564</v>
      </c>
      <c r="N14" s="53">
        <v>1</v>
      </c>
      <c r="O14" s="53" t="s">
        <v>4866</v>
      </c>
      <c r="P14" s="54">
        <v>2038261954</v>
      </c>
      <c r="Q14" s="48"/>
      <c r="R14" s="46" t="s">
        <v>4870</v>
      </c>
      <c r="S14" s="52">
        <v>44568</v>
      </c>
      <c r="T14" s="46" t="s">
        <v>4868</v>
      </c>
    </row>
    <row r="15" spans="1:20" ht="45" x14ac:dyDescent="0.2">
      <c r="A15" s="44">
        <v>5</v>
      </c>
      <c r="B15" s="45" t="s">
        <v>4524</v>
      </c>
      <c r="C15" s="46"/>
      <c r="D15" s="46"/>
      <c r="E15" s="47"/>
      <c r="F15" s="46" t="s">
        <v>4871</v>
      </c>
      <c r="G15" s="46" t="s">
        <v>88</v>
      </c>
      <c r="H15" s="46" t="s">
        <v>4872</v>
      </c>
      <c r="I15" s="53">
        <v>25</v>
      </c>
      <c r="J15" s="46" t="s">
        <v>4866</v>
      </c>
      <c r="K15" s="50">
        <v>1249500</v>
      </c>
      <c r="L15" s="48"/>
      <c r="M15" s="52">
        <v>44733</v>
      </c>
      <c r="N15" s="53">
        <v>25</v>
      </c>
      <c r="O15" s="53" t="s">
        <v>4866</v>
      </c>
      <c r="P15" s="54">
        <v>1249500</v>
      </c>
      <c r="Q15" s="48"/>
      <c r="R15" s="46">
        <v>13822</v>
      </c>
      <c r="S15" s="52">
        <v>44733</v>
      </c>
      <c r="T15" s="46" t="s">
        <v>4868</v>
      </c>
    </row>
    <row r="16" spans="1:20" ht="45" x14ac:dyDescent="0.2">
      <c r="A16" s="44">
        <v>6</v>
      </c>
      <c r="B16" s="45" t="s">
        <v>4528</v>
      </c>
      <c r="C16" s="46"/>
      <c r="D16" s="46"/>
      <c r="E16" s="47"/>
      <c r="F16" s="46" t="s">
        <v>4873</v>
      </c>
      <c r="G16" s="46" t="s">
        <v>88</v>
      </c>
      <c r="H16" s="46" t="s">
        <v>4874</v>
      </c>
      <c r="I16" s="53">
        <v>1</v>
      </c>
      <c r="J16" s="46" t="s">
        <v>4866</v>
      </c>
      <c r="K16" s="50">
        <v>72000000</v>
      </c>
      <c r="L16" s="48"/>
      <c r="M16" s="52">
        <v>44573</v>
      </c>
      <c r="N16" s="53">
        <v>1</v>
      </c>
      <c r="O16" s="53" t="s">
        <v>4866</v>
      </c>
      <c r="P16" s="54">
        <v>48438150</v>
      </c>
      <c r="Q16" s="48"/>
      <c r="R16" s="46">
        <v>3222</v>
      </c>
      <c r="S16" s="52">
        <v>44573</v>
      </c>
      <c r="T16" s="46" t="s">
        <v>4868</v>
      </c>
    </row>
    <row r="17" spans="1:20" ht="45" x14ac:dyDescent="0.2">
      <c r="A17" s="44">
        <v>7</v>
      </c>
      <c r="B17" s="45" t="s">
        <v>4533</v>
      </c>
      <c r="C17" s="46"/>
      <c r="D17" s="46"/>
      <c r="E17" s="47"/>
      <c r="F17" s="46" t="s">
        <v>4875</v>
      </c>
      <c r="G17" s="46" t="s">
        <v>84</v>
      </c>
      <c r="H17" s="46" t="s">
        <v>4876</v>
      </c>
      <c r="I17" s="53">
        <v>1</v>
      </c>
      <c r="J17" s="46" t="s">
        <v>4866</v>
      </c>
      <c r="K17" s="50">
        <v>71000000</v>
      </c>
      <c r="L17" s="48"/>
      <c r="M17" s="52">
        <v>44568</v>
      </c>
      <c r="N17" s="53">
        <v>1</v>
      </c>
      <c r="O17" s="53" t="s">
        <v>4866</v>
      </c>
      <c r="P17" s="54">
        <v>71000000</v>
      </c>
      <c r="Q17" s="48"/>
      <c r="R17" s="46">
        <v>3422</v>
      </c>
      <c r="S17" s="52">
        <v>44568</v>
      </c>
      <c r="T17" s="46" t="s">
        <v>4868</v>
      </c>
    </row>
    <row r="18" spans="1:20" ht="112.5" x14ac:dyDescent="0.2">
      <c r="A18" s="44">
        <v>8</v>
      </c>
      <c r="B18" s="45" t="s">
        <v>4537</v>
      </c>
      <c r="C18" s="46"/>
      <c r="D18" s="46"/>
      <c r="E18" s="47"/>
      <c r="F18" s="46" t="s">
        <v>4877</v>
      </c>
      <c r="G18" s="46" t="s">
        <v>82</v>
      </c>
      <c r="H18" s="46" t="s">
        <v>4878</v>
      </c>
      <c r="I18" s="53">
        <v>1</v>
      </c>
      <c r="J18" s="46" t="s">
        <v>4866</v>
      </c>
      <c r="K18" s="50">
        <v>56650773497</v>
      </c>
      <c r="L18" s="48"/>
      <c r="M18" s="52">
        <v>44568</v>
      </c>
      <c r="N18" s="53">
        <v>1</v>
      </c>
      <c r="O18" s="53" t="s">
        <v>4866</v>
      </c>
      <c r="P18" s="54">
        <v>56650773497</v>
      </c>
      <c r="Q18" s="48"/>
      <c r="R18" s="46" t="s">
        <v>4879</v>
      </c>
      <c r="S18" s="52">
        <v>44573</v>
      </c>
      <c r="T18" s="46" t="s">
        <v>4868</v>
      </c>
    </row>
    <row r="19" spans="1:20" ht="45" x14ac:dyDescent="0.2">
      <c r="A19" s="44">
        <v>9</v>
      </c>
      <c r="B19" s="45" t="s">
        <v>4542</v>
      </c>
      <c r="C19" s="46"/>
      <c r="D19" s="46"/>
      <c r="E19" s="47"/>
      <c r="F19" s="46" t="s">
        <v>4880</v>
      </c>
      <c r="G19" s="46" t="s">
        <v>82</v>
      </c>
      <c r="H19" s="46" t="s">
        <v>4881</v>
      </c>
      <c r="I19" s="53">
        <v>1</v>
      </c>
      <c r="J19" s="46" t="s">
        <v>4866</v>
      </c>
      <c r="K19" s="50">
        <v>300000000</v>
      </c>
      <c r="L19" s="48"/>
      <c r="M19" s="52">
        <v>44589</v>
      </c>
      <c r="N19" s="53">
        <v>1</v>
      </c>
      <c r="O19" s="53" t="s">
        <v>4866</v>
      </c>
      <c r="P19" s="54">
        <v>161743530</v>
      </c>
      <c r="Q19" s="48"/>
      <c r="R19" s="46">
        <v>5422</v>
      </c>
      <c r="S19" s="52">
        <v>44589</v>
      </c>
      <c r="T19" s="46" t="s">
        <v>4868</v>
      </c>
    </row>
    <row r="20" spans="1:20" ht="45" x14ac:dyDescent="0.2">
      <c r="A20" s="44">
        <v>10</v>
      </c>
      <c r="B20" s="45" t="s">
        <v>80</v>
      </c>
      <c r="C20" s="46"/>
      <c r="D20" s="46"/>
      <c r="E20" s="47"/>
      <c r="F20" s="46" t="s">
        <v>4882</v>
      </c>
      <c r="G20" s="46" t="s">
        <v>88</v>
      </c>
      <c r="H20" s="46" t="s">
        <v>4883</v>
      </c>
      <c r="I20" s="53">
        <v>1</v>
      </c>
      <c r="J20" s="46" t="s">
        <v>4866</v>
      </c>
      <c r="K20" s="50">
        <v>1039429943</v>
      </c>
      <c r="L20" s="48"/>
      <c r="M20" s="52">
        <v>44581</v>
      </c>
      <c r="N20" s="53">
        <v>1</v>
      </c>
      <c r="O20" s="53" t="s">
        <v>4866</v>
      </c>
      <c r="P20" s="54">
        <v>1039429943</v>
      </c>
      <c r="Q20" s="48"/>
      <c r="R20" s="46" t="s">
        <v>4884</v>
      </c>
      <c r="S20" s="52">
        <v>44581</v>
      </c>
      <c r="T20" s="46" t="s">
        <v>4868</v>
      </c>
    </row>
    <row r="21" spans="1:20" ht="45" x14ac:dyDescent="0.2">
      <c r="A21" s="44">
        <v>11</v>
      </c>
      <c r="B21" s="45" t="s">
        <v>4548</v>
      </c>
      <c r="C21" s="46"/>
      <c r="D21" s="46"/>
      <c r="E21" s="47"/>
      <c r="F21" s="46" t="s">
        <v>4885</v>
      </c>
      <c r="G21" s="46" t="s">
        <v>88</v>
      </c>
      <c r="H21" s="46" t="s">
        <v>4886</v>
      </c>
      <c r="I21" s="53">
        <v>1</v>
      </c>
      <c r="J21" s="46" t="s">
        <v>4866</v>
      </c>
      <c r="K21" s="50">
        <v>1005086524</v>
      </c>
      <c r="L21" s="48"/>
      <c r="M21" s="52">
        <v>44581</v>
      </c>
      <c r="N21" s="53">
        <v>1</v>
      </c>
      <c r="O21" s="53" t="s">
        <v>4866</v>
      </c>
      <c r="P21" s="54">
        <v>1005086524</v>
      </c>
      <c r="Q21" s="48"/>
      <c r="R21" s="46" t="s">
        <v>4884</v>
      </c>
      <c r="S21" s="52">
        <v>44581</v>
      </c>
      <c r="T21" s="46" t="s">
        <v>4868</v>
      </c>
    </row>
    <row r="22" spans="1:20" ht="45" x14ac:dyDescent="0.2">
      <c r="A22" s="44">
        <v>12</v>
      </c>
      <c r="B22" s="45" t="s">
        <v>4552</v>
      </c>
      <c r="C22" s="46"/>
      <c r="D22" s="46"/>
      <c r="E22" s="47"/>
      <c r="F22" s="46" t="s">
        <v>4887</v>
      </c>
      <c r="G22" s="46" t="s">
        <v>87</v>
      </c>
      <c r="H22" s="46" t="s">
        <v>4888</v>
      </c>
      <c r="I22" s="53">
        <v>1</v>
      </c>
      <c r="J22" s="46" t="s">
        <v>4866</v>
      </c>
      <c r="K22" s="50">
        <v>600000000</v>
      </c>
      <c r="L22" s="48"/>
      <c r="M22" s="52">
        <v>44699</v>
      </c>
      <c r="N22" s="53">
        <v>1</v>
      </c>
      <c r="O22" s="53" t="s">
        <v>4866</v>
      </c>
      <c r="P22" s="54">
        <v>600000000</v>
      </c>
      <c r="Q22" s="48"/>
      <c r="R22" s="46" t="s">
        <v>4889</v>
      </c>
      <c r="S22" s="52">
        <v>44699</v>
      </c>
      <c r="T22" s="46" t="s">
        <v>4868</v>
      </c>
    </row>
    <row r="23" spans="1:20" ht="67.5" x14ac:dyDescent="0.2">
      <c r="A23" s="44">
        <v>13</v>
      </c>
      <c r="B23" s="45" t="s">
        <v>4555</v>
      </c>
      <c r="C23" s="46"/>
      <c r="D23" s="46"/>
      <c r="E23" s="47"/>
      <c r="F23" s="46" t="s">
        <v>4890</v>
      </c>
      <c r="G23" s="46" t="s">
        <v>87</v>
      </c>
      <c r="H23" s="46" t="s">
        <v>4891</v>
      </c>
      <c r="I23" s="53">
        <v>1</v>
      </c>
      <c r="J23" s="46" t="s">
        <v>4866</v>
      </c>
      <c r="K23" s="50">
        <v>561178810</v>
      </c>
      <c r="L23" s="48"/>
      <c r="M23" s="52">
        <v>44715</v>
      </c>
      <c r="N23" s="53">
        <v>1</v>
      </c>
      <c r="O23" s="53" t="s">
        <v>4866</v>
      </c>
      <c r="P23" s="54">
        <v>561178810</v>
      </c>
      <c r="Q23" s="48"/>
      <c r="R23" s="46" t="s">
        <v>4892</v>
      </c>
      <c r="S23" s="52">
        <v>44715</v>
      </c>
      <c r="T23" s="46" t="s">
        <v>4868</v>
      </c>
    </row>
    <row r="24" spans="1:20" ht="101.25" x14ac:dyDescent="0.2">
      <c r="A24" s="44">
        <v>14</v>
      </c>
      <c r="B24" s="45" t="s">
        <v>4558</v>
      </c>
      <c r="C24" s="46"/>
      <c r="D24" s="46"/>
      <c r="E24" s="47"/>
      <c r="F24" s="46" t="s">
        <v>4893</v>
      </c>
      <c r="G24" s="46" t="s">
        <v>82</v>
      </c>
      <c r="H24" s="46" t="s">
        <v>4894</v>
      </c>
      <c r="I24" s="53">
        <v>1</v>
      </c>
      <c r="J24" s="46" t="s">
        <v>4866</v>
      </c>
      <c r="K24" s="50">
        <v>22703827</v>
      </c>
      <c r="L24" s="48"/>
      <c r="M24" s="52">
        <v>44642</v>
      </c>
      <c r="N24" s="53">
        <v>1</v>
      </c>
      <c r="O24" s="53" t="s">
        <v>4866</v>
      </c>
      <c r="P24" s="54">
        <v>22703827</v>
      </c>
      <c r="Q24" s="48"/>
      <c r="R24" s="46" t="s">
        <v>4895</v>
      </c>
      <c r="S24" s="52">
        <v>44642</v>
      </c>
      <c r="T24" s="46" t="s">
        <v>4868</v>
      </c>
    </row>
    <row r="25" spans="1:20" ht="45" x14ac:dyDescent="0.2">
      <c r="A25" s="44">
        <v>15</v>
      </c>
      <c r="B25" s="45" t="s">
        <v>4561</v>
      </c>
      <c r="C25" s="46"/>
      <c r="D25" s="46"/>
      <c r="E25" s="47"/>
      <c r="F25" s="46" t="s">
        <v>4896</v>
      </c>
      <c r="G25" s="46" t="s">
        <v>88</v>
      </c>
      <c r="H25" s="46" t="s">
        <v>4897</v>
      </c>
      <c r="I25" s="53">
        <v>1</v>
      </c>
      <c r="J25" s="46" t="s">
        <v>4866</v>
      </c>
      <c r="K25" s="50">
        <v>5691091719</v>
      </c>
      <c r="L25" s="48"/>
      <c r="M25" s="52">
        <v>44568</v>
      </c>
      <c r="N25" s="53">
        <v>1</v>
      </c>
      <c r="O25" s="53" t="s">
        <v>4866</v>
      </c>
      <c r="P25" s="54">
        <v>5691091719</v>
      </c>
      <c r="Q25" s="48"/>
      <c r="R25" s="46" t="s">
        <v>4898</v>
      </c>
      <c r="S25" s="52">
        <v>44568</v>
      </c>
      <c r="T25" s="46" t="s">
        <v>4868</v>
      </c>
    </row>
    <row r="26" spans="1:20" ht="45" x14ac:dyDescent="0.2">
      <c r="A26" s="44">
        <v>16</v>
      </c>
      <c r="B26" s="45" t="s">
        <v>4564</v>
      </c>
      <c r="C26" s="46"/>
      <c r="D26" s="46"/>
      <c r="E26" s="47"/>
      <c r="F26" s="46" t="s">
        <v>4899</v>
      </c>
      <c r="G26" s="46" t="s">
        <v>82</v>
      </c>
      <c r="H26" s="46" t="s">
        <v>4888</v>
      </c>
      <c r="I26" s="53">
        <v>1</v>
      </c>
      <c r="J26" s="46" t="s">
        <v>4866</v>
      </c>
      <c r="K26" s="50">
        <v>85000000</v>
      </c>
      <c r="L26" s="48"/>
      <c r="M26" s="52">
        <v>44587</v>
      </c>
      <c r="N26" s="53">
        <v>1</v>
      </c>
      <c r="O26" s="53" t="s">
        <v>4866</v>
      </c>
      <c r="P26" s="54">
        <v>850000000</v>
      </c>
      <c r="Q26" s="48"/>
      <c r="R26" s="46" t="s">
        <v>4900</v>
      </c>
      <c r="S26" s="52">
        <v>44587</v>
      </c>
      <c r="T26" s="46" t="s">
        <v>4868</v>
      </c>
    </row>
    <row r="27" spans="1:20" ht="56.25" x14ac:dyDescent="0.2">
      <c r="A27" s="44">
        <v>17</v>
      </c>
      <c r="B27" s="45" t="s">
        <v>4567</v>
      </c>
      <c r="C27" s="46"/>
      <c r="D27" s="46"/>
      <c r="E27" s="47"/>
      <c r="F27" s="46" t="s">
        <v>4901</v>
      </c>
      <c r="G27" s="46" t="s">
        <v>82</v>
      </c>
      <c r="H27" s="46" t="s">
        <v>4902</v>
      </c>
      <c r="I27" s="53">
        <v>1</v>
      </c>
      <c r="J27" s="46" t="s">
        <v>4866</v>
      </c>
      <c r="K27" s="50">
        <v>2100000000</v>
      </c>
      <c r="L27" s="48"/>
      <c r="M27" s="52">
        <v>44589</v>
      </c>
      <c r="N27" s="53">
        <v>1</v>
      </c>
      <c r="O27" s="53" t="s">
        <v>4866</v>
      </c>
      <c r="P27" s="54">
        <v>2100000000</v>
      </c>
      <c r="Q27" s="48"/>
      <c r="R27" s="46">
        <v>5322</v>
      </c>
      <c r="S27" s="52">
        <v>44589</v>
      </c>
      <c r="T27" s="46" t="s">
        <v>4868</v>
      </c>
    </row>
    <row r="28" spans="1:20" ht="45" x14ac:dyDescent="0.2">
      <c r="A28" s="44">
        <v>18</v>
      </c>
      <c r="B28" s="45" t="s">
        <v>4570</v>
      </c>
      <c r="C28" s="46"/>
      <c r="D28" s="46"/>
      <c r="E28" s="47"/>
      <c r="F28" s="46" t="s">
        <v>4903</v>
      </c>
      <c r="G28" s="46" t="s">
        <v>82</v>
      </c>
      <c r="H28" s="46" t="s">
        <v>4902</v>
      </c>
      <c r="I28" s="53">
        <v>1</v>
      </c>
      <c r="J28" s="46" t="s">
        <v>4866</v>
      </c>
      <c r="K28" s="50">
        <v>220993746</v>
      </c>
      <c r="L28" s="48"/>
      <c r="M28" s="52">
        <v>44755</v>
      </c>
      <c r="N28" s="53">
        <v>1</v>
      </c>
      <c r="O28" s="53" t="s">
        <v>4866</v>
      </c>
      <c r="P28" s="54">
        <v>220993746</v>
      </c>
      <c r="Q28" s="48"/>
      <c r="R28" s="46">
        <v>17822</v>
      </c>
      <c r="S28" s="52">
        <v>44755</v>
      </c>
      <c r="T28" s="46" t="s">
        <v>4868</v>
      </c>
    </row>
    <row r="29" spans="1:20" ht="45" x14ac:dyDescent="0.2">
      <c r="A29" s="44">
        <v>19</v>
      </c>
      <c r="B29" s="45" t="s">
        <v>4573</v>
      </c>
      <c r="C29" s="46"/>
      <c r="D29" s="46"/>
      <c r="E29" s="47"/>
      <c r="F29" s="46" t="s">
        <v>4904</v>
      </c>
      <c r="G29" s="46" t="s">
        <v>87</v>
      </c>
      <c r="H29" s="46" t="s">
        <v>4905</v>
      </c>
      <c r="I29" s="53">
        <v>1</v>
      </c>
      <c r="J29" s="46" t="s">
        <v>4866</v>
      </c>
      <c r="K29" s="50">
        <v>64000000</v>
      </c>
      <c r="L29" s="48"/>
      <c r="M29" s="52">
        <v>44648</v>
      </c>
      <c r="N29" s="53">
        <v>1</v>
      </c>
      <c r="O29" s="53" t="s">
        <v>4866</v>
      </c>
      <c r="P29" s="54">
        <v>51071307</v>
      </c>
      <c r="Q29" s="48"/>
      <c r="R29" s="46">
        <v>8122</v>
      </c>
      <c r="S29" s="52">
        <v>44648</v>
      </c>
      <c r="T29" s="46" t="s">
        <v>4868</v>
      </c>
    </row>
    <row r="30" spans="1:20" ht="45" x14ac:dyDescent="0.2">
      <c r="A30" s="44">
        <v>20</v>
      </c>
      <c r="B30" s="45" t="s">
        <v>4576</v>
      </c>
      <c r="C30" s="46"/>
      <c r="D30" s="46"/>
      <c r="E30" s="47"/>
      <c r="F30" s="46" t="s">
        <v>4906</v>
      </c>
      <c r="G30" s="46" t="s">
        <v>88</v>
      </c>
      <c r="H30" s="46" t="s">
        <v>4878</v>
      </c>
      <c r="I30" s="53">
        <v>1</v>
      </c>
      <c r="J30" s="46" t="s">
        <v>4866</v>
      </c>
      <c r="K30" s="50">
        <v>30000000</v>
      </c>
      <c r="L30" s="48"/>
      <c r="M30" s="52">
        <v>44596</v>
      </c>
      <c r="N30" s="53">
        <v>1</v>
      </c>
      <c r="O30" s="53" t="s">
        <v>4866</v>
      </c>
      <c r="P30" s="54">
        <v>30000000</v>
      </c>
      <c r="Q30" s="48"/>
      <c r="R30" s="46">
        <v>6622</v>
      </c>
      <c r="S30" s="52">
        <v>44596</v>
      </c>
      <c r="T30" s="46" t="s">
        <v>4868</v>
      </c>
    </row>
    <row r="31" spans="1:20" ht="45" x14ac:dyDescent="0.2">
      <c r="A31" s="44">
        <v>21</v>
      </c>
      <c r="B31" s="45" t="s">
        <v>4580</v>
      </c>
      <c r="C31" s="46"/>
      <c r="D31" s="46"/>
      <c r="E31" s="47"/>
      <c r="F31" s="46" t="s">
        <v>4907</v>
      </c>
      <c r="G31" s="46" t="s">
        <v>82</v>
      </c>
      <c r="H31" s="46" t="s">
        <v>4878</v>
      </c>
      <c r="I31" s="53">
        <v>1</v>
      </c>
      <c r="J31" s="46" t="s">
        <v>4866</v>
      </c>
      <c r="K31" s="50">
        <v>308000000</v>
      </c>
      <c r="L31" s="48"/>
      <c r="M31" s="52">
        <v>44589</v>
      </c>
      <c r="N31" s="53">
        <v>1</v>
      </c>
      <c r="O31" s="53" t="s">
        <v>4866</v>
      </c>
      <c r="P31" s="54">
        <v>308000000</v>
      </c>
      <c r="Q31" s="48"/>
      <c r="R31" s="46">
        <v>6422</v>
      </c>
      <c r="S31" s="52">
        <v>44589</v>
      </c>
      <c r="T31" s="46" t="s">
        <v>4868</v>
      </c>
    </row>
    <row r="32" spans="1:20" ht="33.75" x14ac:dyDescent="0.2">
      <c r="A32" s="44">
        <v>22</v>
      </c>
      <c r="B32" s="45" t="s">
        <v>4584</v>
      </c>
      <c r="C32" s="46"/>
      <c r="D32" s="46"/>
      <c r="E32" s="47"/>
      <c r="F32" s="46" t="s">
        <v>4908</v>
      </c>
      <c r="G32" s="46" t="s">
        <v>84</v>
      </c>
      <c r="H32" s="46" t="s">
        <v>4909</v>
      </c>
      <c r="I32" s="53">
        <v>1</v>
      </c>
      <c r="J32" s="46" t="s">
        <v>4866</v>
      </c>
      <c r="K32" s="50">
        <v>6000000000</v>
      </c>
      <c r="L32" s="48"/>
      <c r="M32" s="52">
        <v>1</v>
      </c>
      <c r="N32" s="53">
        <v>1</v>
      </c>
      <c r="O32" s="53" t="s">
        <v>4866</v>
      </c>
      <c r="P32" s="54">
        <v>0</v>
      </c>
      <c r="Q32" s="48"/>
      <c r="R32" s="46">
        <v>0</v>
      </c>
      <c r="S32" s="52">
        <v>1</v>
      </c>
      <c r="T32" s="46"/>
    </row>
    <row r="33" spans="1:20" ht="45" x14ac:dyDescent="0.2">
      <c r="A33" s="44">
        <v>23</v>
      </c>
      <c r="B33" s="45" t="s">
        <v>4588</v>
      </c>
      <c r="C33" s="46"/>
      <c r="D33" s="46"/>
      <c r="E33" s="47"/>
      <c r="F33" s="46" t="s">
        <v>4910</v>
      </c>
      <c r="G33" s="46" t="s">
        <v>87</v>
      </c>
      <c r="H33" s="46" t="s">
        <v>4911</v>
      </c>
      <c r="I33" s="53">
        <v>1</v>
      </c>
      <c r="J33" s="46" t="s">
        <v>4866</v>
      </c>
      <c r="K33" s="50">
        <v>273999950</v>
      </c>
      <c r="L33" s="48"/>
      <c r="M33" s="52">
        <v>44700</v>
      </c>
      <c r="N33" s="53">
        <v>1</v>
      </c>
      <c r="O33" s="53" t="s">
        <v>4866</v>
      </c>
      <c r="P33" s="54">
        <v>273999950</v>
      </c>
      <c r="Q33" s="48"/>
      <c r="R33" s="46" t="s">
        <v>4912</v>
      </c>
      <c r="S33" s="52">
        <v>44700</v>
      </c>
      <c r="T33" s="46" t="s">
        <v>4868</v>
      </c>
    </row>
    <row r="34" spans="1:20" ht="56.25" x14ac:dyDescent="0.2">
      <c r="A34" s="44">
        <v>24</v>
      </c>
      <c r="B34" s="45" t="s">
        <v>4592</v>
      </c>
      <c r="C34" s="46"/>
      <c r="D34" s="46"/>
      <c r="E34" s="47"/>
      <c r="F34" s="46" t="s">
        <v>4913</v>
      </c>
      <c r="G34" s="46" t="s">
        <v>87</v>
      </c>
      <c r="H34" s="46" t="s">
        <v>4914</v>
      </c>
      <c r="I34" s="53">
        <v>1</v>
      </c>
      <c r="J34" s="46" t="s">
        <v>4866</v>
      </c>
      <c r="K34" s="50">
        <v>3821000000</v>
      </c>
      <c r="L34" s="48"/>
      <c r="M34" s="52">
        <v>44866</v>
      </c>
      <c r="N34" s="53">
        <v>1</v>
      </c>
      <c r="O34" s="53" t="s">
        <v>4866</v>
      </c>
      <c r="P34" s="54">
        <v>3814533830</v>
      </c>
      <c r="Q34" s="48"/>
      <c r="R34" s="46">
        <v>28622</v>
      </c>
      <c r="S34" s="52">
        <v>44908</v>
      </c>
      <c r="T34" s="46" t="s">
        <v>4868</v>
      </c>
    </row>
    <row r="35" spans="1:20" ht="123.75" x14ac:dyDescent="0.2">
      <c r="A35" s="44">
        <v>25</v>
      </c>
      <c r="B35" s="45" t="s">
        <v>4596</v>
      </c>
      <c r="C35" s="46"/>
      <c r="D35" s="46"/>
      <c r="E35" s="47"/>
      <c r="F35" s="46" t="s">
        <v>4915</v>
      </c>
      <c r="G35" s="46" t="s">
        <v>88</v>
      </c>
      <c r="H35" s="46" t="s">
        <v>4916</v>
      </c>
      <c r="I35" s="53">
        <v>1</v>
      </c>
      <c r="J35" s="46" t="s">
        <v>4866</v>
      </c>
      <c r="K35" s="50">
        <v>50000000</v>
      </c>
      <c r="L35" s="48"/>
      <c r="M35" s="52">
        <v>44700</v>
      </c>
      <c r="N35" s="53">
        <v>1</v>
      </c>
      <c r="O35" s="53" t="s">
        <v>4866</v>
      </c>
      <c r="P35" s="54">
        <v>50000000</v>
      </c>
      <c r="Q35" s="48"/>
      <c r="R35" s="46">
        <v>11522</v>
      </c>
      <c r="S35" s="52">
        <v>44700</v>
      </c>
      <c r="T35" s="46" t="s">
        <v>4868</v>
      </c>
    </row>
    <row r="36" spans="1:20" ht="56.25" x14ac:dyDescent="0.2">
      <c r="A36" s="44">
        <v>26</v>
      </c>
      <c r="B36" s="45" t="s">
        <v>4600</v>
      </c>
      <c r="C36" s="46"/>
      <c r="D36" s="46"/>
      <c r="E36" s="47"/>
      <c r="F36" s="46" t="s">
        <v>4917</v>
      </c>
      <c r="G36" s="46" t="s">
        <v>88</v>
      </c>
      <c r="H36" s="46" t="s">
        <v>4916</v>
      </c>
      <c r="I36" s="53">
        <v>1</v>
      </c>
      <c r="J36" s="46" t="s">
        <v>4866</v>
      </c>
      <c r="K36" s="50">
        <v>40000000</v>
      </c>
      <c r="L36" s="48"/>
      <c r="M36" s="52">
        <v>44706</v>
      </c>
      <c r="N36" s="53">
        <v>1</v>
      </c>
      <c r="O36" s="53" t="s">
        <v>4866</v>
      </c>
      <c r="P36" s="54">
        <v>39976100</v>
      </c>
      <c r="Q36" s="48"/>
      <c r="R36" s="46">
        <v>11422</v>
      </c>
      <c r="S36" s="52">
        <v>44706</v>
      </c>
      <c r="T36" s="46" t="s">
        <v>4868</v>
      </c>
    </row>
    <row r="37" spans="1:20" ht="135" x14ac:dyDescent="0.2">
      <c r="A37" s="44">
        <v>27</v>
      </c>
      <c r="B37" s="45" t="s">
        <v>4604</v>
      </c>
      <c r="C37" s="46"/>
      <c r="D37" s="46"/>
      <c r="E37" s="47"/>
      <c r="F37" s="46" t="s">
        <v>4918</v>
      </c>
      <c r="G37" s="46" t="s">
        <v>82</v>
      </c>
      <c r="H37" s="46" t="s">
        <v>4878</v>
      </c>
      <c r="I37" s="53">
        <v>1</v>
      </c>
      <c r="J37" s="46" t="s">
        <v>4866</v>
      </c>
      <c r="K37" s="50">
        <v>950000000</v>
      </c>
      <c r="L37" s="48"/>
      <c r="M37" s="52">
        <v>44564</v>
      </c>
      <c r="N37" s="53">
        <v>1</v>
      </c>
      <c r="O37" s="53" t="s">
        <v>4866</v>
      </c>
      <c r="P37" s="54">
        <v>1670000000</v>
      </c>
      <c r="Q37" s="48"/>
      <c r="R37" s="46">
        <v>6922</v>
      </c>
      <c r="S37" s="52">
        <v>44589</v>
      </c>
      <c r="T37" s="46" t="s">
        <v>4868</v>
      </c>
    </row>
    <row r="38" spans="1:20" ht="101.25" x14ac:dyDescent="0.2">
      <c r="A38" s="44">
        <v>28</v>
      </c>
      <c r="B38" s="45" t="s">
        <v>4608</v>
      </c>
      <c r="C38" s="46"/>
      <c r="D38" s="46"/>
      <c r="E38" s="47"/>
      <c r="F38" s="46" t="s">
        <v>4919</v>
      </c>
      <c r="G38" s="46" t="s">
        <v>87</v>
      </c>
      <c r="H38" s="46" t="s">
        <v>4920</v>
      </c>
      <c r="I38" s="53">
        <v>1</v>
      </c>
      <c r="J38" s="46" t="s">
        <v>4866</v>
      </c>
      <c r="K38" s="50">
        <v>3000000000</v>
      </c>
      <c r="L38" s="48"/>
      <c r="M38" s="52">
        <v>44564</v>
      </c>
      <c r="N38" s="53">
        <v>1</v>
      </c>
      <c r="O38" s="53" t="s">
        <v>4866</v>
      </c>
      <c r="P38" s="54">
        <v>1751224279</v>
      </c>
      <c r="Q38" s="48"/>
      <c r="R38" s="46" t="s">
        <v>4921</v>
      </c>
      <c r="S38" s="52">
        <v>44589</v>
      </c>
      <c r="T38" s="46" t="s">
        <v>4868</v>
      </c>
    </row>
    <row r="39" spans="1:20" ht="123.75" x14ac:dyDescent="0.2">
      <c r="A39" s="44">
        <v>29</v>
      </c>
      <c r="B39" s="45" t="s">
        <v>4613</v>
      </c>
      <c r="C39" s="46"/>
      <c r="D39" s="46"/>
      <c r="E39" s="47"/>
      <c r="F39" s="46" t="s">
        <v>4922</v>
      </c>
      <c r="G39" s="46" t="s">
        <v>82</v>
      </c>
      <c r="H39" s="46" t="s">
        <v>4923</v>
      </c>
      <c r="I39" s="53">
        <v>1</v>
      </c>
      <c r="J39" s="46" t="s">
        <v>4866</v>
      </c>
      <c r="K39" s="50">
        <v>3782310546</v>
      </c>
      <c r="L39" s="48"/>
      <c r="M39" s="52">
        <v>44564</v>
      </c>
      <c r="N39" s="53">
        <v>1</v>
      </c>
      <c r="O39" s="53" t="s">
        <v>4866</v>
      </c>
      <c r="P39" s="54">
        <v>3782310546</v>
      </c>
      <c r="Q39" s="48"/>
      <c r="R39" s="46">
        <v>122</v>
      </c>
      <c r="S39" s="52">
        <v>44567</v>
      </c>
      <c r="T39" s="46" t="s">
        <v>4868</v>
      </c>
    </row>
    <row r="40" spans="1:20" ht="123.75" x14ac:dyDescent="0.2">
      <c r="A40" s="44">
        <v>30</v>
      </c>
      <c r="B40" s="45" t="s">
        <v>4617</v>
      </c>
      <c r="C40" s="46"/>
      <c r="D40" s="46"/>
      <c r="E40" s="47"/>
      <c r="F40" s="46" t="s">
        <v>4922</v>
      </c>
      <c r="G40" s="46" t="s">
        <v>82</v>
      </c>
      <c r="H40" s="46" t="s">
        <v>4924</v>
      </c>
      <c r="I40" s="53">
        <v>1</v>
      </c>
      <c r="J40" s="46" t="s">
        <v>4866</v>
      </c>
      <c r="K40" s="50">
        <v>51124130547</v>
      </c>
      <c r="L40" s="48"/>
      <c r="M40" s="52">
        <v>44564</v>
      </c>
      <c r="N40" s="53">
        <v>1</v>
      </c>
      <c r="O40" s="53" t="s">
        <v>4866</v>
      </c>
      <c r="P40" s="54">
        <v>51124130547</v>
      </c>
      <c r="Q40" s="48"/>
      <c r="R40" s="46">
        <v>7022</v>
      </c>
      <c r="S40" s="52">
        <v>44592</v>
      </c>
      <c r="T40" s="46" t="s">
        <v>4868</v>
      </c>
    </row>
    <row r="41" spans="1:20" ht="123.75" x14ac:dyDescent="0.2">
      <c r="A41" s="44">
        <v>31</v>
      </c>
      <c r="B41" s="45" t="s">
        <v>4621</v>
      </c>
      <c r="C41" s="46"/>
      <c r="D41" s="46"/>
      <c r="E41" s="47"/>
      <c r="F41" s="46" t="s">
        <v>4925</v>
      </c>
      <c r="G41" s="46" t="s">
        <v>82</v>
      </c>
      <c r="H41" s="46" t="s">
        <v>4878</v>
      </c>
      <c r="I41" s="53">
        <v>1</v>
      </c>
      <c r="J41" s="46" t="s">
        <v>4866</v>
      </c>
      <c r="K41" s="50">
        <v>200000000</v>
      </c>
      <c r="L41" s="48"/>
      <c r="M41" s="52">
        <v>44564</v>
      </c>
      <c r="N41" s="53">
        <v>1</v>
      </c>
      <c r="O41" s="53" t="s">
        <v>4866</v>
      </c>
      <c r="P41" s="54">
        <v>193173483</v>
      </c>
      <c r="Q41" s="48"/>
      <c r="R41" s="46">
        <v>5822</v>
      </c>
      <c r="S41" s="52">
        <v>44589</v>
      </c>
      <c r="T41" s="46" t="s">
        <v>4868</v>
      </c>
    </row>
    <row r="42" spans="1:20" ht="45" x14ac:dyDescent="0.2">
      <c r="A42" s="44">
        <v>32</v>
      </c>
      <c r="B42" s="45" t="s">
        <v>4625</v>
      </c>
      <c r="C42" s="46"/>
      <c r="D42" s="46"/>
      <c r="E42" s="47"/>
      <c r="F42" s="46" t="s">
        <v>4926</v>
      </c>
      <c r="G42" s="46" t="s">
        <v>82</v>
      </c>
      <c r="H42" s="46" t="s">
        <v>4909</v>
      </c>
      <c r="I42" s="53">
        <v>1</v>
      </c>
      <c r="J42" s="46" t="s">
        <v>4866</v>
      </c>
      <c r="K42" s="50">
        <v>1200000000</v>
      </c>
      <c r="L42" s="48"/>
      <c r="M42" s="52">
        <v>44621</v>
      </c>
      <c r="N42" s="53">
        <v>1</v>
      </c>
      <c r="O42" s="53" t="s">
        <v>4866</v>
      </c>
      <c r="P42" s="54">
        <v>12416722246</v>
      </c>
      <c r="Q42" s="48"/>
      <c r="R42" s="46">
        <v>7722</v>
      </c>
      <c r="S42" s="52">
        <v>44638</v>
      </c>
      <c r="T42" s="46" t="s">
        <v>4868</v>
      </c>
    </row>
    <row r="43" spans="1:20" ht="90" x14ac:dyDescent="0.2">
      <c r="A43" s="44">
        <v>33</v>
      </c>
      <c r="B43" s="45" t="s">
        <v>4629</v>
      </c>
      <c r="C43" s="46"/>
      <c r="D43" s="46"/>
      <c r="E43" s="47"/>
      <c r="F43" s="46" t="s">
        <v>4927</v>
      </c>
      <c r="G43" s="46" t="s">
        <v>82</v>
      </c>
      <c r="H43" s="46" t="s">
        <v>4878</v>
      </c>
      <c r="I43" s="53">
        <v>1</v>
      </c>
      <c r="J43" s="46" t="s">
        <v>4866</v>
      </c>
      <c r="K43" s="50">
        <v>5000000000</v>
      </c>
      <c r="L43" s="48"/>
      <c r="M43" s="52">
        <v>44564</v>
      </c>
      <c r="N43" s="53">
        <v>1</v>
      </c>
      <c r="O43" s="53" t="s">
        <v>4866</v>
      </c>
      <c r="P43" s="54">
        <v>2639773928</v>
      </c>
      <c r="Q43" s="48"/>
      <c r="R43" s="46">
        <v>6722</v>
      </c>
      <c r="S43" s="52">
        <v>44589</v>
      </c>
      <c r="T43" s="46" t="s">
        <v>4868</v>
      </c>
    </row>
    <row r="44" spans="1:20" ht="157.5" x14ac:dyDescent="0.2">
      <c r="A44" s="44">
        <v>34</v>
      </c>
      <c r="B44" s="45" t="s">
        <v>4634</v>
      </c>
      <c r="C44" s="46"/>
      <c r="D44" s="46"/>
      <c r="E44" s="47"/>
      <c r="F44" s="46" t="s">
        <v>4928</v>
      </c>
      <c r="G44" s="46" t="s">
        <v>88</v>
      </c>
      <c r="H44" s="46" t="s">
        <v>4894</v>
      </c>
      <c r="I44" s="53">
        <v>1</v>
      </c>
      <c r="J44" s="46" t="s">
        <v>4866</v>
      </c>
      <c r="K44" s="50">
        <v>65000000</v>
      </c>
      <c r="L44" s="48"/>
      <c r="M44" s="52">
        <v>44621</v>
      </c>
      <c r="N44" s="53">
        <v>1</v>
      </c>
      <c r="O44" s="53" t="s">
        <v>4866</v>
      </c>
      <c r="P44" s="54">
        <v>64990858</v>
      </c>
      <c r="Q44" s="48"/>
      <c r="R44" s="46">
        <v>8722</v>
      </c>
      <c r="S44" s="52">
        <v>44635</v>
      </c>
      <c r="T44" s="46" t="s">
        <v>4868</v>
      </c>
    </row>
    <row r="45" spans="1:20" ht="90" x14ac:dyDescent="0.2">
      <c r="A45" s="44">
        <v>35</v>
      </c>
      <c r="B45" s="45" t="s">
        <v>4638</v>
      </c>
      <c r="C45" s="46"/>
      <c r="D45" s="46"/>
      <c r="E45" s="47"/>
      <c r="F45" s="46" t="s">
        <v>4929</v>
      </c>
      <c r="G45" s="46" t="s">
        <v>87</v>
      </c>
      <c r="H45" s="46" t="s">
        <v>4930</v>
      </c>
      <c r="I45" s="53">
        <v>1</v>
      </c>
      <c r="J45" s="46" t="s">
        <v>4866</v>
      </c>
      <c r="K45" s="50">
        <v>60000000</v>
      </c>
      <c r="L45" s="48"/>
      <c r="M45" s="52">
        <v>44683</v>
      </c>
      <c r="N45" s="53">
        <v>1</v>
      </c>
      <c r="O45" s="53" t="s">
        <v>4866</v>
      </c>
      <c r="P45" s="54">
        <v>60000000</v>
      </c>
      <c r="Q45" s="48"/>
      <c r="R45" s="46">
        <v>9222</v>
      </c>
      <c r="S45" s="52">
        <v>44707</v>
      </c>
      <c r="T45" s="46" t="s">
        <v>4868</v>
      </c>
    </row>
    <row r="46" spans="1:20" ht="101.25" x14ac:dyDescent="0.2">
      <c r="A46" s="44">
        <v>36</v>
      </c>
      <c r="B46" s="45" t="s">
        <v>4642</v>
      </c>
      <c r="C46" s="46"/>
      <c r="D46" s="46"/>
      <c r="E46" s="47"/>
      <c r="F46" s="46" t="s">
        <v>4931</v>
      </c>
      <c r="G46" s="46" t="s">
        <v>87</v>
      </c>
      <c r="H46" s="46" t="s">
        <v>4876</v>
      </c>
      <c r="I46" s="53">
        <v>1</v>
      </c>
      <c r="J46" s="46" t="s">
        <v>4866</v>
      </c>
      <c r="K46" s="50">
        <v>752000000</v>
      </c>
      <c r="L46" s="48"/>
      <c r="M46" s="52">
        <v>44683</v>
      </c>
      <c r="N46" s="53">
        <v>1</v>
      </c>
      <c r="O46" s="53" t="s">
        <v>4866</v>
      </c>
      <c r="P46" s="54">
        <v>752000000</v>
      </c>
      <c r="Q46" s="48"/>
      <c r="R46" s="46">
        <v>9222</v>
      </c>
      <c r="S46" s="52">
        <v>44707</v>
      </c>
      <c r="T46" s="46" t="s">
        <v>4868</v>
      </c>
    </row>
    <row r="47" spans="1:20" ht="90" x14ac:dyDescent="0.2">
      <c r="A47" s="44">
        <v>37</v>
      </c>
      <c r="B47" s="45" t="s">
        <v>4647</v>
      </c>
      <c r="C47" s="46"/>
      <c r="D47" s="46"/>
      <c r="E47" s="47"/>
      <c r="F47" s="46" t="s">
        <v>4932</v>
      </c>
      <c r="G47" s="46" t="s">
        <v>87</v>
      </c>
      <c r="H47" s="46" t="s">
        <v>4888</v>
      </c>
      <c r="I47" s="53">
        <v>1</v>
      </c>
      <c r="J47" s="46" t="s">
        <v>4866</v>
      </c>
      <c r="K47" s="50">
        <v>182814288</v>
      </c>
      <c r="L47" s="48"/>
      <c r="M47" s="52">
        <v>44652</v>
      </c>
      <c r="N47" s="53">
        <v>1</v>
      </c>
      <c r="O47" s="53" t="s">
        <v>4866</v>
      </c>
      <c r="P47" s="54">
        <v>182814288</v>
      </c>
      <c r="Q47" s="48"/>
      <c r="R47" s="46">
        <v>10622</v>
      </c>
      <c r="S47" s="52">
        <v>44669</v>
      </c>
      <c r="T47" s="46" t="s">
        <v>4868</v>
      </c>
    </row>
    <row r="48" spans="1:20" ht="112.5" x14ac:dyDescent="0.2">
      <c r="A48" s="44">
        <v>38</v>
      </c>
      <c r="B48" s="45" t="s">
        <v>4651</v>
      </c>
      <c r="C48" s="46"/>
      <c r="D48" s="46"/>
      <c r="E48" s="47"/>
      <c r="F48" s="46" t="s">
        <v>4933</v>
      </c>
      <c r="G48" s="46" t="s">
        <v>88</v>
      </c>
      <c r="H48" s="46" t="s">
        <v>4878</v>
      </c>
      <c r="I48" s="53">
        <v>1</v>
      </c>
      <c r="J48" s="46" t="s">
        <v>4866</v>
      </c>
      <c r="K48" s="50">
        <v>19400000</v>
      </c>
      <c r="L48" s="48"/>
      <c r="M48" s="52">
        <v>44713</v>
      </c>
      <c r="N48" s="53">
        <v>1</v>
      </c>
      <c r="O48" s="53" t="s">
        <v>4866</v>
      </c>
      <c r="P48" s="54">
        <v>12835094</v>
      </c>
      <c r="Q48" s="48"/>
      <c r="R48" s="46">
        <v>13222</v>
      </c>
      <c r="S48" s="52">
        <v>44720</v>
      </c>
      <c r="T48" s="46" t="s">
        <v>4868</v>
      </c>
    </row>
    <row r="49" spans="1:20" ht="101.25" x14ac:dyDescent="0.2">
      <c r="A49" s="44">
        <v>39</v>
      </c>
      <c r="B49" s="45" t="s">
        <v>4655</v>
      </c>
      <c r="C49" s="46"/>
      <c r="D49" s="46"/>
      <c r="E49" s="47"/>
      <c r="F49" s="46" t="s">
        <v>4934</v>
      </c>
      <c r="G49" s="46" t="s">
        <v>87</v>
      </c>
      <c r="H49" s="46" t="s">
        <v>4909</v>
      </c>
      <c r="I49" s="53">
        <v>1</v>
      </c>
      <c r="J49" s="46" t="s">
        <v>4866</v>
      </c>
      <c r="K49" s="50">
        <v>698459258</v>
      </c>
      <c r="L49" s="48"/>
      <c r="M49" s="52">
        <v>44682</v>
      </c>
      <c r="N49" s="53">
        <v>1</v>
      </c>
      <c r="O49" s="53" t="s">
        <v>4866</v>
      </c>
      <c r="P49" s="54">
        <v>772925518</v>
      </c>
      <c r="Q49" s="48"/>
      <c r="R49" s="46">
        <v>12422</v>
      </c>
      <c r="S49" s="52">
        <v>44707</v>
      </c>
      <c r="T49" s="46" t="s">
        <v>4868</v>
      </c>
    </row>
    <row r="50" spans="1:20" ht="135" x14ac:dyDescent="0.2">
      <c r="A50" s="44">
        <v>40</v>
      </c>
      <c r="B50" s="45" t="s">
        <v>4659</v>
      </c>
      <c r="C50" s="46"/>
      <c r="D50" s="46"/>
      <c r="E50" s="47"/>
      <c r="F50" s="46" t="s">
        <v>4935</v>
      </c>
      <c r="G50" s="46" t="s">
        <v>88</v>
      </c>
      <c r="H50" s="46" t="s">
        <v>4936</v>
      </c>
      <c r="I50" s="53">
        <v>1</v>
      </c>
      <c r="J50" s="46" t="s">
        <v>4866</v>
      </c>
      <c r="K50" s="50">
        <v>3897227681</v>
      </c>
      <c r="L50" s="48"/>
      <c r="M50" s="52">
        <v>44770</v>
      </c>
      <c r="N50" s="53">
        <v>1</v>
      </c>
      <c r="O50" s="53" t="s">
        <v>4866</v>
      </c>
      <c r="P50" s="54">
        <v>3897227681</v>
      </c>
      <c r="Q50" s="48"/>
      <c r="R50" s="46" t="s">
        <v>4937</v>
      </c>
      <c r="S50" s="52">
        <v>44770</v>
      </c>
      <c r="T50" s="46" t="s">
        <v>4868</v>
      </c>
    </row>
    <row r="51" spans="1:20" ht="146.25" x14ac:dyDescent="0.2">
      <c r="A51" s="44">
        <v>41</v>
      </c>
      <c r="B51" s="45" t="s">
        <v>4663</v>
      </c>
      <c r="C51" s="46"/>
      <c r="D51" s="46"/>
      <c r="E51" s="47"/>
      <c r="F51" s="46" t="s">
        <v>4938</v>
      </c>
      <c r="G51" s="46" t="s">
        <v>82</v>
      </c>
      <c r="H51" s="46" t="s">
        <v>4878</v>
      </c>
      <c r="I51" s="53">
        <v>1</v>
      </c>
      <c r="J51" s="46" t="s">
        <v>4866</v>
      </c>
      <c r="K51" s="50">
        <v>31144236</v>
      </c>
      <c r="L51" s="48"/>
      <c r="M51" s="52">
        <v>44805</v>
      </c>
      <c r="N51" s="53">
        <v>1</v>
      </c>
      <c r="O51" s="53" t="s">
        <v>4866</v>
      </c>
      <c r="P51" s="54">
        <v>27715513</v>
      </c>
      <c r="Q51" s="48"/>
      <c r="R51" s="46">
        <v>26822</v>
      </c>
      <c r="S51" s="52">
        <v>44813</v>
      </c>
      <c r="T51" s="46" t="s">
        <v>4868</v>
      </c>
    </row>
    <row r="52" spans="1:20" ht="101.25" x14ac:dyDescent="0.2">
      <c r="A52" s="44">
        <v>42</v>
      </c>
      <c r="B52" s="45" t="s">
        <v>4667</v>
      </c>
      <c r="C52" s="46"/>
      <c r="D52" s="46"/>
      <c r="E52" s="47"/>
      <c r="F52" s="46" t="s">
        <v>4939</v>
      </c>
      <c r="G52" s="46" t="s">
        <v>82</v>
      </c>
      <c r="H52" s="46" t="s">
        <v>4878</v>
      </c>
      <c r="I52" s="53">
        <v>1</v>
      </c>
      <c r="J52" s="46" t="s">
        <v>4866</v>
      </c>
      <c r="K52" s="50">
        <v>1835579271</v>
      </c>
      <c r="L52" s="48"/>
      <c r="M52" s="52">
        <v>44833</v>
      </c>
      <c r="N52" s="53">
        <v>1</v>
      </c>
      <c r="O52" s="53" t="s">
        <v>4866</v>
      </c>
      <c r="P52" s="54">
        <v>2661588535</v>
      </c>
      <c r="Q52" s="48"/>
      <c r="R52" s="46">
        <v>28722</v>
      </c>
      <c r="S52" s="52">
        <v>44833</v>
      </c>
      <c r="T52" s="46" t="s">
        <v>4868</v>
      </c>
    </row>
    <row r="53" spans="1:20" ht="56.25" x14ac:dyDescent="0.2">
      <c r="A53" s="44">
        <v>43</v>
      </c>
      <c r="B53" s="45" t="s">
        <v>4672</v>
      </c>
      <c r="C53" s="46"/>
      <c r="D53" s="46"/>
      <c r="E53" s="47"/>
      <c r="F53" s="46" t="s">
        <v>4940</v>
      </c>
      <c r="G53" s="46" t="s">
        <v>87</v>
      </c>
      <c r="H53" s="46" t="s">
        <v>4916</v>
      </c>
      <c r="I53" s="53">
        <v>1</v>
      </c>
      <c r="J53" s="46" t="s">
        <v>4866</v>
      </c>
      <c r="K53" s="50">
        <v>91500000</v>
      </c>
      <c r="L53" s="48"/>
      <c r="M53" s="52">
        <v>44896</v>
      </c>
      <c r="N53" s="53">
        <v>1</v>
      </c>
      <c r="O53" s="53" t="s">
        <v>4866</v>
      </c>
      <c r="P53" s="54">
        <v>91500000</v>
      </c>
      <c r="Q53" s="48"/>
      <c r="R53" s="46">
        <v>31422</v>
      </c>
      <c r="S53" s="52">
        <v>44923</v>
      </c>
      <c r="T53" s="46" t="s">
        <v>4868</v>
      </c>
    </row>
    <row r="54" spans="1:20" ht="101.25" x14ac:dyDescent="0.2">
      <c r="A54" s="44">
        <v>44</v>
      </c>
      <c r="B54" s="45" t="s">
        <v>4676</v>
      </c>
      <c r="C54" s="46"/>
      <c r="D54" s="46"/>
      <c r="E54" s="47"/>
      <c r="F54" s="46" t="s">
        <v>4941</v>
      </c>
      <c r="G54" s="46" t="s">
        <v>87</v>
      </c>
      <c r="H54" s="46" t="s">
        <v>4878</v>
      </c>
      <c r="I54" s="53">
        <v>1</v>
      </c>
      <c r="J54" s="46" t="s">
        <v>4866</v>
      </c>
      <c r="K54" s="50">
        <v>210000000</v>
      </c>
      <c r="L54" s="48"/>
      <c r="M54" s="52">
        <v>44866</v>
      </c>
      <c r="N54" s="53">
        <v>1</v>
      </c>
      <c r="O54" s="53" t="s">
        <v>4866</v>
      </c>
      <c r="P54" s="54">
        <v>195011484</v>
      </c>
      <c r="Q54" s="48"/>
      <c r="R54" s="46">
        <v>32022</v>
      </c>
      <c r="S54" s="52">
        <v>44887</v>
      </c>
      <c r="T54" s="46" t="s">
        <v>4868</v>
      </c>
    </row>
    <row r="55" spans="1:20" ht="180" x14ac:dyDescent="0.2">
      <c r="A55" s="44">
        <v>45</v>
      </c>
      <c r="B55" s="45" t="s">
        <v>4680</v>
      </c>
      <c r="C55" s="46"/>
      <c r="D55" s="46"/>
      <c r="E55" s="47"/>
      <c r="F55" s="46" t="s">
        <v>4942</v>
      </c>
      <c r="G55" s="46" t="s">
        <v>82</v>
      </c>
      <c r="H55" s="46" t="s">
        <v>4881</v>
      </c>
      <c r="I55" s="53">
        <v>1</v>
      </c>
      <c r="J55" s="46" t="s">
        <v>4866</v>
      </c>
      <c r="K55" s="50">
        <v>200000000</v>
      </c>
      <c r="L55" s="48"/>
      <c r="M55" s="52">
        <v>44866</v>
      </c>
      <c r="N55" s="53">
        <v>1</v>
      </c>
      <c r="O55" s="53" t="s">
        <v>4866</v>
      </c>
      <c r="P55" s="54">
        <v>200000000</v>
      </c>
      <c r="Q55" s="48"/>
      <c r="R55" s="46">
        <v>32522</v>
      </c>
      <c r="S55" s="52">
        <v>44881</v>
      </c>
      <c r="T55" s="46" t="s">
        <v>4868</v>
      </c>
    </row>
    <row r="56" spans="1:20" ht="123.75" x14ac:dyDescent="0.2">
      <c r="A56" s="44">
        <v>46</v>
      </c>
      <c r="B56" s="45" t="s">
        <v>4683</v>
      </c>
      <c r="C56" s="46"/>
      <c r="D56" s="46"/>
      <c r="E56" s="47"/>
      <c r="F56" s="46" t="s">
        <v>4943</v>
      </c>
      <c r="G56" s="46" t="s">
        <v>87</v>
      </c>
      <c r="H56" s="46" t="s">
        <v>4878</v>
      </c>
      <c r="I56" s="53">
        <v>1</v>
      </c>
      <c r="J56" s="46" t="s">
        <v>4866</v>
      </c>
      <c r="K56" s="50">
        <v>172057152</v>
      </c>
      <c r="L56" s="48"/>
      <c r="M56" s="52">
        <v>44917</v>
      </c>
      <c r="N56" s="53">
        <v>1</v>
      </c>
      <c r="O56" s="53" t="s">
        <v>4866</v>
      </c>
      <c r="P56" s="54">
        <v>172057152</v>
      </c>
      <c r="Q56" s="48"/>
      <c r="R56" s="46">
        <v>33922</v>
      </c>
      <c r="S56" s="52">
        <v>44917</v>
      </c>
      <c r="T56" s="46" t="s">
        <v>4868</v>
      </c>
    </row>
    <row r="57" spans="1:20" ht="123.75" x14ac:dyDescent="0.2">
      <c r="A57" s="44">
        <v>47</v>
      </c>
      <c r="B57" s="45" t="s">
        <v>4688</v>
      </c>
      <c r="C57" s="46"/>
      <c r="D57" s="46"/>
      <c r="E57" s="47"/>
      <c r="F57" s="46" t="s">
        <v>4943</v>
      </c>
      <c r="G57" s="46" t="s">
        <v>87</v>
      </c>
      <c r="H57" s="46" t="s">
        <v>4944</v>
      </c>
      <c r="I57" s="53">
        <v>1</v>
      </c>
      <c r="J57" s="46" t="s">
        <v>4866</v>
      </c>
      <c r="K57" s="50">
        <v>6394154208</v>
      </c>
      <c r="L57" s="48"/>
      <c r="M57" s="52">
        <v>44896</v>
      </c>
      <c r="N57" s="53">
        <v>1</v>
      </c>
      <c r="O57" s="53" t="s">
        <v>4866</v>
      </c>
      <c r="P57" s="54">
        <v>6394154208</v>
      </c>
      <c r="Q57" s="48"/>
      <c r="R57" s="46">
        <v>33322</v>
      </c>
      <c r="S57" s="52">
        <v>44917</v>
      </c>
      <c r="T57" s="46" t="s">
        <v>4868</v>
      </c>
    </row>
    <row r="58" spans="1:20" ht="56.25" x14ac:dyDescent="0.2">
      <c r="A58" s="44">
        <v>48</v>
      </c>
      <c r="B58" s="45" t="s">
        <v>4692</v>
      </c>
      <c r="C58" s="46"/>
      <c r="D58" s="46"/>
      <c r="E58" s="47"/>
      <c r="F58" s="46" t="s">
        <v>4945</v>
      </c>
      <c r="G58" s="46" t="s">
        <v>87</v>
      </c>
      <c r="H58" s="46" t="s">
        <v>4946</v>
      </c>
      <c r="I58" s="53">
        <v>1</v>
      </c>
      <c r="J58" s="46" t="s">
        <v>4866</v>
      </c>
      <c r="K58" s="50">
        <v>0</v>
      </c>
      <c r="L58" s="48"/>
      <c r="M58" s="52">
        <v>1</v>
      </c>
      <c r="N58" s="53">
        <v>1</v>
      </c>
      <c r="O58" s="53" t="s">
        <v>4866</v>
      </c>
      <c r="P58" s="54">
        <v>0</v>
      </c>
      <c r="Q58" s="48"/>
      <c r="R58" s="46">
        <v>0</v>
      </c>
      <c r="S58" s="52">
        <v>1</v>
      </c>
      <c r="T58" s="46"/>
    </row>
    <row r="59" spans="1:20" x14ac:dyDescent="0.2">
      <c r="A59" s="44">
        <v>-1</v>
      </c>
      <c r="B59" s="45"/>
      <c r="C59" s="47" t="s">
        <v>24</v>
      </c>
      <c r="D59" s="47" t="s">
        <v>24</v>
      </c>
      <c r="E59" s="47" t="s">
        <v>24</v>
      </c>
      <c r="F59" s="47" t="s">
        <v>24</v>
      </c>
      <c r="G59" s="47" t="s">
        <v>24</v>
      </c>
      <c r="H59" s="47" t="s">
        <v>24</v>
      </c>
      <c r="I59" s="47" t="s">
        <v>24</v>
      </c>
      <c r="J59" s="47" t="s">
        <v>24</v>
      </c>
      <c r="K59" s="47" t="s">
        <v>24</v>
      </c>
      <c r="L59" s="47" t="s">
        <v>24</v>
      </c>
      <c r="M59" s="47" t="s">
        <v>24</v>
      </c>
      <c r="N59" s="47" t="s">
        <v>24</v>
      </c>
      <c r="O59" s="47" t="s">
        <v>24</v>
      </c>
      <c r="P59" s="47" t="s">
        <v>24</v>
      </c>
      <c r="Q59" s="47" t="s">
        <v>24</v>
      </c>
      <c r="R59" s="47" t="s">
        <v>24</v>
      </c>
      <c r="S59" s="47" t="s">
        <v>24</v>
      </c>
      <c r="T59" s="47" t="s">
        <v>24</v>
      </c>
    </row>
    <row r="60" spans="1:20" x14ac:dyDescent="0.2">
      <c r="A60" s="44">
        <v>999999</v>
      </c>
      <c r="B60" s="45" t="s">
        <v>77</v>
      </c>
      <c r="C60" s="47" t="s">
        <v>24</v>
      </c>
      <c r="D60" s="47" t="s">
        <v>24</v>
      </c>
      <c r="E60" s="47" t="s">
        <v>24</v>
      </c>
      <c r="F60" s="47" t="s">
        <v>24</v>
      </c>
      <c r="G60" s="47" t="s">
        <v>24</v>
      </c>
      <c r="H60" s="47" t="s">
        <v>24</v>
      </c>
      <c r="I60" s="47" t="s">
        <v>24</v>
      </c>
      <c r="J60" s="47" t="s">
        <v>24</v>
      </c>
      <c r="K60" s="47" t="s">
        <v>24</v>
      </c>
      <c r="L60" s="45"/>
      <c r="M60" s="47" t="s">
        <v>24</v>
      </c>
      <c r="N60" s="47" t="s">
        <v>24</v>
      </c>
      <c r="O60" s="47" t="s">
        <v>24</v>
      </c>
      <c r="P60" s="47" t="s">
        <v>24</v>
      </c>
      <c r="Q60" s="45"/>
      <c r="R60" s="47" t="s">
        <v>24</v>
      </c>
      <c r="S60" s="47" t="s">
        <v>24</v>
      </c>
      <c r="T60" s="47" t="s">
        <v>24</v>
      </c>
    </row>
    <row r="62" spans="1:20" x14ac:dyDescent="0.2">
      <c r="A62" s="39" t="s">
        <v>78</v>
      </c>
      <c r="B62" s="92" t="s">
        <v>79</v>
      </c>
      <c r="C62" s="93"/>
      <c r="D62" s="93"/>
      <c r="E62" s="93"/>
      <c r="F62" s="93"/>
      <c r="G62" s="93"/>
      <c r="H62" s="93"/>
      <c r="I62" s="93"/>
      <c r="J62" s="93"/>
      <c r="K62" s="93"/>
      <c r="L62" s="93"/>
      <c r="M62" s="93"/>
      <c r="N62" s="93"/>
      <c r="O62" s="93"/>
      <c r="P62" s="93"/>
      <c r="Q62" s="93"/>
      <c r="R62" s="93"/>
      <c r="S62" s="93"/>
      <c r="T62" s="93"/>
    </row>
    <row r="63" spans="1:20" x14ac:dyDescent="0.2">
      <c r="C63" s="39">
        <v>2</v>
      </c>
      <c r="D63" s="39">
        <v>3</v>
      </c>
      <c r="E63" s="39">
        <v>4</v>
      </c>
      <c r="F63" s="39">
        <v>8</v>
      </c>
      <c r="G63" s="39">
        <v>12</v>
      </c>
      <c r="H63" s="39">
        <v>16</v>
      </c>
      <c r="I63" s="39">
        <v>20</v>
      </c>
      <c r="J63" s="39">
        <v>24</v>
      </c>
      <c r="K63" s="39">
        <v>28</v>
      </c>
      <c r="L63" s="39">
        <v>32</v>
      </c>
      <c r="M63" s="39">
        <v>36</v>
      </c>
      <c r="N63" s="39">
        <v>40</v>
      </c>
      <c r="O63" s="39">
        <v>44</v>
      </c>
      <c r="P63" s="39">
        <v>48</v>
      </c>
      <c r="Q63" s="39">
        <v>52</v>
      </c>
      <c r="R63" s="39">
        <v>55</v>
      </c>
      <c r="S63" s="39">
        <v>56</v>
      </c>
      <c r="T63" s="39">
        <v>60</v>
      </c>
    </row>
    <row r="64" spans="1:20" ht="78.75" x14ac:dyDescent="0.2">
      <c r="C64" s="39" t="s">
        <v>59</v>
      </c>
      <c r="D64" s="39" t="s">
        <v>60</v>
      </c>
      <c r="E64" s="39" t="s">
        <v>61</v>
      </c>
      <c r="F64" s="39" t="s">
        <v>62</v>
      </c>
      <c r="G64" s="39" t="s">
        <v>63</v>
      </c>
      <c r="H64" s="39" t="s">
        <v>64</v>
      </c>
      <c r="I64" s="39" t="s">
        <v>65</v>
      </c>
      <c r="J64" s="39" t="s">
        <v>66</v>
      </c>
      <c r="K64" s="39" t="s">
        <v>67</v>
      </c>
      <c r="L64" s="39" t="s">
        <v>68</v>
      </c>
      <c r="M64" s="39" t="s">
        <v>69</v>
      </c>
      <c r="N64" s="39" t="s">
        <v>70</v>
      </c>
      <c r="O64" s="39" t="s">
        <v>71</v>
      </c>
      <c r="P64" s="39" t="s">
        <v>72</v>
      </c>
      <c r="Q64" s="39" t="s">
        <v>73</v>
      </c>
      <c r="R64" s="39" t="s">
        <v>74</v>
      </c>
      <c r="S64" s="39" t="s">
        <v>75</v>
      </c>
      <c r="T64" s="39" t="s">
        <v>23</v>
      </c>
    </row>
    <row r="65" spans="1:20" ht="116.25" customHeight="1" x14ac:dyDescent="0.2">
      <c r="A65" s="39">
        <v>10</v>
      </c>
      <c r="B65" s="40" t="s">
        <v>80</v>
      </c>
      <c r="C65" s="49" t="s">
        <v>24</v>
      </c>
      <c r="D65" s="49" t="s">
        <v>24</v>
      </c>
      <c r="E65" s="41" t="s">
        <v>4947</v>
      </c>
      <c r="F65" s="49" t="s">
        <v>24</v>
      </c>
      <c r="G65" s="49" t="s">
        <v>24</v>
      </c>
      <c r="H65" s="49" t="s">
        <v>24</v>
      </c>
      <c r="I65" s="49" t="s">
        <v>24</v>
      </c>
      <c r="J65" s="49" t="s">
        <v>24</v>
      </c>
      <c r="K65" s="49" t="s">
        <v>24</v>
      </c>
      <c r="L65" s="49" t="s">
        <v>24</v>
      </c>
      <c r="M65" s="49" t="s">
        <v>24</v>
      </c>
      <c r="N65" s="49" t="s">
        <v>24</v>
      </c>
      <c r="O65" s="49" t="s">
        <v>24</v>
      </c>
      <c r="P65" s="49" t="s">
        <v>24</v>
      </c>
      <c r="Q65" s="49" t="s">
        <v>24</v>
      </c>
      <c r="R65" s="49" t="s">
        <v>24</v>
      </c>
      <c r="S65" s="49" t="s">
        <v>24</v>
      </c>
      <c r="T65" s="49" t="s">
        <v>24</v>
      </c>
    </row>
    <row r="351050" spans="1:2" ht="22.5" x14ac:dyDescent="0.2">
      <c r="A351050" s="40" t="s">
        <v>54</v>
      </c>
      <c r="B351050" s="40" t="s">
        <v>81</v>
      </c>
    </row>
    <row r="351051" spans="1:2" ht="22.5" x14ac:dyDescent="0.2">
      <c r="A351051" s="40" t="s">
        <v>55</v>
      </c>
      <c r="B351051" s="40" t="s">
        <v>82</v>
      </c>
    </row>
    <row r="351052" spans="1:2" ht="22.5" x14ac:dyDescent="0.2">
      <c r="B351052" s="40" t="s">
        <v>83</v>
      </c>
    </row>
    <row r="351053" spans="1:2" ht="22.5" x14ac:dyDescent="0.2">
      <c r="B351053" s="40" t="s">
        <v>84</v>
      </c>
    </row>
    <row r="351054" spans="1:2" ht="45" x14ac:dyDescent="0.2">
      <c r="B351054" s="40" t="s">
        <v>85</v>
      </c>
    </row>
    <row r="351055" spans="1:2" ht="22.5" x14ac:dyDescent="0.2">
      <c r="B351055" s="40" t="s">
        <v>86</v>
      </c>
    </row>
    <row r="351056" spans="1:2" ht="22.5" x14ac:dyDescent="0.2">
      <c r="B351056" s="40" t="s">
        <v>87</v>
      </c>
    </row>
    <row r="351057" spans="2:2" x14ac:dyDescent="0.2">
      <c r="B351057" s="40" t="s">
        <v>88</v>
      </c>
    </row>
    <row r="351058" spans="2:2" ht="22.5" x14ac:dyDescent="0.2">
      <c r="B351058" s="40" t="s">
        <v>89</v>
      </c>
    </row>
  </sheetData>
  <mergeCells count="2">
    <mergeCell ref="B8:T8"/>
    <mergeCell ref="B62:T62"/>
  </mergeCells>
  <phoneticPr fontId="15" type="noConversion"/>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58" xr:uid="{00000000-0002-0000-0100-000000000000}">
      <formula1>$A$351049:$A$351051</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58" xr:uid="{00000000-0002-0000-0100-000001000000}">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 los bienes o servicios a adquirir, de acuerdo al plan de compras inicial. Ej.: PAPEL, LAPICES, COMPUTADORES,  ETC." sqref="F11:F58" xr:uid="{5B280C2F-2828-4185-8D95-E0A835A18019}">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11:G58" xr:uid="{687120D5-C8EE-4AF2-A0DB-E425A120CBB7}">
      <formula1>$B$351049:$B$351058</formula1>
    </dataValidation>
    <dataValidation type="textLength" allowBlank="1" showInputMessage="1" showErrorMessage="1" errorTitle="Entrada no válida" error="Escriba un texto  Maximo 390 Caracteres" promptTitle="Cualquier contenido Maximo 390 Caracteres" prompt=" Digite el Código completo del Rubro a afectar (CÓDIGOS DEFINIDOS EN LA LEY DE PRESUPUESTO). O en su defecto, el dígito definido por la Entidad. Ej.: 000526" sqref="H11:H58" xr:uid="{8834F6C3-5742-412E-BF7C-BDB2AD5A6AD0}">
      <formula1>0</formula1>
      <formula2>390</formula2>
    </dataValidation>
    <dataValidation type="decimal" allowBlank="1" showInputMessage="1" showErrorMessage="1" errorTitle="Entrada no válida" error="Por favor escriba un número" promptTitle="Escriba un número en esta casilla" prompt=" Registre EN NÚMERO la cantidad del bien o servicio a adquirir." sqref="I11:I58" xr:uid="{FA904C78-BF68-4990-BE4B-E20FA387CC3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 adquirir. Ej.: LITROS, METROS, KILOMETROS, UNIDADES, PACAS, BULTOS, TURNOS, VOLTIOS, LITROS, ETC." sqref="J11:J58" xr:uid="{F672975A-5904-4B2A-B882-7B3700832E4A}">
      <formula1>0</formula1>
      <formula2>390</formula2>
    </dataValidation>
    <dataValidation type="decimal" allowBlank="1" showInputMessage="1" showErrorMessage="1" errorTitle="Entrada no válida" error="Por favor escriba un número" promptTitle="Escriba un número en esta casilla" prompt=" Registre EN PESOS el valor estimado por unidad del bien o servicio a adquirir." sqref="K11:K58" xr:uid="{3ADC23F4-2B90-4125-818D-A28783EBA64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L58 Q11:Q58" xr:uid="{2AFBCD91-1E4C-4647-AF06-9E69D816D9BF}">
      <formula1>-9223372036854770000</formula1>
      <formula2>9223372036854770000</formula2>
    </dataValidation>
    <dataValidation type="date" allowBlank="1" showInputMessage="1" errorTitle="Entrada no válida" error="Por favor escriba una fecha válida (AAAA/MM/DD)" promptTitle="Ingrese una fecha (AAAA/MM/DD)" prompt=" Fecha proyectada en el plan de compras para efectuar la compra. (Formato AAAA/MM/DD)" sqref="M11:M58" xr:uid="{C00864C3-C556-41CC-BF1B-5A43B6F24793}">
      <formula1>1900/1/1</formula1>
      <formula2>3000/1/1</formula2>
    </dataValidation>
    <dataValidation type="decimal" allowBlank="1" showInputMessage="1" showErrorMessage="1" errorTitle="Entrada no válida" error="Por favor escriba un número" promptTitle="Escriba un número en esta casilla" prompt=" Registre EN NÚMERO la cantidad del bien o servicio adquirido." sqref="N11:N58" xr:uid="{A4968CFB-9EA2-40D7-BBE7-7DD8CBE2E97E}">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dquirido. Ej.: LITROS, METROS, KILOMETROS, UNIDADES, PACAS, BULTOS, TURNOS, VOLTIOS, LITROS, ETC." sqref="O11:O58" xr:uid="{8BD789E7-1759-49F9-83BA-6D0BB471E1C9}">
      <formula1>0</formula1>
      <formula2>390</formula2>
    </dataValidation>
    <dataValidation type="decimal" allowBlank="1" showInputMessage="1" showErrorMessage="1" errorTitle="Entrada no válida" error="Por favor escriba un número" promptTitle="Escriba un número en esta casilla" prompt=" Registre EN PESOS el precio de compra por unidad del bien o servicio adquirido." sqref="P11:P58" xr:uid="{20AEE49A-0966-4519-A699-C0723FAB86E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número del CDP soporte de la compra." sqref="R11:R58" xr:uid="{928FD65E-7EAA-4C11-B01C-FE22B22BAA88}">
      <formula1>0</formula1>
      <formula2>390</formula2>
    </dataValidation>
    <dataValidation type="date" allowBlank="1" showInputMessage="1" errorTitle="Entrada no válida" error="Por favor escriba una fecha válida (AAAA/MM/DD)" promptTitle="Ingrese una fecha (AAAA/MM/DD)" prompt=" Registre la fecha en la que se realizó la compra. (Formato AAAA/MM/DD)" sqref="S11:S58" xr:uid="{602FD640-30D9-421A-8B34-5CEDB6C75B34}">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T11:T58" xr:uid="{52D1506A-4F80-4288-8B6A-830BC233D983}">
      <formula1>0</formula1>
      <formula2>390</formula2>
    </dataValidation>
    <dataValidation type="textLength" allowBlank="1" showInputMessage="1" showErrorMessage="1" errorTitle="Entrada no válida" error="Escriba un texto  Maximo 390 Caracteres" promptTitle="Cualquier contenido Maximo 390 Caracteres" prompt=" Registre el Acto Administrativo de Aprobación del Plan Anual de Compras." sqref="E65" xr:uid="{00000000-0002-0000-0100-000011000000}">
      <formula1>0</formula1>
      <formula2>390</formula2>
    </dataValidation>
  </dataValidations>
  <printOptions horizontalCentered="1"/>
  <pageMargins left="0.19685039370078741" right="0.19685039370078741" top="0.39370078740157483" bottom="0.39370078740157483" header="0.31496062992125984" footer="0.19685039370078741"/>
  <pageSetup paperSize="14" scale="60" orientation="landscape" r:id="rId1"/>
  <headerFooter>
    <oddFooter>&amp;C&amp;F - &amp;A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0764"/>
  <sheetViews>
    <sheetView workbookViewId="0">
      <pane xSplit="4" ySplit="10" topLeftCell="E41" activePane="bottomRight" state="frozen"/>
      <selection pane="topRight" activeCell="E1" sqref="E1"/>
      <selection pane="bottomLeft" activeCell="A11" sqref="A11"/>
      <selection pane="bottomRight" activeCell="S41" sqref="S41"/>
    </sheetView>
  </sheetViews>
  <sheetFormatPr baseColWidth="10" defaultColWidth="9.140625" defaultRowHeight="11.25" x14ac:dyDescent="0.25"/>
  <cols>
    <col min="1" max="1" width="6" style="19" customWidth="1"/>
    <col min="2" max="2" width="8.140625" style="19" customWidth="1"/>
    <col min="3" max="4" width="13.140625" style="19" customWidth="1"/>
    <col min="5" max="5" width="12.85546875" style="19" customWidth="1"/>
    <col min="6" max="6" width="16.7109375" style="19" customWidth="1"/>
    <col min="7" max="7" width="10.140625" style="55" customWidth="1"/>
    <col min="8" max="8" width="16.5703125" style="19" customWidth="1"/>
    <col min="9" max="9" width="19.42578125" style="19" customWidth="1"/>
    <col min="10" max="10" width="10" style="55" customWidth="1"/>
    <col min="11" max="11" width="18.28515625" style="55" customWidth="1"/>
    <col min="12" max="12" width="15.42578125" style="55" customWidth="1"/>
    <col min="13" max="13" width="11.85546875" style="55" customWidth="1"/>
    <col min="14" max="14" width="11.28515625" style="55" customWidth="1"/>
    <col min="15" max="15" width="9.7109375" style="55" customWidth="1"/>
    <col min="16" max="16" width="9.42578125" style="55" customWidth="1"/>
    <col min="17" max="17" width="11.7109375" style="55" customWidth="1"/>
    <col min="18" max="18" width="9.7109375" style="55" customWidth="1"/>
    <col min="19" max="19" width="20.42578125" style="19" customWidth="1"/>
    <col min="20" max="20" width="9.140625" style="19"/>
    <col min="21" max="256" width="8" style="19" hidden="1"/>
    <col min="257" max="16384" width="9.140625" style="19"/>
  </cols>
  <sheetData>
    <row r="1" spans="1:19" ht="33.75" x14ac:dyDescent="0.25">
      <c r="B1" s="39" t="s">
        <v>0</v>
      </c>
      <c r="C1" s="39">
        <v>51</v>
      </c>
      <c r="D1" s="39" t="s">
        <v>1</v>
      </c>
    </row>
    <row r="2" spans="1:19" ht="56.25" x14ac:dyDescent="0.25">
      <c r="B2" s="39" t="s">
        <v>2</v>
      </c>
      <c r="C2" s="39">
        <v>68</v>
      </c>
      <c r="D2" s="39" t="s">
        <v>90</v>
      </c>
    </row>
    <row r="3" spans="1:19" ht="22.5" x14ac:dyDescent="0.25">
      <c r="B3" s="39" t="s">
        <v>4</v>
      </c>
      <c r="C3" s="39">
        <v>1</v>
      </c>
    </row>
    <row r="4" spans="1:19" x14ac:dyDescent="0.25">
      <c r="B4" s="39" t="s">
        <v>5</v>
      </c>
      <c r="C4" s="39">
        <v>231</v>
      </c>
    </row>
    <row r="5" spans="1:19" x14ac:dyDescent="0.25">
      <c r="B5" s="39" t="s">
        <v>6</v>
      </c>
      <c r="C5" s="38">
        <v>44926</v>
      </c>
    </row>
    <row r="6" spans="1:19" ht="22.5" x14ac:dyDescent="0.25">
      <c r="B6" s="39" t="s">
        <v>7</v>
      </c>
      <c r="C6" s="39">
        <v>12</v>
      </c>
      <c r="D6" s="39" t="s">
        <v>8</v>
      </c>
    </row>
    <row r="8" spans="1:19" x14ac:dyDescent="0.25">
      <c r="A8" s="39" t="s">
        <v>9</v>
      </c>
      <c r="B8" s="92" t="s">
        <v>91</v>
      </c>
      <c r="C8" s="94"/>
      <c r="D8" s="94"/>
      <c r="E8" s="94"/>
      <c r="F8" s="94"/>
      <c r="G8" s="94"/>
      <c r="H8" s="94"/>
      <c r="I8" s="94"/>
      <c r="J8" s="94"/>
      <c r="K8" s="94"/>
      <c r="L8" s="94"/>
      <c r="M8" s="94"/>
      <c r="N8" s="94"/>
      <c r="O8" s="94"/>
      <c r="P8" s="94"/>
      <c r="Q8" s="94"/>
      <c r="R8" s="94"/>
      <c r="S8" s="94"/>
    </row>
    <row r="9" spans="1:19" x14ac:dyDescent="0.25">
      <c r="C9" s="39">
        <v>2</v>
      </c>
      <c r="D9" s="39">
        <v>3</v>
      </c>
      <c r="E9" s="39">
        <v>4</v>
      </c>
      <c r="F9" s="39">
        <v>8</v>
      </c>
      <c r="G9" s="39">
        <v>12</v>
      </c>
      <c r="H9" s="39">
        <v>16</v>
      </c>
      <c r="I9" s="39">
        <v>20</v>
      </c>
      <c r="J9" s="39">
        <v>24</v>
      </c>
      <c r="K9" s="39">
        <v>28</v>
      </c>
      <c r="L9" s="39">
        <v>32</v>
      </c>
      <c r="M9" s="39">
        <v>36</v>
      </c>
      <c r="N9" s="39">
        <v>40</v>
      </c>
      <c r="O9" s="39">
        <v>44</v>
      </c>
      <c r="P9" s="39">
        <v>48</v>
      </c>
      <c r="Q9" s="39">
        <v>52</v>
      </c>
      <c r="R9" s="39">
        <v>56</v>
      </c>
      <c r="S9" s="39">
        <v>60</v>
      </c>
    </row>
    <row r="10" spans="1:19" ht="56.25" x14ac:dyDescent="0.25">
      <c r="A10" s="56"/>
      <c r="B10" s="56"/>
      <c r="C10" s="43" t="s">
        <v>92</v>
      </c>
      <c r="D10" s="43" t="s">
        <v>13</v>
      </c>
      <c r="E10" s="43" t="s">
        <v>61</v>
      </c>
      <c r="F10" s="43" t="s">
        <v>93</v>
      </c>
      <c r="G10" s="43" t="s">
        <v>94</v>
      </c>
      <c r="H10" s="43" t="s">
        <v>95</v>
      </c>
      <c r="I10" s="43" t="s">
        <v>96</v>
      </c>
      <c r="J10" s="43" t="s">
        <v>97</v>
      </c>
      <c r="K10" s="43" t="s">
        <v>98</v>
      </c>
      <c r="L10" s="43" t="s">
        <v>99</v>
      </c>
      <c r="M10" s="43" t="s">
        <v>100</v>
      </c>
      <c r="N10" s="43" t="s">
        <v>101</v>
      </c>
      <c r="O10" s="43" t="s">
        <v>102</v>
      </c>
      <c r="P10" s="43" t="s">
        <v>103</v>
      </c>
      <c r="Q10" s="43" t="s">
        <v>104</v>
      </c>
      <c r="R10" s="43" t="s">
        <v>105</v>
      </c>
      <c r="S10" s="43" t="s">
        <v>23</v>
      </c>
    </row>
    <row r="11" spans="1:19" ht="67.5" x14ac:dyDescent="0.25">
      <c r="A11" s="81">
        <v>1</v>
      </c>
      <c r="B11" s="83" t="s">
        <v>76</v>
      </c>
      <c r="C11" s="82" t="s">
        <v>54</v>
      </c>
      <c r="D11" s="82" t="s">
        <v>24</v>
      </c>
      <c r="E11" s="82" t="s">
        <v>5003</v>
      </c>
      <c r="F11" s="82">
        <v>0</v>
      </c>
      <c r="G11" s="84">
        <v>0</v>
      </c>
      <c r="H11" s="82">
        <v>0</v>
      </c>
      <c r="I11" s="82">
        <v>0</v>
      </c>
      <c r="J11" s="84">
        <v>0</v>
      </c>
      <c r="K11" s="84">
        <v>0</v>
      </c>
      <c r="L11" s="84">
        <v>0</v>
      </c>
      <c r="M11" s="84">
        <v>0</v>
      </c>
      <c r="N11" s="84">
        <v>0</v>
      </c>
      <c r="O11" s="84">
        <v>0</v>
      </c>
      <c r="P11" s="84">
        <v>0</v>
      </c>
      <c r="Q11" s="84">
        <v>0</v>
      </c>
      <c r="R11" s="84">
        <v>0</v>
      </c>
      <c r="S11" s="82">
        <v>0</v>
      </c>
    </row>
    <row r="12" spans="1:19" ht="56.25" x14ac:dyDescent="0.25">
      <c r="A12" s="81">
        <v>2</v>
      </c>
      <c r="B12" s="83" t="s">
        <v>4509</v>
      </c>
      <c r="C12" s="82"/>
      <c r="D12" s="82"/>
      <c r="E12" s="82"/>
      <c r="F12" s="82" t="s">
        <v>5097</v>
      </c>
      <c r="G12" s="84">
        <v>0</v>
      </c>
      <c r="H12" s="82" t="s">
        <v>5004</v>
      </c>
      <c r="I12" s="82" t="s">
        <v>5005</v>
      </c>
      <c r="J12" s="84">
        <v>2</v>
      </c>
      <c r="K12" s="84">
        <v>0</v>
      </c>
      <c r="L12" s="84">
        <v>0</v>
      </c>
      <c r="M12" s="84" t="s">
        <v>5006</v>
      </c>
      <c r="N12" s="84">
        <v>364</v>
      </c>
      <c r="O12" s="84">
        <v>0</v>
      </c>
      <c r="P12" s="84">
        <v>99.726027397260282</v>
      </c>
      <c r="Q12" s="84">
        <v>1</v>
      </c>
      <c r="R12" s="84">
        <v>0</v>
      </c>
      <c r="S12" s="82">
        <v>0</v>
      </c>
    </row>
    <row r="13" spans="1:19" ht="135" x14ac:dyDescent="0.25">
      <c r="A13" s="81">
        <v>3</v>
      </c>
      <c r="B13" s="83" t="s">
        <v>4514</v>
      </c>
      <c r="C13" s="82"/>
      <c r="D13" s="82"/>
      <c r="E13" s="82"/>
      <c r="F13" s="82" t="s">
        <v>5097</v>
      </c>
      <c r="G13" s="84">
        <v>0</v>
      </c>
      <c r="H13" s="82" t="s">
        <v>5004</v>
      </c>
      <c r="I13" s="82" t="s">
        <v>5007</v>
      </c>
      <c r="J13" s="84">
        <v>1</v>
      </c>
      <c r="K13" s="84" t="s">
        <v>5008</v>
      </c>
      <c r="L13" s="84">
        <v>300000000</v>
      </c>
      <c r="M13" s="84" t="s">
        <v>5006</v>
      </c>
      <c r="N13" s="84">
        <v>364</v>
      </c>
      <c r="O13" s="84">
        <v>300000000</v>
      </c>
      <c r="P13" s="84">
        <v>99.726027397260282</v>
      </c>
      <c r="Q13" s="84">
        <v>0.93</v>
      </c>
      <c r="R13" s="84">
        <v>0</v>
      </c>
      <c r="S13" s="82" t="s">
        <v>5009</v>
      </c>
    </row>
    <row r="14" spans="1:19" ht="56.25" x14ac:dyDescent="0.25">
      <c r="A14" s="81">
        <v>4</v>
      </c>
      <c r="B14" s="83" t="s">
        <v>4518</v>
      </c>
      <c r="C14" s="82"/>
      <c r="D14" s="82"/>
      <c r="E14" s="82"/>
      <c r="F14" s="82" t="s">
        <v>5097</v>
      </c>
      <c r="G14" s="84">
        <v>0</v>
      </c>
      <c r="H14" s="82" t="s">
        <v>5004</v>
      </c>
      <c r="I14" s="82" t="s">
        <v>5010</v>
      </c>
      <c r="J14" s="84">
        <v>2</v>
      </c>
      <c r="K14" s="84">
        <v>0</v>
      </c>
      <c r="L14" s="84">
        <v>0</v>
      </c>
      <c r="M14" s="84" t="s">
        <v>5006</v>
      </c>
      <c r="N14" s="84">
        <v>364</v>
      </c>
      <c r="O14" s="84">
        <v>0</v>
      </c>
      <c r="P14" s="84">
        <v>99.726027397260282</v>
      </c>
      <c r="Q14" s="84">
        <v>1</v>
      </c>
      <c r="R14" s="84">
        <v>0</v>
      </c>
      <c r="S14" s="82">
        <v>0</v>
      </c>
    </row>
    <row r="15" spans="1:19" ht="78.75" x14ac:dyDescent="0.25">
      <c r="A15" s="81">
        <v>5</v>
      </c>
      <c r="B15" s="83" t="s">
        <v>4524</v>
      </c>
      <c r="C15" s="82"/>
      <c r="D15" s="82"/>
      <c r="E15" s="82"/>
      <c r="F15" s="82" t="s">
        <v>5011</v>
      </c>
      <c r="G15" s="84">
        <v>0</v>
      </c>
      <c r="H15" s="82" t="s">
        <v>5004</v>
      </c>
      <c r="I15" s="82" t="s">
        <v>5012</v>
      </c>
      <c r="J15" s="84">
        <v>1</v>
      </c>
      <c r="K15" s="84">
        <v>0</v>
      </c>
      <c r="L15" s="84">
        <v>0</v>
      </c>
      <c r="M15" s="84" t="s">
        <v>5006</v>
      </c>
      <c r="N15" s="84">
        <v>364</v>
      </c>
      <c r="O15" s="84">
        <v>0</v>
      </c>
      <c r="P15" s="84">
        <v>99.726027397260282</v>
      </c>
      <c r="Q15" s="84">
        <v>1</v>
      </c>
      <c r="R15" s="84">
        <v>0</v>
      </c>
      <c r="S15" s="82" t="s">
        <v>5013</v>
      </c>
    </row>
    <row r="16" spans="1:19" ht="56.25" x14ac:dyDescent="0.25">
      <c r="A16" s="81">
        <v>6</v>
      </c>
      <c r="B16" s="83" t="s">
        <v>4528</v>
      </c>
      <c r="C16" s="82"/>
      <c r="D16" s="82"/>
      <c r="E16" s="82"/>
      <c r="F16" s="82" t="s">
        <v>5097</v>
      </c>
      <c r="G16" s="84">
        <v>0</v>
      </c>
      <c r="H16" s="82" t="s">
        <v>5004</v>
      </c>
      <c r="I16" s="82" t="s">
        <v>5014</v>
      </c>
      <c r="J16" s="84">
        <v>1</v>
      </c>
      <c r="K16" s="84">
        <v>0</v>
      </c>
      <c r="L16" s="84">
        <v>0</v>
      </c>
      <c r="M16" s="84" t="s">
        <v>5006</v>
      </c>
      <c r="N16" s="84">
        <v>333</v>
      </c>
      <c r="O16" s="84">
        <v>0</v>
      </c>
      <c r="P16" s="84">
        <v>91</v>
      </c>
      <c r="Q16" s="84">
        <v>1</v>
      </c>
      <c r="R16" s="84">
        <v>0</v>
      </c>
      <c r="S16" s="82">
        <v>0</v>
      </c>
    </row>
    <row r="17" spans="1:19" ht="146.25" x14ac:dyDescent="0.25">
      <c r="A17" s="81">
        <v>7</v>
      </c>
      <c r="B17" s="83" t="s">
        <v>4533</v>
      </c>
      <c r="C17" s="82"/>
      <c r="D17" s="82"/>
      <c r="E17" s="82"/>
      <c r="F17" s="82" t="s">
        <v>5097</v>
      </c>
      <c r="G17" s="84">
        <v>0</v>
      </c>
      <c r="H17" s="82" t="s">
        <v>5004</v>
      </c>
      <c r="I17" s="82" t="s">
        <v>5015</v>
      </c>
      <c r="J17" s="84">
        <v>1</v>
      </c>
      <c r="K17" s="84">
        <v>0</v>
      </c>
      <c r="L17" s="84">
        <v>801807205</v>
      </c>
      <c r="M17" s="84" t="s">
        <v>5006</v>
      </c>
      <c r="N17" s="84">
        <v>364</v>
      </c>
      <c r="O17" s="84">
        <v>801807205</v>
      </c>
      <c r="P17" s="84">
        <v>99.726027397260282</v>
      </c>
      <c r="Q17" s="84">
        <v>1</v>
      </c>
      <c r="R17" s="84">
        <v>0</v>
      </c>
      <c r="S17" s="82" t="s">
        <v>5016</v>
      </c>
    </row>
    <row r="18" spans="1:19" ht="56.25" x14ac:dyDescent="0.25">
      <c r="A18" s="81">
        <v>8</v>
      </c>
      <c r="B18" s="83" t="s">
        <v>4537</v>
      </c>
      <c r="C18" s="82"/>
      <c r="D18" s="82"/>
      <c r="E18" s="82"/>
      <c r="F18" s="82" t="s">
        <v>5097</v>
      </c>
      <c r="G18" s="84">
        <v>0</v>
      </c>
      <c r="H18" s="82" t="s">
        <v>5004</v>
      </c>
      <c r="I18" s="82" t="s">
        <v>5017</v>
      </c>
      <c r="J18" s="84">
        <v>1</v>
      </c>
      <c r="K18" s="84">
        <v>0</v>
      </c>
      <c r="L18" s="84">
        <v>0</v>
      </c>
      <c r="M18" s="84" t="s">
        <v>5006</v>
      </c>
      <c r="N18" s="84">
        <v>364</v>
      </c>
      <c r="O18" s="84">
        <v>0</v>
      </c>
      <c r="P18" s="84">
        <v>99.726027397260282</v>
      </c>
      <c r="Q18" s="84">
        <v>1</v>
      </c>
      <c r="R18" s="84">
        <v>0</v>
      </c>
      <c r="S18" s="82">
        <v>0</v>
      </c>
    </row>
    <row r="19" spans="1:19" ht="56.25" x14ac:dyDescent="0.25">
      <c r="A19" s="81">
        <v>9</v>
      </c>
      <c r="B19" s="83" t="s">
        <v>4542</v>
      </c>
      <c r="C19" s="82"/>
      <c r="D19" s="82"/>
      <c r="E19" s="82"/>
      <c r="F19" s="82" t="s">
        <v>5097</v>
      </c>
      <c r="G19" s="84">
        <v>0</v>
      </c>
      <c r="H19" s="82" t="s">
        <v>5018</v>
      </c>
      <c r="I19" s="82" t="s">
        <v>5019</v>
      </c>
      <c r="J19" s="84">
        <v>1</v>
      </c>
      <c r="K19" s="84">
        <v>0</v>
      </c>
      <c r="L19" s="84">
        <v>0</v>
      </c>
      <c r="M19" s="84" t="s">
        <v>5020</v>
      </c>
      <c r="N19" s="84">
        <v>364</v>
      </c>
      <c r="O19" s="84">
        <v>0</v>
      </c>
      <c r="P19" s="84">
        <v>99.726027397260282</v>
      </c>
      <c r="Q19" s="84">
        <v>1</v>
      </c>
      <c r="R19" s="84">
        <v>0</v>
      </c>
      <c r="S19" s="82">
        <v>0</v>
      </c>
    </row>
    <row r="20" spans="1:19" ht="56.25" x14ac:dyDescent="0.25">
      <c r="A20" s="81">
        <v>10</v>
      </c>
      <c r="B20" s="83" t="s">
        <v>80</v>
      </c>
      <c r="C20" s="82"/>
      <c r="D20" s="82"/>
      <c r="E20" s="82"/>
      <c r="F20" s="82" t="s">
        <v>5097</v>
      </c>
      <c r="G20" s="84">
        <v>0</v>
      </c>
      <c r="H20" s="82" t="s">
        <v>5018</v>
      </c>
      <c r="I20" s="82" t="s">
        <v>5021</v>
      </c>
      <c r="J20" s="84">
        <v>1</v>
      </c>
      <c r="K20" s="84">
        <v>0</v>
      </c>
      <c r="L20" s="84">
        <v>0</v>
      </c>
      <c r="M20" s="84" t="s">
        <v>5020</v>
      </c>
      <c r="N20" s="84">
        <v>364</v>
      </c>
      <c r="O20" s="84">
        <v>0</v>
      </c>
      <c r="P20" s="84">
        <v>99.726027397260282</v>
      </c>
      <c r="Q20" s="84">
        <v>1</v>
      </c>
      <c r="R20" s="84">
        <v>0</v>
      </c>
      <c r="S20" s="82"/>
    </row>
    <row r="21" spans="1:19" ht="56.25" x14ac:dyDescent="0.25">
      <c r="A21" s="81">
        <v>11</v>
      </c>
      <c r="B21" s="83" t="s">
        <v>4548</v>
      </c>
      <c r="C21" s="82"/>
      <c r="D21" s="82"/>
      <c r="E21" s="82"/>
      <c r="F21" s="82" t="s">
        <v>5097</v>
      </c>
      <c r="G21" s="84">
        <v>0</v>
      </c>
      <c r="H21" s="82" t="s">
        <v>5022</v>
      </c>
      <c r="I21" s="82" t="s">
        <v>5023</v>
      </c>
      <c r="J21" s="84">
        <v>1</v>
      </c>
      <c r="K21" s="84">
        <v>0</v>
      </c>
      <c r="L21" s="84">
        <v>0</v>
      </c>
      <c r="M21" s="84" t="s">
        <v>5020</v>
      </c>
      <c r="N21" s="84">
        <v>364</v>
      </c>
      <c r="O21" s="84">
        <v>0</v>
      </c>
      <c r="P21" s="84">
        <v>99.726027397260282</v>
      </c>
      <c r="Q21" s="84">
        <v>1</v>
      </c>
      <c r="R21" s="84">
        <v>0</v>
      </c>
      <c r="S21" s="82">
        <v>0</v>
      </c>
    </row>
    <row r="22" spans="1:19" ht="56.25" x14ac:dyDescent="0.25">
      <c r="A22" s="81">
        <v>12</v>
      </c>
      <c r="B22" s="83" t="s">
        <v>4552</v>
      </c>
      <c r="C22" s="82"/>
      <c r="D22" s="82"/>
      <c r="E22" s="82"/>
      <c r="F22" s="82" t="s">
        <v>5097</v>
      </c>
      <c r="G22" s="84">
        <v>0</v>
      </c>
      <c r="H22" s="82" t="s">
        <v>5024</v>
      </c>
      <c r="I22" s="82" t="s">
        <v>5025</v>
      </c>
      <c r="J22" s="84">
        <v>1</v>
      </c>
      <c r="K22" s="84">
        <v>0</v>
      </c>
      <c r="L22" s="84">
        <v>0</v>
      </c>
      <c r="M22" s="84" t="s">
        <v>5026</v>
      </c>
      <c r="N22" s="84">
        <v>88</v>
      </c>
      <c r="O22" s="84">
        <v>0</v>
      </c>
      <c r="P22" s="84">
        <v>24.109589041095891</v>
      </c>
      <c r="Q22" s="84">
        <v>1</v>
      </c>
      <c r="R22" s="84">
        <v>0</v>
      </c>
      <c r="S22" s="82">
        <v>0</v>
      </c>
    </row>
    <row r="23" spans="1:19" ht="168.75" x14ac:dyDescent="0.25">
      <c r="A23" s="81">
        <v>13</v>
      </c>
      <c r="B23" s="83" t="s">
        <v>4555</v>
      </c>
      <c r="C23" s="82"/>
      <c r="D23" s="82"/>
      <c r="E23" s="82"/>
      <c r="F23" s="82" t="s">
        <v>5097</v>
      </c>
      <c r="G23" s="84">
        <v>0</v>
      </c>
      <c r="H23" s="82" t="s">
        <v>5024</v>
      </c>
      <c r="I23" s="82" t="s">
        <v>5027</v>
      </c>
      <c r="J23" s="84">
        <v>1</v>
      </c>
      <c r="K23" s="84">
        <v>0</v>
      </c>
      <c r="L23" s="84">
        <v>0</v>
      </c>
      <c r="M23" s="84" t="s">
        <v>5026</v>
      </c>
      <c r="N23" s="84">
        <v>274</v>
      </c>
      <c r="O23" s="84">
        <v>274000000</v>
      </c>
      <c r="P23" s="84">
        <v>75.06849315068493</v>
      </c>
      <c r="Q23" s="84">
        <v>1</v>
      </c>
      <c r="R23" s="84">
        <v>0</v>
      </c>
      <c r="S23" s="82" t="s">
        <v>5028</v>
      </c>
    </row>
    <row r="24" spans="1:19" ht="56.25" x14ac:dyDescent="0.25">
      <c r="A24" s="81">
        <v>14</v>
      </c>
      <c r="B24" s="83" t="s">
        <v>4558</v>
      </c>
      <c r="C24" s="82"/>
      <c r="D24" s="82"/>
      <c r="E24" s="82"/>
      <c r="F24" s="82" t="s">
        <v>5097</v>
      </c>
      <c r="G24" s="84">
        <v>0</v>
      </c>
      <c r="H24" s="82" t="s">
        <v>5029</v>
      </c>
      <c r="I24" s="82" t="s">
        <v>5030</v>
      </c>
      <c r="J24" s="84">
        <v>3</v>
      </c>
      <c r="K24" s="84">
        <v>0</v>
      </c>
      <c r="L24" s="84">
        <v>0</v>
      </c>
      <c r="M24" s="84" t="s">
        <v>5026</v>
      </c>
      <c r="N24" s="84">
        <v>333</v>
      </c>
      <c r="O24" s="84">
        <v>0</v>
      </c>
      <c r="P24" s="84">
        <v>91.232876712328775</v>
      </c>
      <c r="Q24" s="84">
        <v>1</v>
      </c>
      <c r="R24" s="84">
        <v>0</v>
      </c>
      <c r="S24" s="82"/>
    </row>
    <row r="25" spans="1:19" ht="56.25" x14ac:dyDescent="0.25">
      <c r="A25" s="81">
        <v>15</v>
      </c>
      <c r="B25" s="83" t="s">
        <v>4561</v>
      </c>
      <c r="C25" s="82"/>
      <c r="D25" s="82"/>
      <c r="E25" s="82"/>
      <c r="F25" s="82" t="s">
        <v>5097</v>
      </c>
      <c r="G25" s="84">
        <v>0</v>
      </c>
      <c r="H25" s="82" t="s">
        <v>5029</v>
      </c>
      <c r="I25" s="82" t="s">
        <v>5031</v>
      </c>
      <c r="J25" s="84">
        <v>3</v>
      </c>
      <c r="K25" s="84">
        <v>0</v>
      </c>
      <c r="L25" s="84">
        <v>0</v>
      </c>
      <c r="M25" s="84" t="s">
        <v>5026</v>
      </c>
      <c r="N25" s="84">
        <v>319</v>
      </c>
      <c r="O25" s="84">
        <v>0</v>
      </c>
      <c r="P25" s="84">
        <v>87.397260273972606</v>
      </c>
      <c r="Q25" s="84">
        <v>1</v>
      </c>
      <c r="R25" s="84">
        <v>0</v>
      </c>
      <c r="S25" s="82"/>
    </row>
    <row r="26" spans="1:19" ht="146.25" x14ac:dyDescent="0.25">
      <c r="A26" s="81">
        <v>16</v>
      </c>
      <c r="B26" s="83" t="s">
        <v>4564</v>
      </c>
      <c r="C26" s="82"/>
      <c r="D26" s="82"/>
      <c r="E26" s="82"/>
      <c r="F26" s="82" t="s">
        <v>5011</v>
      </c>
      <c r="G26" s="84">
        <v>0</v>
      </c>
      <c r="H26" s="82" t="s">
        <v>5032</v>
      </c>
      <c r="I26" s="82" t="s">
        <v>5033</v>
      </c>
      <c r="J26" s="84">
        <v>1</v>
      </c>
      <c r="K26" s="84" t="s">
        <v>5034</v>
      </c>
      <c r="L26" s="84">
        <v>35047222608</v>
      </c>
      <c r="M26" s="84" t="s">
        <v>5035</v>
      </c>
      <c r="N26" s="84">
        <v>364</v>
      </c>
      <c r="O26" s="84">
        <v>28652780933</v>
      </c>
      <c r="P26" s="84">
        <v>99.726027397260282</v>
      </c>
      <c r="Q26" s="84">
        <v>1</v>
      </c>
      <c r="R26" s="84">
        <v>0</v>
      </c>
      <c r="S26" s="82" t="s">
        <v>5036</v>
      </c>
    </row>
    <row r="27" spans="1:19" ht="67.5" x14ac:dyDescent="0.25">
      <c r="A27" s="81">
        <v>17</v>
      </c>
      <c r="B27" s="83" t="s">
        <v>4567</v>
      </c>
      <c r="C27" s="82"/>
      <c r="D27" s="82"/>
      <c r="E27" s="82"/>
      <c r="F27" s="82" t="s">
        <v>5097</v>
      </c>
      <c r="G27" s="84">
        <v>0</v>
      </c>
      <c r="H27" s="82" t="s">
        <v>5032</v>
      </c>
      <c r="I27" s="82" t="s">
        <v>5037</v>
      </c>
      <c r="J27" s="84">
        <v>1</v>
      </c>
      <c r="K27" s="84">
        <v>0</v>
      </c>
      <c r="L27" s="84">
        <v>0</v>
      </c>
      <c r="M27" s="84" t="s">
        <v>5035</v>
      </c>
      <c r="N27" s="84">
        <v>364</v>
      </c>
      <c r="O27" s="84">
        <v>0</v>
      </c>
      <c r="P27" s="84">
        <v>99.726027397260282</v>
      </c>
      <c r="Q27" s="84">
        <v>1</v>
      </c>
      <c r="R27" s="84">
        <v>0</v>
      </c>
      <c r="S27" s="82"/>
    </row>
    <row r="28" spans="1:19" ht="56.25" x14ac:dyDescent="0.25">
      <c r="A28" s="81">
        <v>18</v>
      </c>
      <c r="B28" s="83" t="s">
        <v>4570</v>
      </c>
      <c r="C28" s="82"/>
      <c r="D28" s="82"/>
      <c r="E28" s="82"/>
      <c r="F28" s="82" t="s">
        <v>5097</v>
      </c>
      <c r="G28" s="84">
        <v>0</v>
      </c>
      <c r="H28" s="82" t="s">
        <v>5038</v>
      </c>
      <c r="I28" s="82" t="s">
        <v>5039</v>
      </c>
      <c r="J28" s="84">
        <v>2</v>
      </c>
      <c r="K28" s="84">
        <v>0</v>
      </c>
      <c r="L28" s="84">
        <v>0</v>
      </c>
      <c r="M28" s="84" t="s">
        <v>5035</v>
      </c>
      <c r="N28" s="84">
        <v>333</v>
      </c>
      <c r="O28" s="84">
        <v>0</v>
      </c>
      <c r="P28" s="84">
        <v>91.232876712328775</v>
      </c>
      <c r="Q28" s="84">
        <v>1</v>
      </c>
      <c r="R28" s="84">
        <v>0</v>
      </c>
      <c r="S28" s="82"/>
    </row>
    <row r="29" spans="1:19" ht="56.25" x14ac:dyDescent="0.25">
      <c r="A29" s="81">
        <v>19</v>
      </c>
      <c r="B29" s="83" t="s">
        <v>4573</v>
      </c>
      <c r="C29" s="82"/>
      <c r="D29" s="82"/>
      <c r="E29" s="82"/>
      <c r="F29" s="82" t="s">
        <v>5097</v>
      </c>
      <c r="G29" s="84">
        <v>0</v>
      </c>
      <c r="H29" s="82" t="s">
        <v>5038</v>
      </c>
      <c r="I29" s="82" t="s">
        <v>5040</v>
      </c>
      <c r="J29" s="84">
        <v>1</v>
      </c>
      <c r="K29" s="84">
        <v>0</v>
      </c>
      <c r="L29" s="84">
        <v>0</v>
      </c>
      <c r="M29" s="84" t="s">
        <v>5035</v>
      </c>
      <c r="N29" s="84">
        <v>333</v>
      </c>
      <c r="O29" s="84">
        <v>0</v>
      </c>
      <c r="P29" s="84">
        <v>91.232876712328775</v>
      </c>
      <c r="Q29" s="84">
        <v>1</v>
      </c>
      <c r="R29" s="84">
        <v>0</v>
      </c>
      <c r="S29" s="82"/>
    </row>
    <row r="30" spans="1:19" ht="146.25" x14ac:dyDescent="0.25">
      <c r="A30" s="81">
        <v>20</v>
      </c>
      <c r="B30" s="83" t="s">
        <v>4576</v>
      </c>
      <c r="C30" s="82"/>
      <c r="D30" s="82"/>
      <c r="E30" s="82"/>
      <c r="F30" s="82" t="s">
        <v>5097</v>
      </c>
      <c r="G30" s="84">
        <v>0</v>
      </c>
      <c r="H30" s="82" t="s">
        <v>5041</v>
      </c>
      <c r="I30" s="82" t="s">
        <v>5042</v>
      </c>
      <c r="J30" s="84">
        <v>1</v>
      </c>
      <c r="K30" s="84">
        <v>0</v>
      </c>
      <c r="L30" s="84">
        <v>0</v>
      </c>
      <c r="M30" s="84" t="s">
        <v>5035</v>
      </c>
      <c r="N30" s="84">
        <v>364</v>
      </c>
      <c r="O30" s="84">
        <v>0</v>
      </c>
      <c r="P30" s="84">
        <v>99.726027397260282</v>
      </c>
      <c r="Q30" s="84">
        <v>1</v>
      </c>
      <c r="R30" s="84">
        <v>0</v>
      </c>
      <c r="S30" s="82">
        <v>0</v>
      </c>
    </row>
    <row r="31" spans="1:19" ht="67.5" x14ac:dyDescent="0.25">
      <c r="A31" s="81">
        <v>21</v>
      </c>
      <c r="B31" s="83" t="s">
        <v>4580</v>
      </c>
      <c r="C31" s="82"/>
      <c r="D31" s="82"/>
      <c r="E31" s="82"/>
      <c r="F31" s="82" t="s">
        <v>5097</v>
      </c>
      <c r="G31" s="84">
        <v>0</v>
      </c>
      <c r="H31" s="82" t="s">
        <v>5043</v>
      </c>
      <c r="I31" s="82" t="s">
        <v>5044</v>
      </c>
      <c r="J31" s="84">
        <v>1</v>
      </c>
      <c r="K31" s="84">
        <v>0</v>
      </c>
      <c r="L31" s="84">
        <v>0</v>
      </c>
      <c r="M31" s="84" t="s">
        <v>5045</v>
      </c>
      <c r="N31" s="84">
        <v>364</v>
      </c>
      <c r="O31" s="84">
        <v>0</v>
      </c>
      <c r="P31" s="84">
        <v>99.726027397260282</v>
      </c>
      <c r="Q31" s="84">
        <v>1</v>
      </c>
      <c r="R31" s="84">
        <v>0</v>
      </c>
      <c r="S31" s="82">
        <v>0</v>
      </c>
    </row>
    <row r="32" spans="1:19" ht="67.5" x14ac:dyDescent="0.25">
      <c r="A32" s="81">
        <v>22</v>
      </c>
      <c r="B32" s="83" t="s">
        <v>4584</v>
      </c>
      <c r="C32" s="82"/>
      <c r="D32" s="82"/>
      <c r="E32" s="82"/>
      <c r="F32" s="82" t="s">
        <v>5097</v>
      </c>
      <c r="G32" s="84">
        <v>0</v>
      </c>
      <c r="H32" s="82" t="s">
        <v>5046</v>
      </c>
      <c r="I32" s="82" t="s">
        <v>5047</v>
      </c>
      <c r="J32" s="84">
        <v>10</v>
      </c>
      <c r="K32" s="84">
        <v>0</v>
      </c>
      <c r="L32" s="84">
        <v>0</v>
      </c>
      <c r="M32" s="84" t="s">
        <v>5048</v>
      </c>
      <c r="N32" s="84">
        <v>333</v>
      </c>
      <c r="O32" s="84">
        <v>0</v>
      </c>
      <c r="P32" s="84">
        <v>91.232876712328775</v>
      </c>
      <c r="Q32" s="84">
        <v>1</v>
      </c>
      <c r="R32" s="84">
        <v>0</v>
      </c>
      <c r="S32" s="82">
        <v>0</v>
      </c>
    </row>
    <row r="33" spans="1:19" ht="56.25" x14ac:dyDescent="0.25">
      <c r="A33" s="81">
        <v>23</v>
      </c>
      <c r="B33" s="83" t="s">
        <v>4588</v>
      </c>
      <c r="C33" s="82"/>
      <c r="D33" s="82"/>
      <c r="E33" s="82"/>
      <c r="F33" s="82" t="s">
        <v>5097</v>
      </c>
      <c r="G33" s="84">
        <v>0</v>
      </c>
      <c r="H33" s="82" t="s">
        <v>5049</v>
      </c>
      <c r="I33" s="82" t="s">
        <v>5050</v>
      </c>
      <c r="J33" s="84">
        <v>20</v>
      </c>
      <c r="K33" s="84">
        <v>0</v>
      </c>
      <c r="L33" s="84">
        <v>0</v>
      </c>
      <c r="M33" s="84" t="s">
        <v>5051</v>
      </c>
      <c r="N33" s="84">
        <v>319</v>
      </c>
      <c r="O33" s="84">
        <v>0</v>
      </c>
      <c r="P33" s="84">
        <v>87.397260273972606</v>
      </c>
      <c r="Q33" s="84">
        <v>1</v>
      </c>
      <c r="R33" s="84">
        <v>0</v>
      </c>
      <c r="S33" s="82">
        <v>0</v>
      </c>
    </row>
    <row r="34" spans="1:19" ht="56.25" x14ac:dyDescent="0.25">
      <c r="A34" s="81">
        <v>24</v>
      </c>
      <c r="B34" s="83" t="s">
        <v>4592</v>
      </c>
      <c r="C34" s="82"/>
      <c r="D34" s="82"/>
      <c r="E34" s="82"/>
      <c r="F34" s="82" t="s">
        <v>5097</v>
      </c>
      <c r="G34" s="84">
        <v>0</v>
      </c>
      <c r="H34" s="82" t="s">
        <v>5049</v>
      </c>
      <c r="I34" s="82" t="s">
        <v>5052</v>
      </c>
      <c r="J34" s="84">
        <v>3</v>
      </c>
      <c r="K34" s="84">
        <v>0</v>
      </c>
      <c r="L34" s="84">
        <v>0</v>
      </c>
      <c r="M34" s="84" t="s">
        <v>5051</v>
      </c>
      <c r="N34" s="84">
        <v>350</v>
      </c>
      <c r="O34" s="84">
        <v>0</v>
      </c>
      <c r="P34" s="84">
        <v>95.890410958904098</v>
      </c>
      <c r="Q34" s="84">
        <v>1</v>
      </c>
      <c r="R34" s="84">
        <v>0</v>
      </c>
      <c r="S34" s="82">
        <v>0</v>
      </c>
    </row>
    <row r="35" spans="1:19" ht="56.25" x14ac:dyDescent="0.25">
      <c r="A35" s="81">
        <v>25</v>
      </c>
      <c r="B35" s="83" t="s">
        <v>4596</v>
      </c>
      <c r="C35" s="82"/>
      <c r="D35" s="82"/>
      <c r="E35" s="82"/>
      <c r="F35" s="82" t="s">
        <v>5097</v>
      </c>
      <c r="G35" s="84">
        <v>0</v>
      </c>
      <c r="H35" s="82" t="s">
        <v>5049</v>
      </c>
      <c r="I35" s="82" t="s">
        <v>5053</v>
      </c>
      <c r="J35" s="84">
        <v>3</v>
      </c>
      <c r="K35" s="84">
        <v>0</v>
      </c>
      <c r="L35" s="84">
        <v>0</v>
      </c>
      <c r="M35" s="84" t="s">
        <v>5051</v>
      </c>
      <c r="N35" s="84">
        <v>291</v>
      </c>
      <c r="O35" s="84">
        <v>0</v>
      </c>
      <c r="P35" s="84">
        <v>79.726027397260268</v>
      </c>
      <c r="Q35" s="84">
        <v>1</v>
      </c>
      <c r="R35" s="84">
        <v>0</v>
      </c>
      <c r="S35" s="82">
        <v>0</v>
      </c>
    </row>
    <row r="36" spans="1:19" ht="78.75" x14ac:dyDescent="0.25">
      <c r="A36" s="81">
        <v>26</v>
      </c>
      <c r="B36" s="83" t="s">
        <v>4600</v>
      </c>
      <c r="C36" s="82"/>
      <c r="D36" s="82"/>
      <c r="E36" s="82"/>
      <c r="F36" s="82" t="s">
        <v>5097</v>
      </c>
      <c r="G36" s="84">
        <v>0</v>
      </c>
      <c r="H36" s="82" t="s">
        <v>5049</v>
      </c>
      <c r="I36" s="82" t="s">
        <v>5054</v>
      </c>
      <c r="J36" s="84">
        <v>6</v>
      </c>
      <c r="K36" s="84">
        <v>0</v>
      </c>
      <c r="L36" s="84">
        <v>0</v>
      </c>
      <c r="M36" s="84" t="s">
        <v>5051</v>
      </c>
      <c r="N36" s="84">
        <v>333</v>
      </c>
      <c r="O36" s="84">
        <v>0</v>
      </c>
      <c r="P36" s="84">
        <v>91.232876712328775</v>
      </c>
      <c r="Q36" s="84">
        <v>1</v>
      </c>
      <c r="R36" s="84">
        <v>0</v>
      </c>
      <c r="S36" s="82">
        <v>0</v>
      </c>
    </row>
    <row r="37" spans="1:19" ht="56.25" x14ac:dyDescent="0.25">
      <c r="A37" s="81">
        <v>27</v>
      </c>
      <c r="B37" s="83" t="s">
        <v>4604</v>
      </c>
      <c r="C37" s="82"/>
      <c r="D37" s="82"/>
      <c r="E37" s="82"/>
      <c r="F37" s="82" t="s">
        <v>5097</v>
      </c>
      <c r="G37" s="84">
        <v>0</v>
      </c>
      <c r="H37" s="82" t="s">
        <v>5049</v>
      </c>
      <c r="I37" s="82" t="s">
        <v>5055</v>
      </c>
      <c r="J37" s="84">
        <v>6</v>
      </c>
      <c r="K37" s="84">
        <v>0</v>
      </c>
      <c r="L37" s="84">
        <v>0</v>
      </c>
      <c r="M37" s="84" t="s">
        <v>5051</v>
      </c>
      <c r="N37" s="84">
        <v>333</v>
      </c>
      <c r="O37" s="84">
        <v>0</v>
      </c>
      <c r="P37" s="84">
        <v>91.232876712328775</v>
      </c>
      <c r="Q37" s="84">
        <v>1</v>
      </c>
      <c r="R37" s="84">
        <v>0</v>
      </c>
      <c r="S37" s="82">
        <v>0</v>
      </c>
    </row>
    <row r="38" spans="1:19" ht="78.75" x14ac:dyDescent="0.25">
      <c r="A38" s="81">
        <v>28</v>
      </c>
      <c r="B38" s="83" t="s">
        <v>4608</v>
      </c>
      <c r="C38" s="82"/>
      <c r="D38" s="82"/>
      <c r="E38" s="82"/>
      <c r="F38" s="82" t="s">
        <v>5097</v>
      </c>
      <c r="G38" s="84">
        <v>0</v>
      </c>
      <c r="H38" s="82" t="s">
        <v>5056</v>
      </c>
      <c r="I38" s="82" t="s">
        <v>5057</v>
      </c>
      <c r="J38" s="84">
        <v>1</v>
      </c>
      <c r="K38" s="84">
        <v>0</v>
      </c>
      <c r="L38" s="84">
        <v>0</v>
      </c>
      <c r="M38" s="84" t="s">
        <v>5058</v>
      </c>
      <c r="N38" s="84">
        <v>364</v>
      </c>
      <c r="O38" s="84">
        <v>0</v>
      </c>
      <c r="P38" s="84">
        <v>99.726027397260282</v>
      </c>
      <c r="Q38" s="84">
        <v>0.67</v>
      </c>
      <c r="R38" s="84">
        <v>0</v>
      </c>
      <c r="S38" s="82">
        <v>0</v>
      </c>
    </row>
    <row r="39" spans="1:19" ht="78.75" x14ac:dyDescent="0.25">
      <c r="A39" s="81">
        <v>29</v>
      </c>
      <c r="B39" s="83" t="s">
        <v>4613</v>
      </c>
      <c r="C39" s="82"/>
      <c r="D39" s="82"/>
      <c r="E39" s="82"/>
      <c r="F39" s="82" t="s">
        <v>5097</v>
      </c>
      <c r="G39" s="84">
        <v>0</v>
      </c>
      <c r="H39" s="82" t="s">
        <v>5056</v>
      </c>
      <c r="I39" s="82" t="s">
        <v>5059</v>
      </c>
      <c r="J39" s="84">
        <v>1</v>
      </c>
      <c r="K39" s="84">
        <v>0</v>
      </c>
      <c r="L39" s="84">
        <v>0</v>
      </c>
      <c r="M39" s="84" t="s">
        <v>5058</v>
      </c>
      <c r="N39" s="84">
        <v>364</v>
      </c>
      <c r="O39" s="84">
        <v>0</v>
      </c>
      <c r="P39" s="84">
        <v>99.726027397260282</v>
      </c>
      <c r="Q39" s="84">
        <v>0.67</v>
      </c>
      <c r="R39" s="84">
        <v>0</v>
      </c>
      <c r="S39" s="82">
        <v>0</v>
      </c>
    </row>
    <row r="40" spans="1:19" ht="67.5" x14ac:dyDescent="0.25">
      <c r="A40" s="81">
        <v>30</v>
      </c>
      <c r="B40" s="83" t="s">
        <v>4617</v>
      </c>
      <c r="C40" s="82"/>
      <c r="D40" s="82"/>
      <c r="E40" s="82"/>
      <c r="F40" s="82" t="s">
        <v>5097</v>
      </c>
      <c r="G40" s="84">
        <v>0</v>
      </c>
      <c r="H40" s="82" t="s">
        <v>5060</v>
      </c>
      <c r="I40" s="82" t="s">
        <v>5061</v>
      </c>
      <c r="J40" s="84">
        <v>1</v>
      </c>
      <c r="K40" s="84">
        <v>0</v>
      </c>
      <c r="L40" s="84">
        <v>0</v>
      </c>
      <c r="M40" s="84" t="s">
        <v>5062</v>
      </c>
      <c r="N40" s="84">
        <v>319</v>
      </c>
      <c r="O40" s="84">
        <v>0</v>
      </c>
      <c r="P40" s="84">
        <v>87.397260273972606</v>
      </c>
      <c r="Q40" s="84">
        <v>1</v>
      </c>
      <c r="R40" s="84">
        <v>0</v>
      </c>
      <c r="S40" s="82">
        <v>0</v>
      </c>
    </row>
    <row r="41" spans="1:19" ht="135" x14ac:dyDescent="0.25">
      <c r="A41" s="81">
        <v>31</v>
      </c>
      <c r="B41" s="83" t="s">
        <v>4621</v>
      </c>
      <c r="C41" s="82"/>
      <c r="D41" s="82"/>
      <c r="E41" s="82"/>
      <c r="F41" s="82" t="s">
        <v>5097</v>
      </c>
      <c r="G41" s="84">
        <v>0</v>
      </c>
      <c r="H41" s="82" t="s">
        <v>5060</v>
      </c>
      <c r="I41" s="82" t="s">
        <v>5063</v>
      </c>
      <c r="J41" s="84">
        <v>1</v>
      </c>
      <c r="K41" s="84" t="s">
        <v>5064</v>
      </c>
      <c r="L41" s="84">
        <v>50965516467</v>
      </c>
      <c r="M41" s="84" t="s">
        <v>5065</v>
      </c>
      <c r="N41" s="84">
        <v>364</v>
      </c>
      <c r="O41" s="84">
        <v>47346745439</v>
      </c>
      <c r="P41" s="84">
        <v>99.726027397260282</v>
      </c>
      <c r="Q41" s="84">
        <v>0.87</v>
      </c>
      <c r="R41" s="84">
        <v>0</v>
      </c>
      <c r="S41" s="82" t="s">
        <v>5235</v>
      </c>
    </row>
    <row r="42" spans="1:19" ht="78.75" x14ac:dyDescent="0.25">
      <c r="A42" s="81">
        <v>32</v>
      </c>
      <c r="B42" s="83" t="s">
        <v>4625</v>
      </c>
      <c r="C42" s="82"/>
      <c r="D42" s="82"/>
      <c r="E42" s="82"/>
      <c r="F42" s="82" t="s">
        <v>5066</v>
      </c>
      <c r="G42" s="84">
        <v>0</v>
      </c>
      <c r="H42" s="82" t="s">
        <v>5067</v>
      </c>
      <c r="I42" s="82" t="s">
        <v>5068</v>
      </c>
      <c r="J42" s="84">
        <v>1</v>
      </c>
      <c r="K42" s="84">
        <v>0</v>
      </c>
      <c r="L42" s="84">
        <v>0</v>
      </c>
      <c r="M42" s="84" t="s">
        <v>5069</v>
      </c>
      <c r="N42" s="84">
        <v>350</v>
      </c>
      <c r="O42" s="84">
        <v>0</v>
      </c>
      <c r="P42" s="84">
        <v>95.890410958904098</v>
      </c>
      <c r="Q42" s="84">
        <v>1</v>
      </c>
      <c r="R42" s="84">
        <v>0</v>
      </c>
      <c r="S42" s="82">
        <v>0</v>
      </c>
    </row>
    <row r="43" spans="1:19" ht="78.75" x14ac:dyDescent="0.25">
      <c r="A43" s="81">
        <v>33</v>
      </c>
      <c r="B43" s="83" t="s">
        <v>4629</v>
      </c>
      <c r="C43" s="82"/>
      <c r="D43" s="82"/>
      <c r="E43" s="82"/>
      <c r="F43" s="82" t="s">
        <v>5066</v>
      </c>
      <c r="G43" s="84">
        <v>0</v>
      </c>
      <c r="H43" s="82" t="s">
        <v>5067</v>
      </c>
      <c r="I43" s="82" t="s">
        <v>5070</v>
      </c>
      <c r="J43" s="84">
        <v>60</v>
      </c>
      <c r="K43" s="84">
        <v>0</v>
      </c>
      <c r="L43" s="84">
        <v>0</v>
      </c>
      <c r="M43" s="84" t="s">
        <v>5071</v>
      </c>
      <c r="N43" s="84">
        <v>350</v>
      </c>
      <c r="O43" s="84">
        <v>0</v>
      </c>
      <c r="P43" s="84">
        <v>95.890410958904098</v>
      </c>
      <c r="Q43" s="84">
        <v>1</v>
      </c>
      <c r="R43" s="84">
        <v>0</v>
      </c>
      <c r="S43" s="82">
        <v>0</v>
      </c>
    </row>
    <row r="44" spans="1:19" ht="56.25" x14ac:dyDescent="0.25">
      <c r="A44" s="81">
        <v>34</v>
      </c>
      <c r="B44" s="83" t="s">
        <v>4634</v>
      </c>
      <c r="C44" s="82"/>
      <c r="D44" s="82"/>
      <c r="E44" s="82"/>
      <c r="F44" s="82" t="s">
        <v>5066</v>
      </c>
      <c r="G44" s="84">
        <v>0</v>
      </c>
      <c r="H44" s="82" t="s">
        <v>5072</v>
      </c>
      <c r="I44" s="82" t="s">
        <v>5073</v>
      </c>
      <c r="J44" s="84">
        <v>1</v>
      </c>
      <c r="K44" s="84">
        <v>0</v>
      </c>
      <c r="L44" s="84">
        <v>0</v>
      </c>
      <c r="M44" s="84" t="s">
        <v>5071</v>
      </c>
      <c r="N44" s="84">
        <v>333</v>
      </c>
      <c r="O44" s="84">
        <v>0</v>
      </c>
      <c r="P44" s="84">
        <v>91.232876712328775</v>
      </c>
      <c r="Q44" s="84">
        <v>1</v>
      </c>
      <c r="R44" s="84">
        <v>0</v>
      </c>
      <c r="S44" s="82">
        <v>0</v>
      </c>
    </row>
    <row r="45" spans="1:19" ht="56.25" x14ac:dyDescent="0.25">
      <c r="A45" s="81">
        <v>35</v>
      </c>
      <c r="B45" s="83" t="s">
        <v>4638</v>
      </c>
      <c r="C45" s="82"/>
      <c r="D45" s="82"/>
      <c r="E45" s="82"/>
      <c r="F45" s="82" t="s">
        <v>5066</v>
      </c>
      <c r="G45" s="84">
        <v>0</v>
      </c>
      <c r="H45" s="82" t="s">
        <v>5072</v>
      </c>
      <c r="I45" s="82" t="s">
        <v>5074</v>
      </c>
      <c r="J45" s="84">
        <v>1</v>
      </c>
      <c r="K45" s="84">
        <v>0</v>
      </c>
      <c r="L45" s="84">
        <v>0</v>
      </c>
      <c r="M45" s="84" t="s">
        <v>5071</v>
      </c>
      <c r="N45" s="84">
        <v>333</v>
      </c>
      <c r="O45" s="84">
        <v>0</v>
      </c>
      <c r="P45" s="84">
        <v>91.232876712328775</v>
      </c>
      <c r="Q45" s="84">
        <v>1</v>
      </c>
      <c r="R45" s="84">
        <v>0</v>
      </c>
      <c r="S45" s="82">
        <v>0</v>
      </c>
    </row>
    <row r="46" spans="1:19" ht="56.25" x14ac:dyDescent="0.25">
      <c r="A46" s="81">
        <v>36</v>
      </c>
      <c r="B46" s="83" t="s">
        <v>4642</v>
      </c>
      <c r="C46" s="82"/>
      <c r="D46" s="82"/>
      <c r="E46" s="82"/>
      <c r="F46" s="82" t="s">
        <v>5066</v>
      </c>
      <c r="G46" s="84">
        <v>0</v>
      </c>
      <c r="H46" s="82" t="s">
        <v>5072</v>
      </c>
      <c r="I46" s="82" t="s">
        <v>5075</v>
      </c>
      <c r="J46" s="84">
        <v>1</v>
      </c>
      <c r="K46" s="84">
        <v>0</v>
      </c>
      <c r="L46" s="84">
        <v>0</v>
      </c>
      <c r="M46" s="84" t="s">
        <v>5071</v>
      </c>
      <c r="N46" s="84">
        <v>290</v>
      </c>
      <c r="O46" s="84">
        <v>0</v>
      </c>
      <c r="P46" s="84">
        <v>79.452054794520549</v>
      </c>
      <c r="Q46" s="84">
        <v>1</v>
      </c>
      <c r="R46" s="84">
        <v>0</v>
      </c>
      <c r="S46" s="82">
        <v>0</v>
      </c>
    </row>
    <row r="47" spans="1:19" ht="56.25" x14ac:dyDescent="0.25">
      <c r="A47" s="81">
        <v>37</v>
      </c>
      <c r="B47" s="83" t="s">
        <v>4647</v>
      </c>
      <c r="C47" s="82"/>
      <c r="D47" s="82"/>
      <c r="E47" s="82"/>
      <c r="F47" s="82" t="s">
        <v>5066</v>
      </c>
      <c r="G47" s="84">
        <v>0</v>
      </c>
      <c r="H47" s="82" t="s">
        <v>5072</v>
      </c>
      <c r="I47" s="82" t="s">
        <v>5076</v>
      </c>
      <c r="J47" s="84">
        <v>1</v>
      </c>
      <c r="K47" s="84">
        <v>0</v>
      </c>
      <c r="L47" s="84">
        <v>0</v>
      </c>
      <c r="M47" s="84" t="s">
        <v>5071</v>
      </c>
      <c r="N47" s="84">
        <v>333</v>
      </c>
      <c r="O47" s="84">
        <v>0</v>
      </c>
      <c r="P47" s="84">
        <v>91.232876712328775</v>
      </c>
      <c r="Q47" s="84">
        <v>1</v>
      </c>
      <c r="R47" s="84">
        <v>0</v>
      </c>
      <c r="S47" s="82">
        <v>0</v>
      </c>
    </row>
    <row r="48" spans="1:19" ht="67.5" x14ac:dyDescent="0.25">
      <c r="A48" s="81">
        <v>38</v>
      </c>
      <c r="B48" s="83" t="s">
        <v>4651</v>
      </c>
      <c r="C48" s="82"/>
      <c r="D48" s="82"/>
      <c r="E48" s="82"/>
      <c r="F48" s="82" t="s">
        <v>5066</v>
      </c>
      <c r="G48" s="84">
        <v>0</v>
      </c>
      <c r="H48" s="82" t="s">
        <v>5077</v>
      </c>
      <c r="I48" s="82" t="s">
        <v>5078</v>
      </c>
      <c r="J48" s="84">
        <v>44</v>
      </c>
      <c r="K48" s="84">
        <v>0</v>
      </c>
      <c r="L48" s="84">
        <v>0</v>
      </c>
      <c r="M48" s="84" t="s">
        <v>5071</v>
      </c>
      <c r="N48" s="84">
        <v>333</v>
      </c>
      <c r="O48" s="84">
        <v>0</v>
      </c>
      <c r="P48" s="84">
        <v>91.232876712328775</v>
      </c>
      <c r="Q48" s="84">
        <v>1</v>
      </c>
      <c r="R48" s="84">
        <v>0</v>
      </c>
      <c r="S48" s="82">
        <v>0</v>
      </c>
    </row>
    <row r="49" spans="1:19" ht="67.5" x14ac:dyDescent="0.25">
      <c r="A49" s="81">
        <v>39</v>
      </c>
      <c r="B49" s="83" t="s">
        <v>4655</v>
      </c>
      <c r="C49" s="82"/>
      <c r="D49" s="82"/>
      <c r="E49" s="82"/>
      <c r="F49" s="82" t="s">
        <v>5066</v>
      </c>
      <c r="G49" s="84">
        <v>0</v>
      </c>
      <c r="H49" s="82" t="s">
        <v>5077</v>
      </c>
      <c r="I49" s="82" t="s">
        <v>5079</v>
      </c>
      <c r="J49" s="84">
        <v>4</v>
      </c>
      <c r="K49" s="84">
        <v>0</v>
      </c>
      <c r="L49" s="84">
        <v>0</v>
      </c>
      <c r="M49" s="84" t="s">
        <v>5071</v>
      </c>
      <c r="N49" s="84">
        <v>364</v>
      </c>
      <c r="O49" s="84">
        <v>0</v>
      </c>
      <c r="P49" s="84">
        <v>99.726027397260282</v>
      </c>
      <c r="Q49" s="84">
        <v>1</v>
      </c>
      <c r="R49" s="84">
        <v>0</v>
      </c>
      <c r="S49" s="82">
        <v>0</v>
      </c>
    </row>
    <row r="50" spans="1:19" ht="112.5" x14ac:dyDescent="0.25">
      <c r="A50" s="81">
        <v>40</v>
      </c>
      <c r="B50" s="83" t="s">
        <v>4659</v>
      </c>
      <c r="C50" s="82"/>
      <c r="D50" s="82"/>
      <c r="E50" s="82"/>
      <c r="F50" s="82" t="s">
        <v>5066</v>
      </c>
      <c r="G50" s="84">
        <v>0</v>
      </c>
      <c r="H50" s="82" t="s">
        <v>5080</v>
      </c>
      <c r="I50" s="82" t="s">
        <v>5081</v>
      </c>
      <c r="J50" s="84">
        <v>8</v>
      </c>
      <c r="K50" s="84">
        <v>0</v>
      </c>
      <c r="L50" s="84">
        <v>0</v>
      </c>
      <c r="M50" s="84" t="s">
        <v>5082</v>
      </c>
      <c r="N50" s="84">
        <v>364</v>
      </c>
      <c r="O50" s="84">
        <v>0</v>
      </c>
      <c r="P50" s="84">
        <v>99.726027397260282</v>
      </c>
      <c r="Q50" s="84">
        <v>1</v>
      </c>
      <c r="R50" s="84">
        <v>0</v>
      </c>
      <c r="S50" s="82">
        <v>0</v>
      </c>
    </row>
    <row r="51" spans="1:19" ht="56.25" x14ac:dyDescent="0.25">
      <c r="A51" s="81">
        <v>41</v>
      </c>
      <c r="B51" s="83" t="s">
        <v>4663</v>
      </c>
      <c r="C51" s="82"/>
      <c r="D51" s="82"/>
      <c r="E51" s="82"/>
      <c r="F51" s="82" t="s">
        <v>5066</v>
      </c>
      <c r="G51" s="84">
        <v>0</v>
      </c>
      <c r="H51" s="82" t="s">
        <v>5080</v>
      </c>
      <c r="I51" s="82" t="s">
        <v>5083</v>
      </c>
      <c r="J51" s="84">
        <v>1</v>
      </c>
      <c r="K51" s="84">
        <v>0</v>
      </c>
      <c r="L51" s="84">
        <v>0</v>
      </c>
      <c r="M51" s="84" t="s">
        <v>5082</v>
      </c>
      <c r="N51" s="84">
        <v>364</v>
      </c>
      <c r="O51" s="84">
        <v>0</v>
      </c>
      <c r="P51" s="84">
        <v>99.726027397260282</v>
      </c>
      <c r="Q51" s="84">
        <v>1</v>
      </c>
      <c r="R51" s="84">
        <v>0</v>
      </c>
      <c r="S51" s="82"/>
    </row>
    <row r="52" spans="1:19" ht="90" x14ac:dyDescent="0.25">
      <c r="A52" s="81">
        <v>42</v>
      </c>
      <c r="B52" s="83" t="s">
        <v>4667</v>
      </c>
      <c r="C52" s="82"/>
      <c r="D52" s="82"/>
      <c r="E52" s="82"/>
      <c r="F52" s="82" t="s">
        <v>5066</v>
      </c>
      <c r="G52" s="84">
        <v>0</v>
      </c>
      <c r="H52" s="82" t="s">
        <v>5084</v>
      </c>
      <c r="I52" s="82" t="s">
        <v>5085</v>
      </c>
      <c r="J52" s="84">
        <v>16</v>
      </c>
      <c r="K52" s="84">
        <v>0</v>
      </c>
      <c r="L52" s="84">
        <v>0</v>
      </c>
      <c r="M52" s="84" t="s">
        <v>5082</v>
      </c>
      <c r="N52" s="84">
        <v>364</v>
      </c>
      <c r="O52" s="84">
        <v>0</v>
      </c>
      <c r="P52" s="84">
        <v>99.726027397260282</v>
      </c>
      <c r="Q52" s="84">
        <v>1</v>
      </c>
      <c r="R52" s="84">
        <v>0</v>
      </c>
      <c r="S52" s="82">
        <v>0</v>
      </c>
    </row>
    <row r="53" spans="1:19" ht="45" x14ac:dyDescent="0.25">
      <c r="A53" s="81">
        <v>43</v>
      </c>
      <c r="B53" s="83" t="s">
        <v>4672</v>
      </c>
      <c r="C53" s="82"/>
      <c r="D53" s="82"/>
      <c r="E53" s="82"/>
      <c r="F53" s="82" t="s">
        <v>5066</v>
      </c>
      <c r="G53" s="84">
        <v>0</v>
      </c>
      <c r="H53" s="82" t="s">
        <v>5086</v>
      </c>
      <c r="I53" s="82" t="s">
        <v>5087</v>
      </c>
      <c r="J53" s="84">
        <v>1</v>
      </c>
      <c r="K53" s="84">
        <v>0</v>
      </c>
      <c r="L53" s="84">
        <v>0</v>
      </c>
      <c r="M53" s="84" t="s">
        <v>5088</v>
      </c>
      <c r="N53" s="84">
        <v>364</v>
      </c>
      <c r="O53" s="84">
        <v>0</v>
      </c>
      <c r="P53" s="84">
        <v>99.726027397260282</v>
      </c>
      <c r="Q53" s="84">
        <v>1</v>
      </c>
      <c r="R53" s="84">
        <v>0</v>
      </c>
      <c r="S53" s="82">
        <v>0</v>
      </c>
    </row>
    <row r="54" spans="1:19" ht="67.5" x14ac:dyDescent="0.25">
      <c r="A54" s="81">
        <v>44</v>
      </c>
      <c r="B54" s="83" t="s">
        <v>4676</v>
      </c>
      <c r="C54" s="82"/>
      <c r="D54" s="82"/>
      <c r="E54" s="82"/>
      <c r="F54" s="82" t="s">
        <v>5066</v>
      </c>
      <c r="G54" s="84">
        <v>0</v>
      </c>
      <c r="H54" s="82" t="s">
        <v>5086</v>
      </c>
      <c r="I54" s="82" t="s">
        <v>5089</v>
      </c>
      <c r="J54" s="84">
        <v>1</v>
      </c>
      <c r="K54" s="84">
        <v>0</v>
      </c>
      <c r="L54" s="84">
        <v>0</v>
      </c>
      <c r="M54" s="84" t="s">
        <v>5088</v>
      </c>
      <c r="N54" s="84">
        <v>364</v>
      </c>
      <c r="O54" s="84">
        <v>0</v>
      </c>
      <c r="P54" s="84">
        <v>99.726027397260282</v>
      </c>
      <c r="Q54" s="84">
        <v>1</v>
      </c>
      <c r="R54" s="84">
        <v>0</v>
      </c>
      <c r="S54" s="82">
        <v>0</v>
      </c>
    </row>
    <row r="55" spans="1:19" ht="56.25" x14ac:dyDescent="0.25">
      <c r="A55" s="81">
        <v>45</v>
      </c>
      <c r="B55" s="83" t="s">
        <v>4680</v>
      </c>
      <c r="C55" s="82"/>
      <c r="D55" s="82"/>
      <c r="E55" s="82"/>
      <c r="F55" s="82" t="s">
        <v>5066</v>
      </c>
      <c r="G55" s="84">
        <v>0</v>
      </c>
      <c r="H55" s="82" t="s">
        <v>5090</v>
      </c>
      <c r="I55" s="82" t="s">
        <v>5091</v>
      </c>
      <c r="J55" s="84">
        <v>1</v>
      </c>
      <c r="K55" s="84">
        <v>0</v>
      </c>
      <c r="L55" s="84">
        <v>0</v>
      </c>
      <c r="M55" s="84" t="s">
        <v>5092</v>
      </c>
      <c r="N55" s="84">
        <v>364</v>
      </c>
      <c r="O55" s="84">
        <v>0</v>
      </c>
      <c r="P55" s="84">
        <v>99.726027397260282</v>
      </c>
      <c r="Q55" s="84">
        <v>1</v>
      </c>
      <c r="R55" s="84">
        <v>0</v>
      </c>
      <c r="S55" s="82">
        <v>0</v>
      </c>
    </row>
    <row r="56" spans="1:19" ht="78.75" x14ac:dyDescent="0.25">
      <c r="A56" s="81">
        <v>46</v>
      </c>
      <c r="B56" s="83" t="s">
        <v>4683</v>
      </c>
      <c r="C56" s="82"/>
      <c r="D56" s="82"/>
      <c r="E56" s="82"/>
      <c r="F56" s="82" t="s">
        <v>5066</v>
      </c>
      <c r="G56" s="84">
        <v>0</v>
      </c>
      <c r="H56" s="82" t="s">
        <v>5093</v>
      </c>
      <c r="I56" s="82" t="s">
        <v>5094</v>
      </c>
      <c r="J56" s="84">
        <v>2</v>
      </c>
      <c r="K56" s="84">
        <v>0</v>
      </c>
      <c r="L56" s="84">
        <v>0</v>
      </c>
      <c r="M56" s="84" t="s">
        <v>5095</v>
      </c>
      <c r="N56" s="84">
        <v>305</v>
      </c>
      <c r="O56" s="84">
        <v>0</v>
      </c>
      <c r="P56" s="84">
        <v>83.561643835616437</v>
      </c>
      <c r="Q56" s="84">
        <v>1</v>
      </c>
      <c r="R56" s="84">
        <v>0</v>
      </c>
      <c r="S56" s="82">
        <v>0</v>
      </c>
    </row>
    <row r="57" spans="1:19" ht="78.75" x14ac:dyDescent="0.25">
      <c r="A57" s="81">
        <v>47</v>
      </c>
      <c r="B57" s="83" t="s">
        <v>4688</v>
      </c>
      <c r="C57" s="82"/>
      <c r="D57" s="82"/>
      <c r="E57" s="82"/>
      <c r="F57" s="82" t="s">
        <v>5066</v>
      </c>
      <c r="G57" s="84">
        <v>0</v>
      </c>
      <c r="H57" s="82" t="s">
        <v>5093</v>
      </c>
      <c r="I57" s="82" t="s">
        <v>5096</v>
      </c>
      <c r="J57" s="84">
        <v>2</v>
      </c>
      <c r="K57" s="84">
        <v>0</v>
      </c>
      <c r="L57" s="84">
        <v>0</v>
      </c>
      <c r="M57" s="84" t="s">
        <v>5095</v>
      </c>
      <c r="N57" s="84">
        <v>291</v>
      </c>
      <c r="O57" s="84">
        <v>0</v>
      </c>
      <c r="P57" s="84">
        <v>79.726027397260268</v>
      </c>
      <c r="Q57" s="84">
        <v>1</v>
      </c>
      <c r="R57" s="84">
        <v>0</v>
      </c>
      <c r="S57" s="82">
        <v>0</v>
      </c>
    </row>
    <row r="350763" spans="1:1" x14ac:dyDescent="0.25">
      <c r="A350763" s="19" t="s">
        <v>54</v>
      </c>
    </row>
    <row r="350764" spans="1:1" x14ac:dyDescent="0.25">
      <c r="A350764" s="19" t="s">
        <v>55</v>
      </c>
    </row>
  </sheetData>
  <mergeCells count="1">
    <mergeCell ref="B8:S8"/>
  </mergeCells>
  <phoneticPr fontId="15" type="noConversion"/>
  <dataValidations count="17">
    <dataValidation type="list" allowBlank="1" showInputMessage="1" showErrorMessage="1" errorTitle="Entrada no válida" error="Por favor seleccione un elemento de la lista" promptTitle="Seleccione un elemento de la lista" prompt=" Únicamente seleccione NO, cuando NO disponga" sqref="C11:C57" xr:uid="{00000000-0002-0000-0200-000000000000}">
      <formula1>$A$350762:$A$350764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57" xr:uid="{00000000-0002-0000-0200-000001000000}">
      <formula1>0</formula1>
      <formula2>200</formula2>
    </dataValidation>
    <dataValidation type="textLength" allowBlank="1" showInputMessage="1" showErrorMessage="1" errorTitle="Entrada no válida" error="Escriba un texto  Maximo 200 Caracteres" promptTitle="Cualquier contenido Maximo 200 Caracteres" prompt=" Registre COMPLETO el Acto Administrativo de Aprobación del Plan de Acción." sqref="E11:E57" xr:uid="{00000000-0002-0000-0200-000002000000}">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l Objetivo Estratégico que afecta el programa." sqref="F11:F57" xr:uid="{00000000-0002-0000-0200-000003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nombre del Objetivo Táctico cuando aplique" sqref="G11:G57" xr:uid="{00000000-0002-0000-02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gramas  a ejecutar dentro del plan de acción que se está reportando." sqref="H11:H57" xr:uid="{00000000-0002-0000-02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yectos que componen cada uno de los programas que se están reportando." sqref="I11:I57" xr:uid="{00000000-0002-0000-0200-000006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resultado esperado del proyecto." sqref="J11:J57" xr:uid="{00000000-0002-0000-0200-000007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o los códigos de los rubros presupuestales del PROYECTO o, en su defecto, el dígito definido por la Entidad." sqref="K11:K57" xr:uid="{00000000-0002-0000-0200-000008000000}">
      <formula1>0</formula1>
      <formula2>390</formula2>
    </dataValidation>
    <dataValidation type="whole" allowBlank="1" showInputMessage="1" showErrorMessage="1" errorTitle="Entrada no válida" error="Por favor escriba un número entero" promptTitle="Escriba un número entero en esta casilla" prompt=" Relacione EN PESOS el  valor total de los recursos programados para cada proyecto." sqref="L11:L57" xr:uid="{00000000-0002-0000-0200-000009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nombre del funcionario responsable del desarrollo del proyecto." sqref="M11:M57" xr:uid="{00000000-0002-0000-0200-00000A000000}">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ias programados" sqref="N11:N57" xr:uid="{00000000-0002-0000-0200-00000B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ejecutado por cada proyecto." sqref="O11:O57" xr:uid="{00000000-0002-0000-02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l tiempo transcurrido a la fecha del informe del poyecto, respecto al tiempo total programado." sqref="P11:P57" xr:uid="{00000000-0002-0000-02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de cumplimiento de acuerdo a la meta " sqref="Q11:Q57" xr:uid="{00000000-0002-0000-0200-00000E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En caso de ajustes describa los cambios realizados " sqref="R11:R57" xr:uid="{00000000-0002-0000-0200-00000F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S57" xr:uid="{00000000-0002-0000-0200-000010000000}">
      <formula1>0</formula1>
      <formula2>390</formula2>
    </dataValidation>
  </dataValidations>
  <printOptions horizontalCentered="1"/>
  <pageMargins left="0.19685039370078741" right="0.19685039370078741" top="0.39370078740157483" bottom="0.39370078740157483" header="0.31496062992125984" footer="0.19685039370078741"/>
  <pageSetup paperSize="14" scale="65" orientation="landscape" r:id="rId1"/>
  <headerFooter>
    <oddFooter>&amp;C&amp;F - &amp;A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49"/>
  <sheetViews>
    <sheetView workbookViewId="0">
      <pane xSplit="3" ySplit="10" topLeftCell="D11" activePane="bottomRight" state="frozen"/>
      <selection pane="topRight" activeCell="D1" sqref="D1"/>
      <selection pane="bottomLeft" activeCell="A11" sqref="A11"/>
      <selection pane="bottomRight" activeCell="D11" sqref="D11"/>
    </sheetView>
  </sheetViews>
  <sheetFormatPr baseColWidth="10" defaultColWidth="9.140625" defaultRowHeight="11.25" x14ac:dyDescent="0.2"/>
  <cols>
    <col min="1" max="1" width="9.140625" style="51"/>
    <col min="2" max="2" width="9.85546875" style="51" customWidth="1"/>
    <col min="3" max="3" width="16.7109375" style="40" customWidth="1"/>
    <col min="4" max="4" width="16" style="40" customWidth="1"/>
    <col min="5" max="5" width="17.28515625" style="40" customWidth="1"/>
    <col min="6" max="6" width="10.42578125" style="51" customWidth="1"/>
    <col min="7" max="7" width="13.42578125" style="51" customWidth="1"/>
    <col min="8" max="8" width="18.85546875" style="40" customWidth="1"/>
    <col min="9" max="9" width="6.7109375" style="51" customWidth="1"/>
    <col min="10" max="10" width="18.85546875" style="51" customWidth="1"/>
    <col min="11" max="11" width="13.42578125" style="51" customWidth="1"/>
    <col min="12" max="12" width="18.28515625" style="51" customWidth="1"/>
    <col min="13" max="13" width="19" style="51" customWidth="1"/>
    <col min="14" max="14" width="9.140625" style="40"/>
    <col min="15" max="256" width="8" style="40" hidden="1"/>
    <col min="257" max="16384" width="9.140625" style="40"/>
  </cols>
  <sheetData>
    <row r="1" spans="1:13" ht="33.75" x14ac:dyDescent="0.2">
      <c r="B1" s="39" t="s">
        <v>0</v>
      </c>
      <c r="C1" s="39">
        <v>51</v>
      </c>
      <c r="D1" s="39" t="s">
        <v>1</v>
      </c>
    </row>
    <row r="2" spans="1:13" ht="37.5" customHeight="1" x14ac:dyDescent="0.2">
      <c r="B2" s="39" t="s">
        <v>2</v>
      </c>
      <c r="C2" s="39">
        <v>105</v>
      </c>
      <c r="D2" s="39" t="s">
        <v>106</v>
      </c>
    </row>
    <row r="3" spans="1:13" ht="22.5" x14ac:dyDescent="0.2">
      <c r="B3" s="39" t="s">
        <v>4</v>
      </c>
      <c r="C3" s="39">
        <v>1</v>
      </c>
    </row>
    <row r="4" spans="1:13" x14ac:dyDescent="0.2">
      <c r="B4" s="39" t="s">
        <v>5</v>
      </c>
      <c r="C4" s="39">
        <v>231</v>
      </c>
    </row>
    <row r="5" spans="1:13" x14ac:dyDescent="0.2">
      <c r="B5" s="39" t="s">
        <v>6</v>
      </c>
      <c r="C5" s="38">
        <v>44926</v>
      </c>
    </row>
    <row r="6" spans="1:13" x14ac:dyDescent="0.2">
      <c r="B6" s="39" t="s">
        <v>7</v>
      </c>
      <c r="C6" s="39">
        <v>12</v>
      </c>
      <c r="D6" s="39" t="s">
        <v>8</v>
      </c>
    </row>
    <row r="8" spans="1:13" x14ac:dyDescent="0.2">
      <c r="A8" s="39" t="s">
        <v>9</v>
      </c>
      <c r="B8" s="92" t="s">
        <v>107</v>
      </c>
      <c r="C8" s="93"/>
      <c r="D8" s="93"/>
      <c r="E8" s="93"/>
      <c r="F8" s="93"/>
      <c r="G8" s="93"/>
      <c r="H8" s="93"/>
      <c r="I8" s="93"/>
      <c r="J8" s="93"/>
      <c r="K8" s="93"/>
      <c r="L8" s="93"/>
      <c r="M8" s="93"/>
    </row>
    <row r="9" spans="1:13" x14ac:dyDescent="0.2">
      <c r="C9" s="39">
        <v>2</v>
      </c>
      <c r="D9" s="39">
        <v>3</v>
      </c>
      <c r="E9" s="39">
        <v>4</v>
      </c>
      <c r="F9" s="39">
        <v>8</v>
      </c>
      <c r="G9" s="39">
        <v>12</v>
      </c>
      <c r="H9" s="39">
        <v>16</v>
      </c>
      <c r="I9" s="39">
        <v>20</v>
      </c>
      <c r="J9" s="39">
        <v>24</v>
      </c>
      <c r="K9" s="39">
        <v>28</v>
      </c>
      <c r="L9" s="39">
        <v>32</v>
      </c>
      <c r="M9" s="39">
        <v>36</v>
      </c>
    </row>
    <row r="10" spans="1:13" ht="22.5" x14ac:dyDescent="0.2">
      <c r="A10" s="85"/>
      <c r="B10" s="85"/>
      <c r="C10" s="43" t="s">
        <v>12</v>
      </c>
      <c r="D10" s="43" t="s">
        <v>13</v>
      </c>
      <c r="E10" s="43" t="s">
        <v>108</v>
      </c>
      <c r="F10" s="43" t="s">
        <v>109</v>
      </c>
      <c r="G10" s="43" t="s">
        <v>110</v>
      </c>
      <c r="H10" s="43" t="s">
        <v>111</v>
      </c>
      <c r="I10" s="43" t="s">
        <v>97</v>
      </c>
      <c r="J10" s="43" t="s">
        <v>112</v>
      </c>
      <c r="K10" s="43" t="s">
        <v>113</v>
      </c>
      <c r="L10" s="43" t="s">
        <v>114</v>
      </c>
      <c r="M10" s="43" t="s">
        <v>23</v>
      </c>
    </row>
    <row r="11" spans="1:13" ht="67.5" x14ac:dyDescent="0.2">
      <c r="A11" s="81">
        <v>1</v>
      </c>
      <c r="B11" s="86" t="s">
        <v>76</v>
      </c>
      <c r="C11" s="82" t="s">
        <v>54</v>
      </c>
      <c r="D11" s="82" t="s">
        <v>24</v>
      </c>
      <c r="E11" s="82" t="s">
        <v>5098</v>
      </c>
      <c r="F11" s="84" t="s">
        <v>119</v>
      </c>
      <c r="G11" s="84" t="s">
        <v>124</v>
      </c>
      <c r="H11" s="82" t="s">
        <v>5099</v>
      </c>
      <c r="I11" s="84">
        <v>2</v>
      </c>
      <c r="J11" s="84" t="s">
        <v>5100</v>
      </c>
      <c r="K11" s="84">
        <v>1</v>
      </c>
      <c r="L11" s="84" t="s">
        <v>5101</v>
      </c>
      <c r="M11" s="84">
        <v>0</v>
      </c>
    </row>
    <row r="12" spans="1:13" ht="78.75" x14ac:dyDescent="0.2">
      <c r="A12" s="81">
        <v>2</v>
      </c>
      <c r="B12" s="86" t="s">
        <v>4509</v>
      </c>
      <c r="C12" s="82"/>
      <c r="D12" s="82"/>
      <c r="E12" s="82" t="s">
        <v>5007</v>
      </c>
      <c r="F12" s="84" t="s">
        <v>119</v>
      </c>
      <c r="G12" s="84" t="s">
        <v>124</v>
      </c>
      <c r="H12" s="82" t="s">
        <v>5102</v>
      </c>
      <c r="I12" s="84">
        <v>1</v>
      </c>
      <c r="J12" s="84" t="s">
        <v>5103</v>
      </c>
      <c r="K12" s="84">
        <v>0.93</v>
      </c>
      <c r="L12" s="84" t="s">
        <v>5104</v>
      </c>
      <c r="M12" s="84">
        <v>0</v>
      </c>
    </row>
    <row r="13" spans="1:13" ht="67.5" x14ac:dyDescent="0.2">
      <c r="A13" s="81">
        <v>3</v>
      </c>
      <c r="B13" s="86" t="s">
        <v>4514</v>
      </c>
      <c r="C13" s="82"/>
      <c r="D13" s="82"/>
      <c r="E13" s="82" t="s">
        <v>5010</v>
      </c>
      <c r="F13" s="84" t="s">
        <v>119</v>
      </c>
      <c r="G13" s="84" t="s">
        <v>124</v>
      </c>
      <c r="H13" s="82" t="s">
        <v>5105</v>
      </c>
      <c r="I13" s="84">
        <v>2</v>
      </c>
      <c r="J13" s="84" t="s">
        <v>5106</v>
      </c>
      <c r="K13" s="84">
        <v>1</v>
      </c>
      <c r="L13" s="84" t="s">
        <v>5101</v>
      </c>
      <c r="M13" s="84">
        <v>0</v>
      </c>
    </row>
    <row r="14" spans="1:13" ht="56.25" x14ac:dyDescent="0.2">
      <c r="A14" s="81">
        <v>4</v>
      </c>
      <c r="B14" s="86" t="s">
        <v>4518</v>
      </c>
      <c r="C14" s="82"/>
      <c r="D14" s="82"/>
      <c r="E14" s="82" t="s">
        <v>5107</v>
      </c>
      <c r="F14" s="84" t="s">
        <v>119</v>
      </c>
      <c r="G14" s="84" t="s">
        <v>124</v>
      </c>
      <c r="H14" s="82" t="s">
        <v>5108</v>
      </c>
      <c r="I14" s="84">
        <v>1</v>
      </c>
      <c r="J14" s="84" t="s">
        <v>5109</v>
      </c>
      <c r="K14" s="84">
        <v>1</v>
      </c>
      <c r="L14" s="84" t="s">
        <v>5101</v>
      </c>
      <c r="M14" s="84">
        <v>0</v>
      </c>
    </row>
    <row r="15" spans="1:13" ht="56.25" x14ac:dyDescent="0.2">
      <c r="A15" s="81">
        <v>5</v>
      </c>
      <c r="B15" s="86" t="s">
        <v>4524</v>
      </c>
      <c r="C15" s="82"/>
      <c r="D15" s="82"/>
      <c r="E15" s="82" t="s">
        <v>5014</v>
      </c>
      <c r="F15" s="84" t="s">
        <v>119</v>
      </c>
      <c r="G15" s="84" t="s">
        <v>124</v>
      </c>
      <c r="H15" s="82" t="s">
        <v>5110</v>
      </c>
      <c r="I15" s="84">
        <v>1</v>
      </c>
      <c r="J15" s="84" t="s">
        <v>5111</v>
      </c>
      <c r="K15" s="84">
        <v>1</v>
      </c>
      <c r="L15" s="84" t="s">
        <v>5101</v>
      </c>
      <c r="M15" s="84"/>
    </row>
    <row r="16" spans="1:13" ht="67.5" x14ac:dyDescent="0.2">
      <c r="A16" s="81">
        <v>6</v>
      </c>
      <c r="B16" s="86" t="s">
        <v>4528</v>
      </c>
      <c r="C16" s="82"/>
      <c r="D16" s="82"/>
      <c r="E16" s="82" t="s">
        <v>5015</v>
      </c>
      <c r="F16" s="84" t="s">
        <v>119</v>
      </c>
      <c r="G16" s="84" t="s">
        <v>124</v>
      </c>
      <c r="H16" s="82" t="s">
        <v>5112</v>
      </c>
      <c r="I16" s="84">
        <v>1</v>
      </c>
      <c r="J16" s="84" t="s">
        <v>5113</v>
      </c>
      <c r="K16" s="84">
        <v>1</v>
      </c>
      <c r="L16" s="84" t="s">
        <v>5114</v>
      </c>
      <c r="M16" s="84"/>
    </row>
    <row r="17" spans="1:13" ht="67.5" x14ac:dyDescent="0.2">
      <c r="A17" s="81">
        <v>7</v>
      </c>
      <c r="B17" s="86" t="s">
        <v>4533</v>
      </c>
      <c r="C17" s="82"/>
      <c r="D17" s="82"/>
      <c r="E17" s="82" t="s">
        <v>5115</v>
      </c>
      <c r="F17" s="84" t="s">
        <v>119</v>
      </c>
      <c r="G17" s="84" t="s">
        <v>124</v>
      </c>
      <c r="H17" s="82" t="s">
        <v>5116</v>
      </c>
      <c r="I17" s="84">
        <v>1</v>
      </c>
      <c r="J17" s="84" t="s">
        <v>5117</v>
      </c>
      <c r="K17" s="84">
        <v>1</v>
      </c>
      <c r="L17" s="84" t="s">
        <v>5114</v>
      </c>
      <c r="M17" s="84"/>
    </row>
    <row r="18" spans="1:13" ht="67.5" x14ac:dyDescent="0.2">
      <c r="A18" s="81">
        <v>8</v>
      </c>
      <c r="B18" s="86" t="s">
        <v>4537</v>
      </c>
      <c r="C18" s="82"/>
      <c r="D18" s="82"/>
      <c r="E18" s="82" t="s">
        <v>5118</v>
      </c>
      <c r="F18" s="84" t="s">
        <v>119</v>
      </c>
      <c r="G18" s="84" t="s">
        <v>124</v>
      </c>
      <c r="H18" s="82" t="s">
        <v>5119</v>
      </c>
      <c r="I18" s="84">
        <v>1</v>
      </c>
      <c r="J18" s="84" t="s">
        <v>5120</v>
      </c>
      <c r="K18" s="84">
        <v>1</v>
      </c>
      <c r="L18" s="84" t="s">
        <v>5121</v>
      </c>
      <c r="M18" s="84">
        <v>0</v>
      </c>
    </row>
    <row r="19" spans="1:13" ht="90" x14ac:dyDescent="0.2">
      <c r="A19" s="81">
        <v>9</v>
      </c>
      <c r="B19" s="86" t="s">
        <v>4542</v>
      </c>
      <c r="C19" s="82"/>
      <c r="D19" s="82"/>
      <c r="E19" s="82" t="s">
        <v>5021</v>
      </c>
      <c r="F19" s="84" t="s">
        <v>119</v>
      </c>
      <c r="G19" s="84" t="s">
        <v>124</v>
      </c>
      <c r="H19" s="82" t="s">
        <v>5122</v>
      </c>
      <c r="I19" s="84">
        <v>1</v>
      </c>
      <c r="J19" s="84" t="s">
        <v>5120</v>
      </c>
      <c r="K19" s="84">
        <v>1</v>
      </c>
      <c r="L19" s="84" t="s">
        <v>5123</v>
      </c>
      <c r="M19" s="84">
        <v>0</v>
      </c>
    </row>
    <row r="20" spans="1:13" ht="101.25" x14ac:dyDescent="0.2">
      <c r="A20" s="81">
        <v>10</v>
      </c>
      <c r="B20" s="86" t="s">
        <v>80</v>
      </c>
      <c r="C20" s="82"/>
      <c r="D20" s="82"/>
      <c r="E20" s="82" t="s">
        <v>5124</v>
      </c>
      <c r="F20" s="84" t="s">
        <v>119</v>
      </c>
      <c r="G20" s="84" t="s">
        <v>124</v>
      </c>
      <c r="H20" s="82" t="s">
        <v>5125</v>
      </c>
      <c r="I20" s="84">
        <v>1</v>
      </c>
      <c r="J20" s="84" t="s">
        <v>5120</v>
      </c>
      <c r="K20" s="84">
        <v>1</v>
      </c>
      <c r="L20" s="84" t="s">
        <v>5126</v>
      </c>
      <c r="M20" s="84">
        <v>0</v>
      </c>
    </row>
    <row r="21" spans="1:13" ht="45" x14ac:dyDescent="0.2">
      <c r="A21" s="81">
        <v>11</v>
      </c>
      <c r="B21" s="86" t="s">
        <v>4548</v>
      </c>
      <c r="C21" s="82"/>
      <c r="D21" s="82"/>
      <c r="E21" s="82" t="s">
        <v>5025</v>
      </c>
      <c r="F21" s="84" t="s">
        <v>125</v>
      </c>
      <c r="G21" s="84" t="s">
        <v>124</v>
      </c>
      <c r="H21" s="82" t="s">
        <v>5127</v>
      </c>
      <c r="I21" s="84">
        <v>1</v>
      </c>
      <c r="J21" s="84" t="s">
        <v>5128</v>
      </c>
      <c r="K21" s="84">
        <v>1</v>
      </c>
      <c r="L21" s="84" t="s">
        <v>5129</v>
      </c>
      <c r="M21" s="84">
        <v>0</v>
      </c>
    </row>
    <row r="22" spans="1:13" ht="90" x14ac:dyDescent="0.2">
      <c r="A22" s="81">
        <v>12</v>
      </c>
      <c r="B22" s="86" t="s">
        <v>4552</v>
      </c>
      <c r="C22" s="82"/>
      <c r="D22" s="82"/>
      <c r="E22" s="82" t="s">
        <v>5027</v>
      </c>
      <c r="F22" s="84" t="s">
        <v>125</v>
      </c>
      <c r="G22" s="84" t="s">
        <v>124</v>
      </c>
      <c r="H22" s="82" t="s">
        <v>5130</v>
      </c>
      <c r="I22" s="84">
        <v>1</v>
      </c>
      <c r="J22" s="84" t="s">
        <v>5131</v>
      </c>
      <c r="K22" s="84">
        <v>1</v>
      </c>
      <c r="L22" s="84" t="s">
        <v>5132</v>
      </c>
      <c r="M22" s="84">
        <v>0</v>
      </c>
    </row>
    <row r="23" spans="1:13" ht="67.5" x14ac:dyDescent="0.2">
      <c r="A23" s="81">
        <v>13</v>
      </c>
      <c r="B23" s="86" t="s">
        <v>4555</v>
      </c>
      <c r="C23" s="82"/>
      <c r="D23" s="82"/>
      <c r="E23" s="82" t="s">
        <v>5030</v>
      </c>
      <c r="F23" s="84" t="s">
        <v>125</v>
      </c>
      <c r="G23" s="84" t="s">
        <v>124</v>
      </c>
      <c r="H23" s="82" t="s">
        <v>5133</v>
      </c>
      <c r="I23" s="84">
        <v>3</v>
      </c>
      <c r="J23" s="84" t="s">
        <v>5134</v>
      </c>
      <c r="K23" s="84">
        <v>1</v>
      </c>
      <c r="L23" s="84" t="s">
        <v>5135</v>
      </c>
      <c r="M23" s="84">
        <v>0</v>
      </c>
    </row>
    <row r="24" spans="1:13" ht="56.25" x14ac:dyDescent="0.2">
      <c r="A24" s="81">
        <v>14</v>
      </c>
      <c r="B24" s="86" t="s">
        <v>4558</v>
      </c>
      <c r="C24" s="82"/>
      <c r="D24" s="82"/>
      <c r="E24" s="82" t="s">
        <v>5031</v>
      </c>
      <c r="F24" s="84" t="s">
        <v>119</v>
      </c>
      <c r="G24" s="84" t="s">
        <v>124</v>
      </c>
      <c r="H24" s="82" t="s">
        <v>5136</v>
      </c>
      <c r="I24" s="84">
        <v>3</v>
      </c>
      <c r="J24" s="84" t="s">
        <v>5137</v>
      </c>
      <c r="K24" s="84">
        <v>1</v>
      </c>
      <c r="L24" s="84" t="s">
        <v>5132</v>
      </c>
      <c r="M24" s="84">
        <v>0</v>
      </c>
    </row>
    <row r="25" spans="1:13" ht="78.75" x14ac:dyDescent="0.2">
      <c r="A25" s="81">
        <v>15</v>
      </c>
      <c r="B25" s="86" t="s">
        <v>4561</v>
      </c>
      <c r="C25" s="82"/>
      <c r="D25" s="82"/>
      <c r="E25" s="82" t="s">
        <v>5033</v>
      </c>
      <c r="F25" s="84" t="s">
        <v>119</v>
      </c>
      <c r="G25" s="84" t="s">
        <v>124</v>
      </c>
      <c r="H25" s="82" t="s">
        <v>5138</v>
      </c>
      <c r="I25" s="84">
        <v>1</v>
      </c>
      <c r="J25" s="84" t="s">
        <v>5139</v>
      </c>
      <c r="K25" s="84">
        <v>1</v>
      </c>
      <c r="L25" s="84" t="s">
        <v>5140</v>
      </c>
      <c r="M25" s="84">
        <v>0</v>
      </c>
    </row>
    <row r="26" spans="1:13" ht="67.5" x14ac:dyDescent="0.2">
      <c r="A26" s="81">
        <v>16</v>
      </c>
      <c r="B26" s="86" t="s">
        <v>4564</v>
      </c>
      <c r="C26" s="82"/>
      <c r="D26" s="82"/>
      <c r="E26" s="82" t="s">
        <v>5037</v>
      </c>
      <c r="F26" s="84" t="s">
        <v>119</v>
      </c>
      <c r="G26" s="84" t="s">
        <v>124</v>
      </c>
      <c r="H26" s="82" t="s">
        <v>5141</v>
      </c>
      <c r="I26" s="84">
        <v>1</v>
      </c>
      <c r="J26" s="84" t="s">
        <v>5142</v>
      </c>
      <c r="K26" s="84">
        <v>1</v>
      </c>
      <c r="L26" s="84" t="s">
        <v>5143</v>
      </c>
      <c r="M26" s="84">
        <v>0</v>
      </c>
    </row>
    <row r="27" spans="1:13" ht="78.75" x14ac:dyDescent="0.2">
      <c r="A27" s="81">
        <v>17</v>
      </c>
      <c r="B27" s="86" t="s">
        <v>4567</v>
      </c>
      <c r="C27" s="82"/>
      <c r="D27" s="82"/>
      <c r="E27" s="82" t="s">
        <v>5039</v>
      </c>
      <c r="F27" s="84" t="s">
        <v>119</v>
      </c>
      <c r="G27" s="84" t="s">
        <v>124</v>
      </c>
      <c r="H27" s="82" t="s">
        <v>5144</v>
      </c>
      <c r="I27" s="84">
        <v>2</v>
      </c>
      <c r="J27" s="84" t="s">
        <v>5145</v>
      </c>
      <c r="K27" s="84">
        <v>1</v>
      </c>
      <c r="L27" s="84" t="s">
        <v>5146</v>
      </c>
      <c r="M27" s="84">
        <v>0</v>
      </c>
    </row>
    <row r="28" spans="1:13" ht="67.5" x14ac:dyDescent="0.2">
      <c r="A28" s="81">
        <v>18</v>
      </c>
      <c r="B28" s="86" t="s">
        <v>4570</v>
      </c>
      <c r="C28" s="82"/>
      <c r="D28" s="82"/>
      <c r="E28" s="82" t="s">
        <v>5040</v>
      </c>
      <c r="F28" s="84" t="s">
        <v>119</v>
      </c>
      <c r="G28" s="84" t="s">
        <v>124</v>
      </c>
      <c r="H28" s="82" t="s">
        <v>5147</v>
      </c>
      <c r="I28" s="84">
        <v>1</v>
      </c>
      <c r="J28" s="84" t="s">
        <v>5148</v>
      </c>
      <c r="K28" s="84">
        <v>1</v>
      </c>
      <c r="L28" s="84" t="s">
        <v>5149</v>
      </c>
      <c r="M28" s="84">
        <v>0</v>
      </c>
    </row>
    <row r="29" spans="1:13" ht="180" x14ac:dyDescent="0.2">
      <c r="A29" s="81">
        <v>19</v>
      </c>
      <c r="B29" s="86" t="s">
        <v>4573</v>
      </c>
      <c r="C29" s="82"/>
      <c r="D29" s="82"/>
      <c r="E29" s="82" t="s">
        <v>5042</v>
      </c>
      <c r="F29" s="84" t="s">
        <v>119</v>
      </c>
      <c r="G29" s="84" t="s">
        <v>124</v>
      </c>
      <c r="H29" s="82" t="s">
        <v>5150</v>
      </c>
      <c r="I29" s="84">
        <v>1</v>
      </c>
      <c r="J29" s="84" t="s">
        <v>5151</v>
      </c>
      <c r="K29" s="84">
        <v>1</v>
      </c>
      <c r="L29" s="84" t="s">
        <v>5152</v>
      </c>
      <c r="M29" s="84">
        <v>0</v>
      </c>
    </row>
    <row r="30" spans="1:13" ht="78.75" x14ac:dyDescent="0.2">
      <c r="A30" s="81">
        <v>20</v>
      </c>
      <c r="B30" s="86" t="s">
        <v>4576</v>
      </c>
      <c r="C30" s="82"/>
      <c r="D30" s="82"/>
      <c r="E30" s="82" t="s">
        <v>5044</v>
      </c>
      <c r="F30" s="84" t="s">
        <v>119</v>
      </c>
      <c r="G30" s="84" t="s">
        <v>124</v>
      </c>
      <c r="H30" s="82" t="s">
        <v>5153</v>
      </c>
      <c r="I30" s="84">
        <v>1</v>
      </c>
      <c r="J30" s="84" t="s">
        <v>5154</v>
      </c>
      <c r="K30" s="84">
        <v>1</v>
      </c>
      <c r="L30" s="84" t="s">
        <v>5155</v>
      </c>
      <c r="M30" s="84">
        <v>0</v>
      </c>
    </row>
    <row r="31" spans="1:13" ht="78.75" x14ac:dyDescent="0.2">
      <c r="A31" s="81">
        <v>21</v>
      </c>
      <c r="B31" s="86" t="s">
        <v>4580</v>
      </c>
      <c r="C31" s="82"/>
      <c r="D31" s="82"/>
      <c r="E31" s="82" t="s">
        <v>5047</v>
      </c>
      <c r="F31" s="84" t="s">
        <v>119</v>
      </c>
      <c r="G31" s="84" t="s">
        <v>124</v>
      </c>
      <c r="H31" s="82" t="s">
        <v>5156</v>
      </c>
      <c r="I31" s="84">
        <v>10</v>
      </c>
      <c r="J31" s="84" t="s">
        <v>5157</v>
      </c>
      <c r="K31" s="84">
        <v>1</v>
      </c>
      <c r="L31" s="84" t="s">
        <v>5158</v>
      </c>
      <c r="M31" s="84">
        <v>0</v>
      </c>
    </row>
    <row r="32" spans="1:13" ht="56.25" x14ac:dyDescent="0.2">
      <c r="A32" s="81">
        <v>22</v>
      </c>
      <c r="B32" s="86" t="s">
        <v>4584</v>
      </c>
      <c r="C32" s="82"/>
      <c r="D32" s="82"/>
      <c r="E32" s="82" t="s">
        <v>5050</v>
      </c>
      <c r="F32" s="84" t="s">
        <v>119</v>
      </c>
      <c r="G32" s="84" t="s">
        <v>124</v>
      </c>
      <c r="H32" s="82" t="s">
        <v>5159</v>
      </c>
      <c r="I32" s="84">
        <v>20</v>
      </c>
      <c r="J32" s="84" t="s">
        <v>5160</v>
      </c>
      <c r="K32" s="84">
        <v>1</v>
      </c>
      <c r="L32" s="84" t="s">
        <v>5161</v>
      </c>
      <c r="M32" s="84">
        <v>0</v>
      </c>
    </row>
    <row r="33" spans="1:13" ht="56.25" x14ac:dyDescent="0.2">
      <c r="A33" s="81">
        <v>23</v>
      </c>
      <c r="B33" s="86" t="s">
        <v>4588</v>
      </c>
      <c r="C33" s="82"/>
      <c r="D33" s="82"/>
      <c r="E33" s="82" t="s">
        <v>5052</v>
      </c>
      <c r="F33" s="84" t="s">
        <v>119</v>
      </c>
      <c r="G33" s="84" t="s">
        <v>124</v>
      </c>
      <c r="H33" s="82" t="s">
        <v>5162</v>
      </c>
      <c r="I33" s="84">
        <v>3</v>
      </c>
      <c r="J33" s="84" t="s">
        <v>5163</v>
      </c>
      <c r="K33" s="84">
        <v>1</v>
      </c>
      <c r="L33" s="84" t="s">
        <v>5164</v>
      </c>
      <c r="M33" s="84">
        <v>0</v>
      </c>
    </row>
    <row r="34" spans="1:13" ht="56.25" x14ac:dyDescent="0.2">
      <c r="A34" s="81">
        <v>24</v>
      </c>
      <c r="B34" s="86" t="s">
        <v>4592</v>
      </c>
      <c r="C34" s="82"/>
      <c r="D34" s="82"/>
      <c r="E34" s="82" t="s">
        <v>5053</v>
      </c>
      <c r="F34" s="84" t="s">
        <v>119</v>
      </c>
      <c r="G34" s="84" t="s">
        <v>124</v>
      </c>
      <c r="H34" s="82" t="s">
        <v>5165</v>
      </c>
      <c r="I34" s="84">
        <v>3</v>
      </c>
      <c r="J34" s="84" t="s">
        <v>5163</v>
      </c>
      <c r="K34" s="84">
        <v>1</v>
      </c>
      <c r="L34" s="84" t="s">
        <v>5166</v>
      </c>
      <c r="M34" s="84">
        <v>0</v>
      </c>
    </row>
    <row r="35" spans="1:13" ht="78.75" x14ac:dyDescent="0.2">
      <c r="A35" s="81">
        <v>25</v>
      </c>
      <c r="B35" s="86" t="s">
        <v>4596</v>
      </c>
      <c r="C35" s="82"/>
      <c r="D35" s="82"/>
      <c r="E35" s="82" t="s">
        <v>5054</v>
      </c>
      <c r="F35" s="84" t="s">
        <v>119</v>
      </c>
      <c r="G35" s="84" t="s">
        <v>124</v>
      </c>
      <c r="H35" s="82" t="s">
        <v>5167</v>
      </c>
      <c r="I35" s="84">
        <v>6</v>
      </c>
      <c r="J35" s="84" t="s">
        <v>5168</v>
      </c>
      <c r="K35" s="84">
        <v>1</v>
      </c>
      <c r="L35" s="84" t="s">
        <v>5169</v>
      </c>
      <c r="M35" s="84">
        <v>0</v>
      </c>
    </row>
    <row r="36" spans="1:13" ht="56.25" x14ac:dyDescent="0.2">
      <c r="A36" s="81">
        <v>26</v>
      </c>
      <c r="B36" s="86" t="s">
        <v>4600</v>
      </c>
      <c r="C36" s="82"/>
      <c r="D36" s="82"/>
      <c r="E36" s="82" t="s">
        <v>5055</v>
      </c>
      <c r="F36" s="84" t="s">
        <v>119</v>
      </c>
      <c r="G36" s="84" t="s">
        <v>124</v>
      </c>
      <c r="H36" s="82" t="s">
        <v>5170</v>
      </c>
      <c r="I36" s="84">
        <v>6</v>
      </c>
      <c r="J36" s="84" t="s">
        <v>5171</v>
      </c>
      <c r="K36" s="84">
        <v>1</v>
      </c>
      <c r="L36" s="84" t="s">
        <v>5161</v>
      </c>
      <c r="M36" s="84">
        <v>0</v>
      </c>
    </row>
    <row r="37" spans="1:13" ht="56.25" x14ac:dyDescent="0.2">
      <c r="A37" s="81">
        <v>27</v>
      </c>
      <c r="B37" s="86" t="s">
        <v>4604</v>
      </c>
      <c r="C37" s="82"/>
      <c r="D37" s="82"/>
      <c r="E37" s="82" t="s">
        <v>5057</v>
      </c>
      <c r="F37" s="84" t="s">
        <v>119</v>
      </c>
      <c r="G37" s="84" t="s">
        <v>124</v>
      </c>
      <c r="H37" s="82" t="s">
        <v>5172</v>
      </c>
      <c r="I37" s="84">
        <v>1</v>
      </c>
      <c r="J37" s="84" t="s">
        <v>5173</v>
      </c>
      <c r="K37" s="84">
        <v>0.67</v>
      </c>
      <c r="L37" s="84" t="s">
        <v>5174</v>
      </c>
      <c r="M37" s="84">
        <v>0</v>
      </c>
    </row>
    <row r="38" spans="1:13" ht="78.75" x14ac:dyDescent="0.2">
      <c r="A38" s="81">
        <v>28</v>
      </c>
      <c r="B38" s="86" t="s">
        <v>4608</v>
      </c>
      <c r="C38" s="82"/>
      <c r="D38" s="82"/>
      <c r="E38" s="82" t="s">
        <v>5059</v>
      </c>
      <c r="F38" s="84" t="s">
        <v>119</v>
      </c>
      <c r="G38" s="84" t="s">
        <v>124</v>
      </c>
      <c r="H38" s="82" t="s">
        <v>5175</v>
      </c>
      <c r="I38" s="84">
        <v>1</v>
      </c>
      <c r="J38" s="84" t="s">
        <v>5176</v>
      </c>
      <c r="K38" s="84">
        <v>0.67</v>
      </c>
      <c r="L38" s="84" t="s">
        <v>5177</v>
      </c>
      <c r="M38" s="84">
        <v>0</v>
      </c>
    </row>
    <row r="39" spans="1:13" ht="78.75" x14ac:dyDescent="0.2">
      <c r="A39" s="81">
        <v>29</v>
      </c>
      <c r="B39" s="86" t="s">
        <v>4613</v>
      </c>
      <c r="C39" s="82"/>
      <c r="D39" s="82"/>
      <c r="E39" s="82" t="s">
        <v>5061</v>
      </c>
      <c r="F39" s="84" t="s">
        <v>119</v>
      </c>
      <c r="G39" s="84" t="s">
        <v>124</v>
      </c>
      <c r="H39" s="82" t="s">
        <v>5178</v>
      </c>
      <c r="I39" s="84">
        <v>1</v>
      </c>
      <c r="J39" s="84" t="s">
        <v>5179</v>
      </c>
      <c r="K39" s="84">
        <v>1</v>
      </c>
      <c r="L39" s="84" t="s">
        <v>5180</v>
      </c>
      <c r="M39" s="84">
        <v>0</v>
      </c>
    </row>
    <row r="40" spans="1:13" ht="90" x14ac:dyDescent="0.2">
      <c r="A40" s="81">
        <v>30</v>
      </c>
      <c r="B40" s="86" t="s">
        <v>4617</v>
      </c>
      <c r="C40" s="82"/>
      <c r="D40" s="82"/>
      <c r="E40" s="82" t="s">
        <v>5063</v>
      </c>
      <c r="F40" s="84" t="s">
        <v>119</v>
      </c>
      <c r="G40" s="84" t="s">
        <v>124</v>
      </c>
      <c r="H40" s="82" t="s">
        <v>5181</v>
      </c>
      <c r="I40" s="84">
        <v>1</v>
      </c>
      <c r="J40" s="84" t="s">
        <v>5182</v>
      </c>
      <c r="K40" s="84">
        <v>0.87</v>
      </c>
      <c r="L40" s="84" t="s">
        <v>5183</v>
      </c>
      <c r="M40" s="84">
        <v>0</v>
      </c>
    </row>
    <row r="41" spans="1:13" ht="123.75" x14ac:dyDescent="0.2">
      <c r="A41" s="81">
        <v>31</v>
      </c>
      <c r="B41" s="86" t="s">
        <v>4621</v>
      </c>
      <c r="C41" s="82"/>
      <c r="D41" s="82"/>
      <c r="E41" s="82" t="s">
        <v>5068</v>
      </c>
      <c r="F41" s="84" t="s">
        <v>119</v>
      </c>
      <c r="G41" s="84" t="s">
        <v>124</v>
      </c>
      <c r="H41" s="82" t="s">
        <v>5184</v>
      </c>
      <c r="I41" s="84">
        <v>1</v>
      </c>
      <c r="J41" s="84" t="s">
        <v>5185</v>
      </c>
      <c r="K41" s="84">
        <v>1</v>
      </c>
      <c r="L41" s="84" t="s">
        <v>5186</v>
      </c>
      <c r="M41" s="84"/>
    </row>
    <row r="42" spans="1:13" ht="56.25" x14ac:dyDescent="0.2">
      <c r="A42" s="81">
        <v>32</v>
      </c>
      <c r="B42" s="86" t="s">
        <v>4625</v>
      </c>
      <c r="C42" s="82"/>
      <c r="D42" s="82"/>
      <c r="E42" s="82" t="s">
        <v>5070</v>
      </c>
      <c r="F42" s="84" t="s">
        <v>119</v>
      </c>
      <c r="G42" s="84" t="s">
        <v>124</v>
      </c>
      <c r="H42" s="82" t="s">
        <v>5187</v>
      </c>
      <c r="I42" s="84">
        <v>60</v>
      </c>
      <c r="J42" s="84" t="s">
        <v>5188</v>
      </c>
      <c r="K42" s="84">
        <v>1</v>
      </c>
      <c r="L42" s="84" t="s">
        <v>5189</v>
      </c>
      <c r="M42" s="84"/>
    </row>
    <row r="43" spans="1:13" ht="67.5" x14ac:dyDescent="0.2">
      <c r="A43" s="81">
        <v>33</v>
      </c>
      <c r="B43" s="86" t="s">
        <v>4629</v>
      </c>
      <c r="C43" s="82"/>
      <c r="D43" s="82"/>
      <c r="E43" s="82" t="s">
        <v>5190</v>
      </c>
      <c r="F43" s="84" t="s">
        <v>119</v>
      </c>
      <c r="G43" s="84" t="s">
        <v>124</v>
      </c>
      <c r="H43" s="82" t="s">
        <v>5191</v>
      </c>
      <c r="I43" s="84">
        <v>1</v>
      </c>
      <c r="J43" s="84" t="s">
        <v>5192</v>
      </c>
      <c r="K43" s="84">
        <v>1</v>
      </c>
      <c r="L43" s="84" t="s">
        <v>5193</v>
      </c>
      <c r="M43" s="84">
        <v>0</v>
      </c>
    </row>
    <row r="44" spans="1:13" ht="67.5" x14ac:dyDescent="0.2">
      <c r="A44" s="81">
        <v>34</v>
      </c>
      <c r="B44" s="86" t="s">
        <v>4634</v>
      </c>
      <c r="C44" s="82"/>
      <c r="D44" s="82"/>
      <c r="E44" s="82" t="s">
        <v>5074</v>
      </c>
      <c r="F44" s="84" t="s">
        <v>119</v>
      </c>
      <c r="G44" s="84" t="s">
        <v>124</v>
      </c>
      <c r="H44" s="82" t="s">
        <v>5194</v>
      </c>
      <c r="I44" s="84">
        <v>1</v>
      </c>
      <c r="J44" s="84" t="s">
        <v>5195</v>
      </c>
      <c r="K44" s="84">
        <v>1</v>
      </c>
      <c r="L44" s="84" t="s">
        <v>5196</v>
      </c>
      <c r="M44" s="84">
        <v>0</v>
      </c>
    </row>
    <row r="45" spans="1:13" ht="67.5" x14ac:dyDescent="0.2">
      <c r="A45" s="81">
        <v>35</v>
      </c>
      <c r="B45" s="86" t="s">
        <v>4638</v>
      </c>
      <c r="C45" s="82"/>
      <c r="D45" s="82"/>
      <c r="E45" s="82" t="s">
        <v>5075</v>
      </c>
      <c r="F45" s="84" t="s">
        <v>119</v>
      </c>
      <c r="G45" s="84" t="s">
        <v>124</v>
      </c>
      <c r="H45" s="82" t="s">
        <v>5197</v>
      </c>
      <c r="I45" s="84">
        <v>1</v>
      </c>
      <c r="J45" s="84" t="s">
        <v>5198</v>
      </c>
      <c r="K45" s="84">
        <v>1</v>
      </c>
      <c r="L45" s="84" t="s">
        <v>5196</v>
      </c>
      <c r="M45" s="84">
        <v>0</v>
      </c>
    </row>
    <row r="46" spans="1:13" ht="56.25" x14ac:dyDescent="0.2">
      <c r="A46" s="81">
        <v>36</v>
      </c>
      <c r="B46" s="86" t="s">
        <v>4642</v>
      </c>
      <c r="C46" s="82"/>
      <c r="D46" s="82"/>
      <c r="E46" s="82" t="s">
        <v>5076</v>
      </c>
      <c r="F46" s="84" t="s">
        <v>119</v>
      </c>
      <c r="G46" s="84" t="s">
        <v>124</v>
      </c>
      <c r="H46" s="82" t="s">
        <v>5199</v>
      </c>
      <c r="I46" s="84">
        <v>1</v>
      </c>
      <c r="J46" s="84" t="s">
        <v>5200</v>
      </c>
      <c r="K46" s="84">
        <v>1</v>
      </c>
      <c r="L46" s="84" t="s">
        <v>5201</v>
      </c>
      <c r="M46" s="84">
        <v>0</v>
      </c>
    </row>
    <row r="47" spans="1:13" ht="67.5" x14ac:dyDescent="0.2">
      <c r="A47" s="81">
        <v>37</v>
      </c>
      <c r="B47" s="86" t="s">
        <v>4647</v>
      </c>
      <c r="C47" s="82"/>
      <c r="D47" s="82"/>
      <c r="E47" s="82" t="s">
        <v>5078</v>
      </c>
      <c r="F47" s="84" t="s">
        <v>119</v>
      </c>
      <c r="G47" s="84" t="s">
        <v>124</v>
      </c>
      <c r="H47" s="82" t="s">
        <v>5202</v>
      </c>
      <c r="I47" s="84">
        <v>44</v>
      </c>
      <c r="J47" s="84" t="s">
        <v>5203</v>
      </c>
      <c r="K47" s="84">
        <v>1</v>
      </c>
      <c r="L47" s="84" t="s">
        <v>5204</v>
      </c>
      <c r="M47" s="84"/>
    </row>
    <row r="48" spans="1:13" ht="67.5" x14ac:dyDescent="0.2">
      <c r="A48" s="81">
        <v>38</v>
      </c>
      <c r="B48" s="86" t="s">
        <v>4651</v>
      </c>
      <c r="C48" s="82"/>
      <c r="D48" s="82"/>
      <c r="E48" s="82" t="s">
        <v>5079</v>
      </c>
      <c r="F48" s="84" t="s">
        <v>119</v>
      </c>
      <c r="G48" s="84" t="s">
        <v>124</v>
      </c>
      <c r="H48" s="82" t="s">
        <v>5205</v>
      </c>
      <c r="I48" s="84">
        <v>4</v>
      </c>
      <c r="J48" s="84" t="s">
        <v>5206</v>
      </c>
      <c r="K48" s="84">
        <v>1</v>
      </c>
      <c r="L48" s="84" t="s">
        <v>5207</v>
      </c>
      <c r="M48" s="84">
        <v>0</v>
      </c>
    </row>
    <row r="49" spans="1:13" ht="90" x14ac:dyDescent="0.2">
      <c r="A49" s="81">
        <v>39</v>
      </c>
      <c r="B49" s="86" t="s">
        <v>4655</v>
      </c>
      <c r="C49" s="82"/>
      <c r="D49" s="82"/>
      <c r="E49" s="82" t="s">
        <v>5208</v>
      </c>
      <c r="F49" s="84" t="s">
        <v>119</v>
      </c>
      <c r="G49" s="84" t="s">
        <v>124</v>
      </c>
      <c r="H49" s="82" t="s">
        <v>5209</v>
      </c>
      <c r="I49" s="84">
        <v>8</v>
      </c>
      <c r="J49" s="84" t="s">
        <v>5210</v>
      </c>
      <c r="K49" s="84">
        <v>1</v>
      </c>
      <c r="L49" s="84" t="s">
        <v>5211</v>
      </c>
      <c r="M49" s="84">
        <v>0</v>
      </c>
    </row>
    <row r="50" spans="1:13" ht="67.5" x14ac:dyDescent="0.2">
      <c r="A50" s="81">
        <v>40</v>
      </c>
      <c r="B50" s="86" t="s">
        <v>4659</v>
      </c>
      <c r="C50" s="82"/>
      <c r="D50" s="82"/>
      <c r="E50" s="82" t="s">
        <v>5212</v>
      </c>
      <c r="F50" s="84" t="s">
        <v>119</v>
      </c>
      <c r="G50" s="84" t="s">
        <v>124</v>
      </c>
      <c r="H50" s="82" t="s">
        <v>5213</v>
      </c>
      <c r="I50" s="84">
        <v>1</v>
      </c>
      <c r="J50" s="84" t="s">
        <v>5214</v>
      </c>
      <c r="K50" s="84">
        <v>1</v>
      </c>
      <c r="L50" s="84" t="s">
        <v>5211</v>
      </c>
      <c r="M50" s="84">
        <v>0</v>
      </c>
    </row>
    <row r="51" spans="1:13" ht="78.75" x14ac:dyDescent="0.2">
      <c r="A51" s="81">
        <v>41</v>
      </c>
      <c r="B51" s="86" t="s">
        <v>4663</v>
      </c>
      <c r="C51" s="82"/>
      <c r="D51" s="82"/>
      <c r="E51" s="82" t="s">
        <v>5085</v>
      </c>
      <c r="F51" s="84" t="s">
        <v>119</v>
      </c>
      <c r="G51" s="84" t="s">
        <v>124</v>
      </c>
      <c r="H51" s="82" t="s">
        <v>5215</v>
      </c>
      <c r="I51" s="84">
        <v>16</v>
      </c>
      <c r="J51" s="84" t="s">
        <v>5216</v>
      </c>
      <c r="K51" s="84">
        <v>1</v>
      </c>
      <c r="L51" s="84" t="s">
        <v>5217</v>
      </c>
      <c r="M51" s="84">
        <v>0</v>
      </c>
    </row>
    <row r="52" spans="1:13" ht="67.5" x14ac:dyDescent="0.2">
      <c r="A52" s="81">
        <v>42</v>
      </c>
      <c r="B52" s="86" t="s">
        <v>4667</v>
      </c>
      <c r="C52" s="82"/>
      <c r="D52" s="82"/>
      <c r="E52" s="82" t="s">
        <v>5087</v>
      </c>
      <c r="F52" s="84" t="s">
        <v>119</v>
      </c>
      <c r="G52" s="84" t="s">
        <v>124</v>
      </c>
      <c r="H52" s="82" t="s">
        <v>5218</v>
      </c>
      <c r="I52" s="84">
        <v>1</v>
      </c>
      <c r="J52" s="84" t="s">
        <v>5219</v>
      </c>
      <c r="K52" s="84">
        <v>1</v>
      </c>
      <c r="L52" s="84" t="s">
        <v>5220</v>
      </c>
      <c r="M52" s="84">
        <v>0</v>
      </c>
    </row>
    <row r="53" spans="1:13" ht="67.5" x14ac:dyDescent="0.2">
      <c r="A53" s="81">
        <v>43</v>
      </c>
      <c r="B53" s="86" t="s">
        <v>4672</v>
      </c>
      <c r="C53" s="82"/>
      <c r="D53" s="82"/>
      <c r="E53" s="82" t="s">
        <v>5089</v>
      </c>
      <c r="F53" s="84" t="s">
        <v>119</v>
      </c>
      <c r="G53" s="84" t="s">
        <v>124</v>
      </c>
      <c r="H53" s="82" t="s">
        <v>5221</v>
      </c>
      <c r="I53" s="84">
        <v>1</v>
      </c>
      <c r="J53" s="84" t="s">
        <v>5219</v>
      </c>
      <c r="K53" s="84">
        <v>1</v>
      </c>
      <c r="L53" s="84" t="s">
        <v>5220</v>
      </c>
      <c r="M53" s="84">
        <v>0</v>
      </c>
    </row>
    <row r="54" spans="1:13" ht="56.25" x14ac:dyDescent="0.2">
      <c r="A54" s="81">
        <v>44</v>
      </c>
      <c r="B54" s="86" t="s">
        <v>4676</v>
      </c>
      <c r="C54" s="82"/>
      <c r="D54" s="82"/>
      <c r="E54" s="82" t="s">
        <v>5091</v>
      </c>
      <c r="F54" s="84" t="s">
        <v>119</v>
      </c>
      <c r="G54" s="84" t="s">
        <v>124</v>
      </c>
      <c r="H54" s="82" t="s">
        <v>5222</v>
      </c>
      <c r="I54" s="84">
        <v>1</v>
      </c>
      <c r="J54" s="84" t="s">
        <v>5223</v>
      </c>
      <c r="K54" s="84">
        <v>1</v>
      </c>
      <c r="L54" s="84" t="s">
        <v>5224</v>
      </c>
      <c r="M54" s="84">
        <v>0</v>
      </c>
    </row>
    <row r="55" spans="1:13" ht="191.25" x14ac:dyDescent="0.2">
      <c r="A55" s="81">
        <v>45</v>
      </c>
      <c r="B55" s="86" t="s">
        <v>4680</v>
      </c>
      <c r="C55" s="82"/>
      <c r="D55" s="82"/>
      <c r="E55" s="82" t="s">
        <v>5094</v>
      </c>
      <c r="F55" s="84" t="s">
        <v>119</v>
      </c>
      <c r="G55" s="84" t="s">
        <v>124</v>
      </c>
      <c r="H55" s="82" t="s">
        <v>5225</v>
      </c>
      <c r="I55" s="84">
        <v>2</v>
      </c>
      <c r="J55" s="84" t="s">
        <v>5226</v>
      </c>
      <c r="K55" s="84">
        <v>1</v>
      </c>
      <c r="L55" s="84" t="s">
        <v>5227</v>
      </c>
      <c r="M55" s="84">
        <v>0</v>
      </c>
    </row>
    <row r="56" spans="1:13" ht="135" x14ac:dyDescent="0.2">
      <c r="A56" s="81">
        <v>46</v>
      </c>
      <c r="B56" s="86" t="s">
        <v>4683</v>
      </c>
      <c r="C56" s="82"/>
      <c r="D56" s="82"/>
      <c r="E56" s="82" t="s">
        <v>5096</v>
      </c>
      <c r="F56" s="84" t="s">
        <v>119</v>
      </c>
      <c r="G56" s="84" t="s">
        <v>124</v>
      </c>
      <c r="H56" s="82" t="s">
        <v>5228</v>
      </c>
      <c r="I56" s="84">
        <v>2</v>
      </c>
      <c r="J56" s="84" t="s">
        <v>5229</v>
      </c>
      <c r="K56" s="84">
        <v>1</v>
      </c>
      <c r="L56" s="84" t="s">
        <v>5230</v>
      </c>
      <c r="M56" s="84">
        <v>0</v>
      </c>
    </row>
    <row r="351041" spans="1:3" x14ac:dyDescent="0.2">
      <c r="A351041" s="51" t="s">
        <v>54</v>
      </c>
      <c r="B351041" s="51" t="s">
        <v>115</v>
      </c>
      <c r="C351041" s="40" t="s">
        <v>116</v>
      </c>
    </row>
    <row r="351042" spans="1:3" x14ac:dyDescent="0.2">
      <c r="A351042" s="51" t="s">
        <v>55</v>
      </c>
      <c r="B351042" s="51" t="s">
        <v>117</v>
      </c>
      <c r="C351042" s="40" t="s">
        <v>118</v>
      </c>
    </row>
    <row r="351043" spans="1:3" x14ac:dyDescent="0.2">
      <c r="B351043" s="51" t="s">
        <v>119</v>
      </c>
      <c r="C351043" s="40" t="s">
        <v>120</v>
      </c>
    </row>
    <row r="351044" spans="1:3" x14ac:dyDescent="0.2">
      <c r="B351044" s="51" t="s">
        <v>121</v>
      </c>
      <c r="C351044" s="40" t="s">
        <v>122</v>
      </c>
    </row>
    <row r="351045" spans="1:3" ht="45" x14ac:dyDescent="0.2">
      <c r="B351045" s="51" t="s">
        <v>123</v>
      </c>
      <c r="C351045" s="40" t="s">
        <v>124</v>
      </c>
    </row>
    <row r="351046" spans="1:3" x14ac:dyDescent="0.2">
      <c r="B351046" s="51" t="s">
        <v>125</v>
      </c>
      <c r="C351046" s="40" t="s">
        <v>126</v>
      </c>
    </row>
    <row r="351047" spans="1:3" ht="56.25" x14ac:dyDescent="0.2">
      <c r="B351047" s="51" t="s">
        <v>127</v>
      </c>
      <c r="C351047" s="40" t="s">
        <v>128</v>
      </c>
    </row>
    <row r="351048" spans="1:3" x14ac:dyDescent="0.2">
      <c r="C351048" s="40" t="s">
        <v>88</v>
      </c>
    </row>
    <row r="351049" spans="1:3" ht="22.5" x14ac:dyDescent="0.2">
      <c r="C351049" s="40" t="s">
        <v>89</v>
      </c>
    </row>
  </sheetData>
  <mergeCells count="1">
    <mergeCell ref="B8:M8"/>
  </mergeCells>
  <phoneticPr fontId="15" type="noConversion"/>
  <dataValidations count="11">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56" xr:uid="{00000000-0002-0000-0300-000000000000}">
      <formula1>$A$351040:$A$351042</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56" xr:uid="{00000000-0002-0000-03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grama o proyecto, en el cual se va a medir el Plan de Acción." sqref="E11:E56" xr:uid="{00000000-0002-0000-0300-00000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1:F56" xr:uid="{00000000-0002-0000-0300-000003000000}">
      <formula1>$B$351040:$B$351047</formula1>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1:G56" xr:uid="{00000000-0002-0000-0300-000004000000}">
      <formula1>$C$351040:$C$351049</formula1>
    </dataValidation>
    <dataValidation type="textLength" allowBlank="1" showInputMessage="1" showErrorMessage="1" errorTitle="Entrada no válida" error="Escriba un texto  Maximo 390 Caracteres" promptTitle="Cualquier contenido Maximo 390 Caracteres" prompt=" Describa brevemente el indicador y qué pretende medir." sqref="H11:H56" xr:uid="{00000000-0002-0000-03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la META que se pretende alcanzar durante el período evaluado." sqref="I11:I56" xr:uid="{00000000-0002-0000-0300-000006000000}">
      <formula1>0</formula1>
      <formula2>390</formula2>
    </dataValidation>
    <dataValidation type="textLength" allowBlank="1" showInputMessage="1" showErrorMessage="1" errorTitle="Entrada no válida" error="Escriba un texto  Maximo 390 Caracteres" promptTitle="Cualquier contenido Maximo 390 Caracteres" prompt=" Escriba el indicador, su fórmula y las variables que se relacionan." sqref="J11:J56" xr:uid="{00000000-0002-0000-0300-00000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resultado de la operación del indicador." sqref="K11:K56" xr:uid="{00000000-0002-0000-0300-000008000000}">
      <formula1>0</formula1>
      <formula2>390</formula2>
    </dataValidation>
    <dataValidation type="textLength" allowBlank="1" showInputMessage="1" showErrorMessage="1" errorTitle="Entrada no válida" error="Escriba un texto  Maximo 390 Caracteres" promptTitle="Cualquier contenido Maximo 390 Caracteres" prompt=" Describa de manera cualitativa la interpretación del resultado arrojado por el indicador." sqref="L11:L56" xr:uid="{00000000-0002-0000-03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1:M56" xr:uid="{00000000-0002-0000-0300-00000A000000}">
      <formula1>0</formula1>
      <formula2>390</formula2>
    </dataValidation>
  </dataValidations>
  <printOptions horizontalCentered="1"/>
  <pageMargins left="0.19685039370078741" right="0.19685039370078741" top="0.39370078740157483" bottom="0.39370078740157483" header="0.31496062992125984" footer="0.19685039370078741"/>
  <pageSetup paperSize="14" scale="80" orientation="landscape" r:id="rId1"/>
  <headerFooter>
    <oddFooter>&amp;C&amp;F - &amp;A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0"/>
  <sheetViews>
    <sheetView workbookViewId="0">
      <selection activeCell="J4" sqref="J4"/>
    </sheetView>
  </sheetViews>
  <sheetFormatPr baseColWidth="10" defaultColWidth="9.140625" defaultRowHeight="12" x14ac:dyDescent="0.2"/>
  <cols>
    <col min="1" max="1" width="6.5703125" style="20" customWidth="1"/>
    <col min="2" max="2" width="11.140625" style="20" customWidth="1"/>
    <col min="3" max="3" width="11.7109375" style="20" customWidth="1"/>
    <col min="4" max="4" width="16.140625" style="20" customWidth="1"/>
    <col min="5" max="15" width="12.5703125" style="20" customWidth="1"/>
    <col min="16" max="16" width="10.85546875" style="20" customWidth="1"/>
    <col min="17" max="17" width="16.140625" style="20" customWidth="1"/>
    <col min="18" max="18" width="9.140625" style="20"/>
    <col min="19" max="256" width="8" style="20" hidden="1"/>
    <col min="257" max="16384" width="9.140625" style="20"/>
  </cols>
  <sheetData>
    <row r="1" spans="1:17" ht="36" x14ac:dyDescent="0.2">
      <c r="B1" s="21" t="s">
        <v>0</v>
      </c>
      <c r="C1" s="21">
        <v>51</v>
      </c>
      <c r="D1" s="21" t="s">
        <v>1</v>
      </c>
    </row>
    <row r="2" spans="1:17" ht="96" x14ac:dyDescent="0.2">
      <c r="B2" s="21" t="s">
        <v>2</v>
      </c>
      <c r="C2" s="21">
        <v>7</v>
      </c>
      <c r="D2" s="21" t="s">
        <v>129</v>
      </c>
    </row>
    <row r="3" spans="1:17" ht="24" x14ac:dyDescent="0.2">
      <c r="B3" s="21" t="s">
        <v>4</v>
      </c>
      <c r="C3" s="21">
        <v>1</v>
      </c>
    </row>
    <row r="4" spans="1:17" x14ac:dyDescent="0.2">
      <c r="B4" s="21" t="s">
        <v>5</v>
      </c>
      <c r="C4" s="21">
        <v>231</v>
      </c>
    </row>
    <row r="5" spans="1:17" x14ac:dyDescent="0.2">
      <c r="B5" s="21" t="s">
        <v>6</v>
      </c>
      <c r="C5" s="22">
        <v>44926</v>
      </c>
    </row>
    <row r="6" spans="1:17" x14ac:dyDescent="0.2">
      <c r="B6" s="21" t="s">
        <v>7</v>
      </c>
      <c r="C6" s="21">
        <v>12</v>
      </c>
      <c r="D6" s="21" t="s">
        <v>8</v>
      </c>
    </row>
    <row r="8" spans="1:17" ht="30" customHeight="1" x14ac:dyDescent="0.2">
      <c r="A8" s="21" t="s">
        <v>9</v>
      </c>
      <c r="B8" s="95" t="s">
        <v>130</v>
      </c>
      <c r="C8" s="96"/>
      <c r="D8" s="96"/>
      <c r="E8" s="96"/>
      <c r="F8" s="96"/>
      <c r="G8" s="96"/>
      <c r="H8" s="96"/>
      <c r="I8" s="96"/>
      <c r="J8" s="96"/>
      <c r="K8" s="96"/>
      <c r="L8" s="96"/>
      <c r="M8" s="96"/>
      <c r="N8" s="96"/>
      <c r="O8" s="96"/>
      <c r="P8" s="96"/>
      <c r="Q8" s="96"/>
    </row>
    <row r="9" spans="1:17" ht="26.25" customHeight="1" x14ac:dyDescent="0.2">
      <c r="C9" s="21">
        <v>2</v>
      </c>
      <c r="D9" s="21">
        <v>3</v>
      </c>
      <c r="E9" s="21">
        <v>4</v>
      </c>
      <c r="F9" s="21">
        <v>8</v>
      </c>
      <c r="G9" s="21">
        <v>12</v>
      </c>
      <c r="H9" s="21">
        <v>16</v>
      </c>
      <c r="I9" s="21">
        <v>20</v>
      </c>
      <c r="J9" s="21">
        <v>24</v>
      </c>
      <c r="K9" s="21">
        <v>27</v>
      </c>
      <c r="L9" s="21">
        <v>28</v>
      </c>
      <c r="M9" s="21">
        <v>32</v>
      </c>
      <c r="N9" s="21">
        <v>36</v>
      </c>
      <c r="O9" s="21">
        <v>40</v>
      </c>
      <c r="P9" s="21">
        <v>44</v>
      </c>
      <c r="Q9" s="21">
        <v>48</v>
      </c>
    </row>
    <row r="10" spans="1:17" ht="48" customHeight="1" x14ac:dyDescent="0.2">
      <c r="C10" s="21" t="s">
        <v>12</v>
      </c>
      <c r="D10" s="21" t="s">
        <v>13</v>
      </c>
      <c r="E10" s="21" t="s">
        <v>131</v>
      </c>
      <c r="F10" s="21" t="s">
        <v>132</v>
      </c>
      <c r="G10" s="21" t="s">
        <v>133</v>
      </c>
      <c r="H10" s="21" t="s">
        <v>134</v>
      </c>
      <c r="I10" s="21" t="s">
        <v>135</v>
      </c>
      <c r="J10" s="21" t="s">
        <v>136</v>
      </c>
      <c r="K10" s="21" t="s">
        <v>137</v>
      </c>
      <c r="L10" s="21" t="s">
        <v>138</v>
      </c>
      <c r="M10" s="21" t="s">
        <v>139</v>
      </c>
      <c r="N10" s="21" t="s">
        <v>140</v>
      </c>
      <c r="O10" s="21" t="s">
        <v>141</v>
      </c>
      <c r="P10" s="21" t="s">
        <v>142</v>
      </c>
      <c r="Q10" s="21" t="s">
        <v>23</v>
      </c>
    </row>
    <row r="11" spans="1:17" ht="112.5" customHeight="1" x14ac:dyDescent="0.2">
      <c r="A11" s="21">
        <v>1</v>
      </c>
      <c r="B11" s="20" t="s">
        <v>76</v>
      </c>
      <c r="C11" s="23" t="s">
        <v>55</v>
      </c>
      <c r="D11" s="23" t="s">
        <v>4860</v>
      </c>
      <c r="E11" s="23">
        <v>0</v>
      </c>
      <c r="F11" s="23">
        <v>0</v>
      </c>
      <c r="G11" s="24">
        <v>1</v>
      </c>
      <c r="H11" s="23">
        <v>0</v>
      </c>
      <c r="I11" s="23" t="s">
        <v>150</v>
      </c>
      <c r="J11" s="23">
        <v>0</v>
      </c>
      <c r="K11" s="23">
        <v>0</v>
      </c>
      <c r="L11" s="23">
        <v>0</v>
      </c>
      <c r="M11" s="23">
        <v>0</v>
      </c>
      <c r="N11" s="23">
        <v>0</v>
      </c>
      <c r="O11" s="23">
        <v>0</v>
      </c>
      <c r="P11" s="23">
        <v>0</v>
      </c>
      <c r="Q11" s="23">
        <v>0</v>
      </c>
    </row>
    <row r="12" spans="1:17" x14ac:dyDescent="0.2">
      <c r="A12" s="21">
        <v>-1</v>
      </c>
      <c r="C12" s="25" t="s">
        <v>24</v>
      </c>
      <c r="D12" s="25" t="s">
        <v>24</v>
      </c>
      <c r="E12" s="25" t="s">
        <v>24</v>
      </c>
      <c r="F12" s="25" t="s">
        <v>24</v>
      </c>
      <c r="G12" s="25" t="s">
        <v>24</v>
      </c>
      <c r="H12" s="25" t="s">
        <v>24</v>
      </c>
      <c r="I12" s="25" t="s">
        <v>24</v>
      </c>
      <c r="J12" s="25" t="s">
        <v>24</v>
      </c>
      <c r="K12" s="25" t="s">
        <v>24</v>
      </c>
      <c r="L12" s="25" t="s">
        <v>24</v>
      </c>
      <c r="M12" s="25" t="s">
        <v>24</v>
      </c>
      <c r="N12" s="25" t="s">
        <v>24</v>
      </c>
      <c r="O12" s="25" t="s">
        <v>24</v>
      </c>
      <c r="P12" s="25" t="s">
        <v>24</v>
      </c>
      <c r="Q12" s="25" t="s">
        <v>24</v>
      </c>
    </row>
    <row r="13" spans="1:17" x14ac:dyDescent="0.2">
      <c r="A13" s="21">
        <v>999999</v>
      </c>
      <c r="B13" s="20" t="s">
        <v>77</v>
      </c>
      <c r="C13" s="25" t="s">
        <v>24</v>
      </c>
      <c r="D13" s="25" t="s">
        <v>24</v>
      </c>
      <c r="E13" s="25" t="s">
        <v>24</v>
      </c>
      <c r="F13" s="25" t="s">
        <v>24</v>
      </c>
      <c r="G13" s="25" t="s">
        <v>24</v>
      </c>
      <c r="H13" s="25" t="s">
        <v>24</v>
      </c>
      <c r="I13" s="25" t="s">
        <v>24</v>
      </c>
      <c r="J13" s="25" t="s">
        <v>24</v>
      </c>
      <c r="L13" s="25" t="s">
        <v>24</v>
      </c>
      <c r="P13" s="25" t="s">
        <v>24</v>
      </c>
      <c r="Q13" s="25" t="s">
        <v>24</v>
      </c>
    </row>
    <row r="351003" spans="1:2" ht="36" x14ac:dyDescent="0.2">
      <c r="A351003" s="20" t="s">
        <v>54</v>
      </c>
      <c r="B351003" s="20" t="s">
        <v>143</v>
      </c>
    </row>
    <row r="351004" spans="1:2" ht="36" x14ac:dyDescent="0.2">
      <c r="A351004" s="20" t="s">
        <v>55</v>
      </c>
      <c r="B351004" s="20" t="s">
        <v>144</v>
      </c>
    </row>
    <row r="351005" spans="1:2" x14ac:dyDescent="0.2">
      <c r="B351005" s="20" t="s">
        <v>145</v>
      </c>
    </row>
    <row r="351006" spans="1:2" ht="24" x14ac:dyDescent="0.2">
      <c r="B351006" s="20" t="s">
        <v>146</v>
      </c>
    </row>
    <row r="351007" spans="1:2" ht="24" x14ac:dyDescent="0.2">
      <c r="B351007" s="20" t="s">
        <v>147</v>
      </c>
    </row>
    <row r="351008" spans="1:2" ht="24" x14ac:dyDescent="0.2">
      <c r="B351008" s="20" t="s">
        <v>148</v>
      </c>
    </row>
    <row r="351009" spans="2:2" ht="24" x14ac:dyDescent="0.2">
      <c r="B351009" s="20" t="s">
        <v>149</v>
      </c>
    </row>
    <row r="351010" spans="2:2" ht="60" x14ac:dyDescent="0.2">
      <c r="B351010" s="20" t="s">
        <v>150</v>
      </c>
    </row>
  </sheetData>
  <mergeCells count="1">
    <mergeCell ref="B8:Q8"/>
  </mergeCells>
  <dataValidations disablePrompts="1"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4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xr:uid="{00000000-0002-0000-0400-000001000000}">
      <formula1>0</formula1>
      <formula2>200</formula2>
    </dataValidation>
    <dataValidation type="textLength" allowBlank="1" showInputMessage="1" showErrorMessage="1" errorTitle="Entrada no válida" error="Escriba un texto " promptTitle="Cualquier contenido" prompt=" Relacione el número del empréstito." sqref="E11" xr:uid="{00000000-0002-0000-0400-000002000000}">
      <formula1>0</formula1>
      <formula2>4000</formula2>
    </dataValidation>
    <dataValidation type="textLength" allowBlank="1" showInputMessage="1" showErrorMessage="1" errorTitle="Entrada no válida" error="Escriba un texto  Maximo 390 Caracteres" promptTitle="Cualquier contenido Maximo 390 Caracteres" prompt=" Relacione el nombre del organismo multilateral generador del recurso." sqref="F11" xr:uid="{00000000-0002-0000-0400-000003000000}">
      <formula1>0</formula1>
      <formula2>390</formula2>
    </dataValidation>
    <dataValidation type="date" allowBlank="1" showInputMessage="1" errorTitle="Entrada no válida" error="Por favor escriba una fecha válida (AAAA/MM/DD)" promptTitle="Ingrese una fecha (AAAA/MM/DD)" prompt=" Registre la fecha del empréstito. (FORMATO AAAA/MM/DD)" sqref="G11" xr:uid="{00000000-0002-0000-0400-000004000000}">
      <formula1>1900/1/1</formula1>
      <formula2>3000/1/1</formula2>
    </dataValidation>
    <dataValidation type="textLength" allowBlank="1" showInputMessage="1" showErrorMessage="1" errorTitle="Entrada no válida" error="Escriba un texto  Maximo 390 Caracteres" promptTitle="Cualquier contenido Maximo 390 Caracteres" prompt=" Describa brevemente el objeto del proyecto." sqref="H11" xr:uid="{00000000-0002-0000-0400-000005000000}">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acción." sqref="I11" xr:uid="{00000000-0002-0000-0400-000006000000}">
      <formula1>$B$351002:$B$351010</formula1>
    </dataValidation>
    <dataValidation type="decimal" allowBlank="1" showInputMessage="1" showErrorMessage="1" errorTitle="Entrada no válida" error="Por favor escriba un número" promptTitle="Escriba un número en esta casilla" prompt=" Registre el valor de la transacción en la moneda de origen. (Ej.: La transacción fue por U$ 3.500,36 Se debe registrar aquí 3500.36)." sqref="J11" xr:uid="{00000000-0002-0000-04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COLOMBIANOS el valor , de acuerdo a la TRM de la fecha de la operación." sqref="K11" xr:uid="{00000000-0002-0000-0400-000008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registro de certificación por parte del Ministerio de Hacienda." sqref="L11" xr:uid="{00000000-0002-0000-04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de los desembolsos efectuados durante el período." sqref="M11" xr:uid="{00000000-0002-0000-04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desembolsos acumulados realizados en todo el proyecto." sqref="N11" xr:uid="{00000000-0002-0000-0400-00000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endiente a desembolsar del empréstito, a la fecha de corte de la información." sqref="O11" xr:uid="{00000000-0002-0000-04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acordado para el desarrollo del proyecto." sqref="P11" xr:uid="{00000000-0002-0000-0400-00000D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Q11" xr:uid="{00000000-0002-0000-0400-00000E000000}">
      <formula1>0</formula1>
      <formula2>390</formula2>
    </dataValidation>
  </dataValidations>
  <printOptions horizontalCentered="1"/>
  <pageMargins left="0.19685039370078741" right="0.19685039370078741" top="0.39370078740157483" bottom="0.39370078740157483" header="0.31496062992125984" footer="0.31496062992125984"/>
  <pageSetup paperSize="14" scale="76" orientation="landscape" r:id="rId1"/>
  <headerFooter>
    <oddFooter>&amp;C&amp;F - &amp;A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351010"/>
  <sheetViews>
    <sheetView workbookViewId="0">
      <selection activeCell="C11" sqref="C11"/>
    </sheetView>
  </sheetViews>
  <sheetFormatPr baseColWidth="10" defaultColWidth="12.140625" defaultRowHeight="12" x14ac:dyDescent="0.2"/>
  <cols>
    <col min="1" max="4" width="12.140625" style="20"/>
    <col min="5" max="9" width="12.140625" style="87"/>
    <col min="10" max="10" width="14.42578125" style="87" customWidth="1"/>
    <col min="11" max="17" width="12.140625" style="87"/>
    <col min="18" max="18" width="13.28515625" style="87" customWidth="1"/>
    <col min="19" max="19" width="13" style="87" customWidth="1"/>
    <col min="20" max="16384" width="12.140625" style="20"/>
  </cols>
  <sheetData>
    <row r="1" spans="1:19" ht="48" x14ac:dyDescent="0.2">
      <c r="B1" s="21" t="s">
        <v>0</v>
      </c>
      <c r="C1" s="21">
        <v>51</v>
      </c>
      <c r="D1" s="21" t="s">
        <v>1</v>
      </c>
    </row>
    <row r="2" spans="1:19" ht="108" x14ac:dyDescent="0.2">
      <c r="B2" s="21" t="s">
        <v>2</v>
      </c>
      <c r="C2" s="21">
        <v>120</v>
      </c>
      <c r="D2" s="21" t="s">
        <v>151</v>
      </c>
    </row>
    <row r="3" spans="1:19" ht="24" x14ac:dyDescent="0.2">
      <c r="B3" s="21" t="s">
        <v>4</v>
      </c>
      <c r="C3" s="21">
        <v>1</v>
      </c>
    </row>
    <row r="4" spans="1:19" x14ac:dyDescent="0.2">
      <c r="B4" s="21" t="s">
        <v>5</v>
      </c>
      <c r="C4" s="21">
        <v>231</v>
      </c>
    </row>
    <row r="5" spans="1:19" x14ac:dyDescent="0.2">
      <c r="B5" s="21" t="s">
        <v>6</v>
      </c>
      <c r="C5" s="22">
        <v>44926</v>
      </c>
    </row>
    <row r="6" spans="1:19" x14ac:dyDescent="0.2">
      <c r="B6" s="21" t="s">
        <v>7</v>
      </c>
      <c r="C6" s="21">
        <v>12</v>
      </c>
      <c r="D6" s="21" t="s">
        <v>8</v>
      </c>
    </row>
    <row r="8" spans="1:19" ht="24.75" customHeight="1" x14ac:dyDescent="0.2">
      <c r="A8" s="21" t="s">
        <v>9</v>
      </c>
      <c r="B8" s="95" t="s">
        <v>152</v>
      </c>
      <c r="C8" s="96"/>
      <c r="D8" s="96"/>
      <c r="E8" s="96"/>
      <c r="F8" s="96"/>
      <c r="G8" s="96"/>
      <c r="H8" s="96"/>
      <c r="I8" s="96"/>
      <c r="J8" s="96"/>
      <c r="K8" s="96"/>
      <c r="L8" s="96"/>
      <c r="M8" s="96"/>
      <c r="N8" s="96"/>
      <c r="O8" s="96"/>
      <c r="P8" s="96"/>
      <c r="Q8" s="96"/>
      <c r="R8" s="96"/>
      <c r="S8" s="96"/>
    </row>
    <row r="9" spans="1:19" ht="26.25" customHeight="1" x14ac:dyDescent="0.2">
      <c r="C9" s="21">
        <v>2</v>
      </c>
      <c r="D9" s="21">
        <v>3</v>
      </c>
      <c r="E9" s="21">
        <v>4</v>
      </c>
      <c r="F9" s="21">
        <v>8</v>
      </c>
      <c r="G9" s="21">
        <v>12</v>
      </c>
      <c r="H9" s="21">
        <v>15</v>
      </c>
      <c r="I9" s="21">
        <v>16</v>
      </c>
      <c r="J9" s="21">
        <v>20</v>
      </c>
      <c r="K9" s="21">
        <v>24</v>
      </c>
      <c r="L9" s="21">
        <v>27</v>
      </c>
      <c r="M9" s="21">
        <v>28</v>
      </c>
      <c r="N9" s="21">
        <v>32</v>
      </c>
      <c r="O9" s="21">
        <v>36</v>
      </c>
      <c r="P9" s="21">
        <v>40</v>
      </c>
      <c r="Q9" s="21">
        <v>44</v>
      </c>
      <c r="R9" s="21">
        <v>48</v>
      </c>
      <c r="S9" s="21">
        <v>52</v>
      </c>
    </row>
    <row r="10" spans="1:19" ht="68.25" customHeight="1" x14ac:dyDescent="0.2">
      <c r="C10" s="21" t="s">
        <v>12</v>
      </c>
      <c r="D10" s="21" t="s">
        <v>13</v>
      </c>
      <c r="E10" s="21" t="s">
        <v>153</v>
      </c>
      <c r="F10" s="21" t="s">
        <v>154</v>
      </c>
      <c r="G10" s="21" t="s">
        <v>155</v>
      </c>
      <c r="H10" s="21" t="s">
        <v>156</v>
      </c>
      <c r="I10" s="21" t="s">
        <v>157</v>
      </c>
      <c r="J10" s="21" t="s">
        <v>158</v>
      </c>
      <c r="K10" s="21" t="s">
        <v>159</v>
      </c>
      <c r="L10" s="21" t="s">
        <v>160</v>
      </c>
      <c r="M10" s="21" t="s">
        <v>161</v>
      </c>
      <c r="N10" s="21" t="s">
        <v>162</v>
      </c>
      <c r="O10" s="21" t="s">
        <v>163</v>
      </c>
      <c r="P10" s="21" t="s">
        <v>164</v>
      </c>
      <c r="Q10" s="21" t="s">
        <v>142</v>
      </c>
      <c r="R10" s="21" t="s">
        <v>165</v>
      </c>
      <c r="S10" s="21" t="s">
        <v>23</v>
      </c>
    </row>
    <row r="11" spans="1:19" ht="193.5" customHeight="1" x14ac:dyDescent="0.2">
      <c r="A11" s="21">
        <v>1</v>
      </c>
      <c r="B11" s="20" t="s">
        <v>76</v>
      </c>
      <c r="C11" s="23" t="s">
        <v>55</v>
      </c>
      <c r="D11" s="23" t="s">
        <v>5231</v>
      </c>
      <c r="E11" s="88">
        <v>0</v>
      </c>
      <c r="F11" s="88">
        <v>0</v>
      </c>
      <c r="G11" s="89">
        <v>1</v>
      </c>
      <c r="H11" s="88">
        <v>0</v>
      </c>
      <c r="I11" s="88">
        <v>0</v>
      </c>
      <c r="J11" s="88" t="s">
        <v>150</v>
      </c>
      <c r="K11" s="88">
        <v>0</v>
      </c>
      <c r="L11" s="88">
        <v>0</v>
      </c>
      <c r="M11" s="88">
        <v>0</v>
      </c>
      <c r="N11" s="88">
        <v>0</v>
      </c>
      <c r="O11" s="88">
        <v>0</v>
      </c>
      <c r="P11" s="88">
        <v>0</v>
      </c>
      <c r="Q11" s="88">
        <v>0</v>
      </c>
      <c r="R11" s="88">
        <v>0</v>
      </c>
      <c r="S11" s="88">
        <v>0</v>
      </c>
    </row>
    <row r="12" spans="1:19" x14ac:dyDescent="0.2">
      <c r="A12" s="21">
        <v>-1</v>
      </c>
      <c r="C12" s="25" t="s">
        <v>24</v>
      </c>
      <c r="D12" s="25" t="s">
        <v>24</v>
      </c>
      <c r="E12" s="25" t="s">
        <v>24</v>
      </c>
      <c r="F12" s="25" t="s">
        <v>24</v>
      </c>
      <c r="G12" s="25" t="s">
        <v>24</v>
      </c>
      <c r="H12" s="25" t="s">
        <v>24</v>
      </c>
      <c r="I12" s="25" t="s">
        <v>24</v>
      </c>
      <c r="J12" s="25" t="s">
        <v>24</v>
      </c>
      <c r="K12" s="25" t="s">
        <v>24</v>
      </c>
      <c r="L12" s="25" t="s">
        <v>24</v>
      </c>
      <c r="M12" s="25" t="s">
        <v>24</v>
      </c>
      <c r="N12" s="25" t="s">
        <v>24</v>
      </c>
      <c r="O12" s="25" t="s">
        <v>24</v>
      </c>
      <c r="P12" s="25" t="s">
        <v>24</v>
      </c>
      <c r="Q12" s="25" t="s">
        <v>24</v>
      </c>
      <c r="R12" s="25" t="s">
        <v>24</v>
      </c>
      <c r="S12" s="25" t="s">
        <v>24</v>
      </c>
    </row>
    <row r="13" spans="1:19" x14ac:dyDescent="0.2">
      <c r="A13" s="21">
        <v>999999</v>
      </c>
      <c r="B13" s="20" t="s">
        <v>77</v>
      </c>
      <c r="C13" s="25" t="s">
        <v>24</v>
      </c>
      <c r="D13" s="25" t="s">
        <v>24</v>
      </c>
      <c r="E13" s="25" t="s">
        <v>24</v>
      </c>
      <c r="F13" s="25" t="s">
        <v>24</v>
      </c>
      <c r="G13" s="25" t="s">
        <v>24</v>
      </c>
      <c r="H13" s="88"/>
      <c r="I13" s="25" t="s">
        <v>24</v>
      </c>
      <c r="J13" s="25" t="s">
        <v>24</v>
      </c>
      <c r="K13" s="25" t="s">
        <v>24</v>
      </c>
      <c r="M13" s="25" t="s">
        <v>24</v>
      </c>
      <c r="Q13" s="25" t="s">
        <v>24</v>
      </c>
      <c r="R13" s="25" t="s">
        <v>24</v>
      </c>
      <c r="S13" s="25" t="s">
        <v>24</v>
      </c>
    </row>
    <row r="351003" spans="1:2" ht="24" x14ac:dyDescent="0.2">
      <c r="A351003" s="20" t="s">
        <v>54</v>
      </c>
      <c r="B351003" s="20" t="s">
        <v>143</v>
      </c>
    </row>
    <row r="351004" spans="1:2" ht="36" x14ac:dyDescent="0.2">
      <c r="A351004" s="20" t="s">
        <v>55</v>
      </c>
      <c r="B351004" s="20" t="s">
        <v>144</v>
      </c>
    </row>
    <row r="351005" spans="1:2" x14ac:dyDescent="0.2">
      <c r="B351005" s="20" t="s">
        <v>145</v>
      </c>
    </row>
    <row r="351006" spans="1:2" ht="24" x14ac:dyDescent="0.2">
      <c r="B351006" s="20" t="s">
        <v>146</v>
      </c>
    </row>
    <row r="351007" spans="1:2" x14ac:dyDescent="0.2">
      <c r="B351007" s="20" t="s">
        <v>147</v>
      </c>
    </row>
    <row r="351008" spans="1:2" ht="24" x14ac:dyDescent="0.2">
      <c r="B351008" s="20" t="s">
        <v>148</v>
      </c>
    </row>
    <row r="351009" spans="2:2" ht="24" x14ac:dyDescent="0.2">
      <c r="B351009" s="20" t="s">
        <v>149</v>
      </c>
    </row>
    <row r="351010" spans="2:2" ht="48" x14ac:dyDescent="0.2">
      <c r="B351010" s="20" t="s">
        <v>150</v>
      </c>
    </row>
  </sheetData>
  <mergeCells count="1">
    <mergeCell ref="B8:S8"/>
  </mergeCells>
  <dataValidations count="18">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5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67320852-5820-48A7-BA91-1E875988B921}">
      <formula1>0</formula1>
      <formula2>290</formula2>
    </dataValidation>
    <dataValidation type="textLength" allowBlank="1" showInputMessage="1" showErrorMessage="1" errorTitle="Entrada no válida" error="Escriba un texto  Maximo 290 Caracteres" promptTitle="Cualquier contenido Maximo 290 Caracteres" prompt=" Relacione la identificación de la donación." sqref="E11" xr:uid="{6954460A-53AE-45DA-BC07-B254D0B2B2AA}">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organismo donante." sqref="F11" xr:uid="{794C576E-CBF8-4CF2-B93B-07B37FA45C53}">
      <formula1>0</formula1>
      <formula2>390</formula2>
    </dataValidation>
    <dataValidation type="date" allowBlank="1" showInputMessage="1" errorTitle="Entrada no válida" error="Por favor escriba una fecha válida (AAAA/MM/DD)" promptTitle="Ingrese una fecha (AAAA/MM/DD)" prompt=" Registre la fecha de la donación y/o cooperación. (FORMATO AAAA/MM/DD)" sqref="G11" xr:uid="{BDAE3FB9-9383-4A69-9690-5E0D3D62D0FE}">
      <formula1>1900/1/1</formula1>
      <formula2>3000/1/1</formula2>
    </dataValidation>
    <dataValidation type="textLength" allowBlank="1" showInputMessage="1" showErrorMessage="1" errorTitle="Entrada no válida" error="Escriba un texto  Maximo 150 Caracteres" promptTitle="Cualquier contenido Maximo 150 Caracteres" prompt=" En máximo 150 caracteres digite el nombre del Administrador de los Recursos Financieros" sqref="H11" xr:uid="{6C5F94A3-6133-472B-AE00-F50369389B31}">
      <formula1>0</formula1>
      <formula2>150</formula2>
    </dataValidation>
    <dataValidation type="textLength" allowBlank="1" showInputMessage="1" showErrorMessage="1" errorTitle="Entrada no válida" error="Escriba un texto  Maximo 390 Caracteres" promptTitle="Cualquier contenido Maximo 390 Caracteres" prompt=" Registre por qué concepto se recibe la donación y/o cooperación." sqref="I11" xr:uid="{54B2E4DE-37DD-43C1-8E3A-A377C45764C2}">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cción." sqref="J11" xr:uid="{C2E91AD0-F8CD-4B79-9759-08F3C7E11C1F}">
      <formula1>$B$351002:$B$351010</formula1>
    </dataValidation>
    <dataValidation type="whole" allowBlank="1" showInputMessage="1" showErrorMessage="1" errorTitle="Entrada no válida" error="Por favor escriba un número entero" promptTitle="Escriba un número entero en esta casilla" prompt=" Registre el valor de la transacción en la moneda de origen." sqref="K11" xr:uid="{B9EB8278-EC9E-477E-9567-DFEC348A19A8}">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ransacción a la TRM de la fecha de la operación." sqref="L11" xr:uid="{81D9E2F9-17FC-4524-8138-34A5C6E45DB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código asignado por el Ministerio de Hacienda a la donación." sqref="M11" xr:uid="{E6FF0E24-1572-4B85-A54C-41AF17A85B97}">
      <formula1>0</formula1>
      <formula2>390</formula2>
    </dataValidation>
    <dataValidation type="whole" allowBlank="1" showInputMessage="1" showErrorMessage="1" errorTitle="Entrada no válida" error="Por favor escriba un número entero" promptTitle="Escriba un número entero en esta casilla" prompt=" Registre EN PESOS el valor de los desembolsos efectuados durante el período." sqref="N11" xr:uid="{97D317B2-49DB-477E-986C-3218D5137EDA}">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os desembolsos acumulados realizados, de todo el proyecto." sqref="O11" xr:uid="{F83A5D5A-2247-47B1-B9C5-DB67AD125BCC}">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pendiente a desembolsar de la donación y/o cooperación, a la fecha de corte de la información." sqref="P11" xr:uid="{39A54FCD-E8BC-4C17-A097-A7F8D06626A3}">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DE DÍAS el tiempo acordado para el desarrollo del proyecto." sqref="Q11" xr:uid="{A8B1D7BA-481A-4062-99D0-7CFBC0BAB0E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Mencione aspectos relavantes referentes a la donación y/o cooperación." sqref="R11" xr:uid="{F392048B-93D6-4EBA-8781-E416C6D4EA46}">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 xr:uid="{41316C8D-7FA0-4948-BEB8-334C9155237A}">
      <formula1>0</formula1>
      <formula2>390</formula2>
    </dataValidation>
    <dataValidation type="decimal" allowBlank="1" showInputMessage="1" showErrorMessage="1" errorTitle="Entrada no válida" error="Por favor escriba un número" promptTitle="Escriba un número en esta casilla" sqref="H13" xr:uid="{00000000-0002-0000-0500-000011000000}">
      <formula1>-9223372036854770000</formula1>
      <formula2>9223372036854770000</formula2>
    </dataValidation>
  </dataValidations>
  <printOptions horizontalCentered="1"/>
  <pageMargins left="0.19685039370078741" right="0.19685039370078741" top="0.39370078740157483" bottom="0.39370078740157483" header="0.31496062992125984" footer="0.31496062992125984"/>
  <pageSetup paperSize="14" scale="68" orientation="landscape" r:id="rId1"/>
  <headerFooter>
    <oddFooter>&amp;C&amp;F - &amp;A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351012"/>
  <sheetViews>
    <sheetView topLeftCell="A4" workbookViewId="0"/>
  </sheetViews>
  <sheetFormatPr baseColWidth="10" defaultColWidth="13.42578125" defaultRowHeight="11.25" x14ac:dyDescent="0.25"/>
  <cols>
    <col min="1" max="1" width="6.28515625" style="19" customWidth="1"/>
    <col min="2" max="2" width="10.42578125" style="19" customWidth="1"/>
    <col min="3" max="3" width="10.140625" style="19" customWidth="1"/>
    <col min="4" max="4" width="13.42578125" style="19"/>
    <col min="5" max="5" width="19.85546875" style="19" customWidth="1"/>
    <col min="6" max="6" width="9.28515625" style="55" customWidth="1"/>
    <col min="7" max="7" width="11.5703125" style="55" customWidth="1"/>
    <col min="8" max="8" width="9.85546875" style="55" customWidth="1"/>
    <col min="9" max="9" width="8.140625" style="55" customWidth="1"/>
    <col min="10" max="10" width="8.42578125" style="55" customWidth="1"/>
    <col min="11" max="11" width="8.28515625" style="55" customWidth="1"/>
    <col min="12" max="12" width="7.85546875" style="55" customWidth="1"/>
    <col min="13" max="13" width="8.42578125" style="55" customWidth="1"/>
    <col min="14" max="14" width="9.85546875" style="55" customWidth="1"/>
    <col min="15" max="15" width="8.85546875" style="55" customWidth="1"/>
    <col min="16" max="18" width="9.85546875" style="55" customWidth="1"/>
    <col min="19" max="19" width="9" style="55" customWidth="1"/>
    <col min="20" max="20" width="8.28515625" style="55" customWidth="1"/>
    <col min="21" max="22" width="9.85546875" style="55" customWidth="1"/>
    <col min="23" max="23" width="8" style="55" customWidth="1"/>
    <col min="24" max="24" width="8.42578125" style="55" customWidth="1"/>
    <col min="25" max="25" width="11.5703125" style="55" customWidth="1"/>
    <col min="26" max="16384" width="13.42578125" style="19"/>
  </cols>
  <sheetData>
    <row r="1" spans="1:25" ht="36.75" customHeight="1" x14ac:dyDescent="0.25">
      <c r="B1" s="39" t="s">
        <v>0</v>
      </c>
      <c r="C1" s="39">
        <v>51</v>
      </c>
      <c r="D1" s="39" t="s">
        <v>1</v>
      </c>
    </row>
    <row r="2" spans="1:25" ht="95.25" customHeight="1" x14ac:dyDescent="0.25">
      <c r="B2" s="39" t="s">
        <v>2</v>
      </c>
      <c r="C2" s="39">
        <v>366</v>
      </c>
      <c r="D2" s="39" t="s">
        <v>166</v>
      </c>
    </row>
    <row r="3" spans="1:25" ht="22.5" x14ac:dyDescent="0.25">
      <c r="B3" s="39" t="s">
        <v>4</v>
      </c>
      <c r="C3" s="39">
        <v>1</v>
      </c>
    </row>
    <row r="4" spans="1:25" x14ac:dyDescent="0.25">
      <c r="B4" s="39" t="s">
        <v>5</v>
      </c>
      <c r="C4" s="39">
        <v>231</v>
      </c>
    </row>
    <row r="5" spans="1:25" x14ac:dyDescent="0.25">
      <c r="B5" s="39" t="s">
        <v>6</v>
      </c>
      <c r="C5" s="38">
        <v>44926</v>
      </c>
    </row>
    <row r="6" spans="1:25" x14ac:dyDescent="0.25">
      <c r="B6" s="39" t="s">
        <v>7</v>
      </c>
      <c r="C6" s="39">
        <v>12</v>
      </c>
      <c r="D6" s="39" t="s">
        <v>8</v>
      </c>
    </row>
    <row r="8" spans="1:25" x14ac:dyDescent="0.25">
      <c r="A8" s="39" t="s">
        <v>9</v>
      </c>
      <c r="B8" s="92" t="s">
        <v>167</v>
      </c>
      <c r="C8" s="94"/>
      <c r="D8" s="94"/>
      <c r="E8" s="94"/>
      <c r="F8" s="94"/>
      <c r="G8" s="94"/>
      <c r="H8" s="94"/>
      <c r="I8" s="94"/>
      <c r="J8" s="94"/>
      <c r="K8" s="94"/>
      <c r="L8" s="94"/>
      <c r="M8" s="94"/>
      <c r="N8" s="94"/>
      <c r="O8" s="94"/>
      <c r="P8" s="94"/>
      <c r="Q8" s="94"/>
      <c r="R8" s="94"/>
      <c r="S8" s="94"/>
      <c r="T8" s="94"/>
      <c r="U8" s="94"/>
      <c r="V8" s="94"/>
      <c r="W8" s="94"/>
      <c r="X8" s="94"/>
      <c r="Y8" s="94"/>
    </row>
    <row r="9" spans="1:25" x14ac:dyDescent="0.25">
      <c r="C9" s="39">
        <v>2</v>
      </c>
      <c r="D9" s="39">
        <v>3</v>
      </c>
      <c r="E9" s="39">
        <v>4</v>
      </c>
      <c r="F9" s="39">
        <v>6</v>
      </c>
      <c r="G9" s="39">
        <v>7</v>
      </c>
      <c r="H9" s="39">
        <v>8</v>
      </c>
      <c r="I9" s="39">
        <v>9</v>
      </c>
      <c r="J9" s="39">
        <v>11</v>
      </c>
      <c r="K9" s="39">
        <v>12</v>
      </c>
      <c r="L9" s="39">
        <v>28</v>
      </c>
      <c r="M9" s="39">
        <v>32</v>
      </c>
      <c r="N9" s="39">
        <v>36</v>
      </c>
      <c r="O9" s="39">
        <v>40</v>
      </c>
      <c r="P9" s="39">
        <v>44</v>
      </c>
      <c r="Q9" s="39">
        <v>48</v>
      </c>
      <c r="R9" s="39">
        <v>52</v>
      </c>
      <c r="S9" s="39">
        <v>56</v>
      </c>
      <c r="T9" s="39">
        <v>60</v>
      </c>
      <c r="U9" s="39">
        <v>64</v>
      </c>
      <c r="V9" s="39">
        <v>123</v>
      </c>
      <c r="W9" s="39">
        <v>124</v>
      </c>
      <c r="X9" s="39">
        <v>127</v>
      </c>
      <c r="Y9" s="39">
        <v>128</v>
      </c>
    </row>
    <row r="10" spans="1:25" ht="101.25" x14ac:dyDescent="0.25">
      <c r="A10" s="56"/>
      <c r="B10" s="56"/>
      <c r="C10" s="43" t="s">
        <v>12</v>
      </c>
      <c r="D10" s="43" t="s">
        <v>13</v>
      </c>
      <c r="E10" s="43" t="s">
        <v>168</v>
      </c>
      <c r="F10" s="43" t="s">
        <v>169</v>
      </c>
      <c r="G10" s="43" t="s">
        <v>170</v>
      </c>
      <c r="H10" s="43" t="s">
        <v>171</v>
      </c>
      <c r="I10" s="43" t="s">
        <v>172</v>
      </c>
      <c r="J10" s="43" t="s">
        <v>173</v>
      </c>
      <c r="K10" s="43" t="s">
        <v>174</v>
      </c>
      <c r="L10" s="43" t="s">
        <v>175</v>
      </c>
      <c r="M10" s="43" t="s">
        <v>176</v>
      </c>
      <c r="N10" s="43" t="s">
        <v>177</v>
      </c>
      <c r="O10" s="43" t="s">
        <v>178</v>
      </c>
      <c r="P10" s="43" t="s">
        <v>179</v>
      </c>
      <c r="Q10" s="43" t="s">
        <v>180</v>
      </c>
      <c r="R10" s="43" t="s">
        <v>181</v>
      </c>
      <c r="S10" s="43" t="s">
        <v>182</v>
      </c>
      <c r="T10" s="43" t="s">
        <v>183</v>
      </c>
      <c r="U10" s="43" t="s">
        <v>184</v>
      </c>
      <c r="V10" s="43" t="s">
        <v>185</v>
      </c>
      <c r="W10" s="43" t="s">
        <v>186</v>
      </c>
      <c r="X10" s="43" t="s">
        <v>187</v>
      </c>
      <c r="Y10" s="43" t="s">
        <v>23</v>
      </c>
    </row>
    <row r="11" spans="1:25" ht="101.25" x14ac:dyDescent="0.25">
      <c r="A11" s="44">
        <v>1</v>
      </c>
      <c r="B11" s="45" t="s">
        <v>76</v>
      </c>
      <c r="C11" s="46" t="s">
        <v>54</v>
      </c>
      <c r="D11" s="46" t="s">
        <v>24</v>
      </c>
      <c r="E11" s="46" t="s">
        <v>4948</v>
      </c>
      <c r="F11" s="53">
        <v>0</v>
      </c>
      <c r="G11" s="54">
        <v>25000000</v>
      </c>
      <c r="H11" s="53">
        <v>0</v>
      </c>
      <c r="I11" s="53">
        <v>0</v>
      </c>
      <c r="J11" s="53">
        <v>0</v>
      </c>
      <c r="K11" s="53">
        <v>0</v>
      </c>
      <c r="L11" s="53">
        <v>0</v>
      </c>
      <c r="M11" s="53">
        <v>0</v>
      </c>
      <c r="N11" s="53">
        <v>0</v>
      </c>
      <c r="O11" s="53">
        <v>0</v>
      </c>
      <c r="P11" s="53">
        <v>0</v>
      </c>
      <c r="Q11" s="53">
        <v>0</v>
      </c>
      <c r="R11" s="53">
        <v>0</v>
      </c>
      <c r="S11" s="53">
        <v>0</v>
      </c>
      <c r="T11" s="53">
        <v>0</v>
      </c>
      <c r="U11" s="53">
        <v>0</v>
      </c>
      <c r="V11" s="53">
        <v>0</v>
      </c>
      <c r="W11" s="53">
        <v>0</v>
      </c>
      <c r="X11" s="53">
        <v>0</v>
      </c>
      <c r="Y11" s="53">
        <v>0</v>
      </c>
    </row>
    <row r="12" spans="1:25" ht="90" x14ac:dyDescent="0.25">
      <c r="A12" s="44">
        <v>2</v>
      </c>
      <c r="B12" s="45" t="s">
        <v>4509</v>
      </c>
      <c r="C12" s="46"/>
      <c r="D12" s="46"/>
      <c r="E12" s="46" t="s">
        <v>4949</v>
      </c>
      <c r="F12" s="53">
        <v>0</v>
      </c>
      <c r="G12" s="54">
        <v>25000000</v>
      </c>
      <c r="H12" s="53">
        <v>0</v>
      </c>
      <c r="I12" s="53">
        <v>0</v>
      </c>
      <c r="J12" s="53">
        <v>0</v>
      </c>
      <c r="K12" s="53">
        <v>0</v>
      </c>
      <c r="L12" s="53">
        <v>0</v>
      </c>
      <c r="M12" s="53">
        <v>0</v>
      </c>
      <c r="N12" s="53">
        <v>0</v>
      </c>
      <c r="O12" s="53">
        <v>0</v>
      </c>
      <c r="P12" s="53">
        <v>0</v>
      </c>
      <c r="Q12" s="53">
        <v>0</v>
      </c>
      <c r="R12" s="53">
        <v>0</v>
      </c>
      <c r="S12" s="53">
        <v>0</v>
      </c>
      <c r="T12" s="53">
        <v>0</v>
      </c>
      <c r="U12" s="53">
        <v>0</v>
      </c>
      <c r="V12" s="53">
        <v>0</v>
      </c>
      <c r="W12" s="53">
        <v>0</v>
      </c>
      <c r="X12" s="53">
        <v>0</v>
      </c>
      <c r="Y12" s="53">
        <v>0</v>
      </c>
    </row>
    <row r="13" spans="1:25" ht="112.5" x14ac:dyDescent="0.25">
      <c r="A13" s="44">
        <v>3</v>
      </c>
      <c r="B13" s="45" t="s">
        <v>4514</v>
      </c>
      <c r="C13" s="46"/>
      <c r="D13" s="46"/>
      <c r="E13" s="46" t="s">
        <v>4950</v>
      </c>
      <c r="F13" s="53">
        <v>0</v>
      </c>
      <c r="G13" s="54">
        <v>32000000</v>
      </c>
      <c r="H13" s="53">
        <v>0</v>
      </c>
      <c r="I13" s="53">
        <v>0</v>
      </c>
      <c r="J13" s="53">
        <v>0</v>
      </c>
      <c r="K13" s="53">
        <v>0</v>
      </c>
      <c r="L13" s="53">
        <v>0</v>
      </c>
      <c r="M13" s="53">
        <v>0</v>
      </c>
      <c r="N13" s="53">
        <v>0</v>
      </c>
      <c r="O13" s="53">
        <v>0</v>
      </c>
      <c r="P13" s="53">
        <v>0</v>
      </c>
      <c r="Q13" s="53">
        <v>0</v>
      </c>
      <c r="R13" s="53">
        <v>0</v>
      </c>
      <c r="S13" s="53">
        <v>0</v>
      </c>
      <c r="T13" s="53">
        <v>0</v>
      </c>
      <c r="U13" s="53">
        <v>0</v>
      </c>
      <c r="V13" s="53">
        <v>0</v>
      </c>
      <c r="W13" s="53">
        <v>0</v>
      </c>
      <c r="X13" s="53">
        <v>0</v>
      </c>
      <c r="Y13" s="53">
        <v>0</v>
      </c>
    </row>
    <row r="14" spans="1:25" ht="101.25" x14ac:dyDescent="0.25">
      <c r="A14" s="44">
        <v>4</v>
      </c>
      <c r="B14" s="45" t="s">
        <v>4518</v>
      </c>
      <c r="C14" s="46"/>
      <c r="D14" s="46"/>
      <c r="E14" s="46" t="s">
        <v>4951</v>
      </c>
      <c r="F14" s="53">
        <v>0</v>
      </c>
      <c r="G14" s="54">
        <v>10000000</v>
      </c>
      <c r="H14" s="53">
        <v>0</v>
      </c>
      <c r="I14" s="53">
        <v>0</v>
      </c>
      <c r="J14" s="53">
        <v>0</v>
      </c>
      <c r="K14" s="53">
        <v>0</v>
      </c>
      <c r="L14" s="53">
        <v>0</v>
      </c>
      <c r="M14" s="53">
        <v>0</v>
      </c>
      <c r="N14" s="53">
        <v>0</v>
      </c>
      <c r="O14" s="53">
        <v>0</v>
      </c>
      <c r="P14" s="53">
        <v>0</v>
      </c>
      <c r="Q14" s="53">
        <v>0</v>
      </c>
      <c r="R14" s="53">
        <v>0</v>
      </c>
      <c r="S14" s="53">
        <v>0</v>
      </c>
      <c r="T14" s="53">
        <v>0</v>
      </c>
      <c r="U14" s="53">
        <v>0</v>
      </c>
      <c r="V14" s="53">
        <v>0</v>
      </c>
      <c r="W14" s="53">
        <v>0</v>
      </c>
      <c r="X14" s="53">
        <v>0</v>
      </c>
      <c r="Y14" s="53">
        <v>0</v>
      </c>
    </row>
    <row r="15" spans="1:25" ht="101.25" x14ac:dyDescent="0.25">
      <c r="A15" s="44">
        <v>5</v>
      </c>
      <c r="B15" s="45" t="s">
        <v>4524</v>
      </c>
      <c r="C15" s="46"/>
      <c r="D15" s="46"/>
      <c r="E15" s="46" t="s">
        <v>4952</v>
      </c>
      <c r="F15" s="53">
        <v>0</v>
      </c>
      <c r="G15" s="54">
        <v>28000000</v>
      </c>
      <c r="H15" s="53">
        <v>0</v>
      </c>
      <c r="I15" s="53">
        <v>0</v>
      </c>
      <c r="J15" s="53">
        <v>0</v>
      </c>
      <c r="K15" s="53">
        <v>0</v>
      </c>
      <c r="L15" s="53">
        <v>0</v>
      </c>
      <c r="M15" s="53">
        <v>0</v>
      </c>
      <c r="N15" s="53">
        <v>0</v>
      </c>
      <c r="O15" s="53">
        <v>0</v>
      </c>
      <c r="P15" s="53">
        <v>0</v>
      </c>
      <c r="Q15" s="53">
        <v>0</v>
      </c>
      <c r="R15" s="53">
        <v>0</v>
      </c>
      <c r="S15" s="53">
        <v>0</v>
      </c>
      <c r="T15" s="53">
        <v>0</v>
      </c>
      <c r="U15" s="53">
        <v>0</v>
      </c>
      <c r="V15" s="53">
        <v>0</v>
      </c>
      <c r="W15" s="53">
        <v>0</v>
      </c>
      <c r="X15" s="53">
        <v>0</v>
      </c>
      <c r="Y15" s="53">
        <v>0</v>
      </c>
    </row>
    <row r="16" spans="1:25" ht="112.5" x14ac:dyDescent="0.25">
      <c r="A16" s="44">
        <v>6</v>
      </c>
      <c r="B16" s="45" t="s">
        <v>4528</v>
      </c>
      <c r="C16" s="46"/>
      <c r="D16" s="46"/>
      <c r="E16" s="46" t="s">
        <v>4953</v>
      </c>
      <c r="F16" s="53">
        <v>0</v>
      </c>
      <c r="G16" s="54">
        <v>35000000</v>
      </c>
      <c r="H16" s="53">
        <v>0</v>
      </c>
      <c r="I16" s="53">
        <v>0</v>
      </c>
      <c r="J16" s="53">
        <v>0</v>
      </c>
      <c r="K16" s="53">
        <v>0</v>
      </c>
      <c r="L16" s="53">
        <v>0</v>
      </c>
      <c r="M16" s="53">
        <v>0</v>
      </c>
      <c r="N16" s="53">
        <v>0</v>
      </c>
      <c r="O16" s="53">
        <v>0</v>
      </c>
      <c r="P16" s="53">
        <v>0</v>
      </c>
      <c r="Q16" s="53">
        <v>0</v>
      </c>
      <c r="R16" s="53">
        <v>0</v>
      </c>
      <c r="S16" s="53">
        <v>0</v>
      </c>
      <c r="T16" s="53">
        <v>0</v>
      </c>
      <c r="U16" s="53">
        <v>0</v>
      </c>
      <c r="V16" s="53">
        <v>0</v>
      </c>
      <c r="W16" s="53">
        <v>0</v>
      </c>
      <c r="X16" s="53">
        <v>0</v>
      </c>
      <c r="Y16" s="53">
        <v>0</v>
      </c>
    </row>
    <row r="17" spans="1:25" ht="101.25" x14ac:dyDescent="0.25">
      <c r="A17" s="44">
        <v>7</v>
      </c>
      <c r="B17" s="45" t="s">
        <v>4533</v>
      </c>
      <c r="C17" s="46"/>
      <c r="D17" s="46"/>
      <c r="E17" s="46" t="s">
        <v>4954</v>
      </c>
      <c r="F17" s="53">
        <v>0</v>
      </c>
      <c r="G17" s="54">
        <v>32000000</v>
      </c>
      <c r="H17" s="53">
        <v>0</v>
      </c>
      <c r="I17" s="53">
        <v>0</v>
      </c>
      <c r="J17" s="53">
        <v>0</v>
      </c>
      <c r="K17" s="53">
        <v>0</v>
      </c>
      <c r="L17" s="53">
        <v>0</v>
      </c>
      <c r="M17" s="53">
        <v>0</v>
      </c>
      <c r="N17" s="53">
        <v>0</v>
      </c>
      <c r="O17" s="53">
        <v>0</v>
      </c>
      <c r="P17" s="53">
        <v>0</v>
      </c>
      <c r="Q17" s="53">
        <v>0</v>
      </c>
      <c r="R17" s="53">
        <v>0</v>
      </c>
      <c r="S17" s="53">
        <v>0</v>
      </c>
      <c r="T17" s="53">
        <v>0</v>
      </c>
      <c r="U17" s="53">
        <v>0</v>
      </c>
      <c r="V17" s="53">
        <v>0</v>
      </c>
      <c r="W17" s="53">
        <v>0</v>
      </c>
      <c r="X17" s="53">
        <v>0</v>
      </c>
      <c r="Y17" s="53">
        <v>0</v>
      </c>
    </row>
    <row r="18" spans="1:25" ht="123.75" x14ac:dyDescent="0.25">
      <c r="A18" s="44">
        <v>8</v>
      </c>
      <c r="B18" s="45" t="s">
        <v>4537</v>
      </c>
      <c r="C18" s="46"/>
      <c r="D18" s="46"/>
      <c r="E18" s="46" t="s">
        <v>4955</v>
      </c>
      <c r="F18" s="53">
        <v>0</v>
      </c>
      <c r="G18" s="54">
        <v>64000000</v>
      </c>
      <c r="H18" s="53">
        <v>0</v>
      </c>
      <c r="I18" s="53">
        <v>0</v>
      </c>
      <c r="J18" s="53">
        <v>0</v>
      </c>
      <c r="K18" s="53">
        <v>0</v>
      </c>
      <c r="L18" s="53">
        <v>0</v>
      </c>
      <c r="M18" s="53">
        <v>0</v>
      </c>
      <c r="N18" s="53">
        <v>0</v>
      </c>
      <c r="O18" s="53">
        <v>0</v>
      </c>
      <c r="P18" s="53">
        <v>0</v>
      </c>
      <c r="Q18" s="53">
        <v>0</v>
      </c>
      <c r="R18" s="53">
        <v>0</v>
      </c>
      <c r="S18" s="53">
        <v>0</v>
      </c>
      <c r="T18" s="53">
        <v>0</v>
      </c>
      <c r="U18" s="53">
        <v>0</v>
      </c>
      <c r="V18" s="53">
        <v>0</v>
      </c>
      <c r="W18" s="53">
        <v>0</v>
      </c>
      <c r="X18" s="53">
        <v>0</v>
      </c>
      <c r="Y18" s="53">
        <v>0</v>
      </c>
    </row>
    <row r="19" spans="1:25" ht="123.75" x14ac:dyDescent="0.25">
      <c r="A19" s="44">
        <v>9</v>
      </c>
      <c r="B19" s="45" t="s">
        <v>4542</v>
      </c>
      <c r="C19" s="46"/>
      <c r="D19" s="46"/>
      <c r="E19" s="46" t="s">
        <v>4956</v>
      </c>
      <c r="F19" s="53">
        <v>0</v>
      </c>
      <c r="G19" s="54">
        <v>15000000</v>
      </c>
      <c r="H19" s="53">
        <v>0</v>
      </c>
      <c r="I19" s="53">
        <v>0</v>
      </c>
      <c r="J19" s="53">
        <v>0</v>
      </c>
      <c r="K19" s="53">
        <v>0</v>
      </c>
      <c r="L19" s="53">
        <v>0</v>
      </c>
      <c r="M19" s="53">
        <v>0</v>
      </c>
      <c r="N19" s="53">
        <v>0</v>
      </c>
      <c r="O19" s="53">
        <v>0</v>
      </c>
      <c r="P19" s="53">
        <v>0</v>
      </c>
      <c r="Q19" s="53">
        <v>0</v>
      </c>
      <c r="R19" s="53">
        <v>0</v>
      </c>
      <c r="S19" s="53">
        <v>0</v>
      </c>
      <c r="T19" s="53">
        <v>0</v>
      </c>
      <c r="U19" s="53">
        <v>0</v>
      </c>
      <c r="V19" s="53">
        <v>0</v>
      </c>
      <c r="W19" s="53">
        <v>0</v>
      </c>
      <c r="X19" s="53">
        <v>0</v>
      </c>
      <c r="Y19" s="53">
        <v>0</v>
      </c>
    </row>
    <row r="351011" spans="1:1" x14ac:dyDescent="0.25">
      <c r="A351011" s="19" t="s">
        <v>54</v>
      </c>
    </row>
    <row r="351012" spans="1:1" x14ac:dyDescent="0.25">
      <c r="A351012" s="19" t="s">
        <v>55</v>
      </c>
    </row>
  </sheetData>
  <mergeCells count="1">
    <mergeCell ref="B8:Y8"/>
  </mergeCells>
  <phoneticPr fontId="15" type="noConversion"/>
  <dataValidations count="22">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9" xr:uid="{00000000-0002-0000-0600-000000000000}">
      <formula1>$A$351010:$A$351012</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9 G11:G19" xr:uid="{00000000-0002-0000-06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el NOMBRE del proyecto ejecutado por la Entidad durante la vigencia." sqref="E11:E19" xr:uid="{FC1BA037-3EB4-4C27-AF74-32CBC5DD1DC5}">
      <formula1>0</formula1>
      <formula2>390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educación ambiental." sqref="F11:F19" xr:uid="{60574F00-C04F-414D-8465-39E04742404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administración ambiental." sqref="H11:H19" xr:uid="{7F5DEFAD-D3DA-4C86-948E-C1489355857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a otras activ no relacionadas las columnas anteriores,  y que mejoran el conocimiento y uso de los recursos naturales y del ambiente." sqref="I11:I19" xr:uid="{A4980B85-F5EC-4E1D-8CC4-CD4AFD28CA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los Recursos Hídricos." sqref="J11:J19" xr:uid="{582E36E2-B7DB-4839-9120-77C89C622B7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Bosques." sqref="K11:K19" xr:uid="{16B4360C-4067-4B05-B896-BA3D8B33219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onitoreo, preservación, adecuación y conservación de la calidad del aire." sqref="L11:L19" xr:uid="{6541F12D-A85B-48CD-AEBA-F07BE35BFD0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preservación, adecuación y  conservación de suelos." sqref="M11:M19" xr:uid="{CEA94F0C-C84E-44C4-88BB-463BEE0FE4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conservación, protección y uso sostenible de los recursos de fauna y  flora." sqref="N11:N19" xr:uid="{864BAACE-9FD1-4CA7-AC93-E7E929CD72F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ducción, conducción, tratamiento, almacenamiento  y distribución de agua potable ." sqref="O11:O19" xr:uid="{CD8267FB-965F-4B9B-B7B8-257001D7590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POR CADA PROYECTO la inversión realizada en actividades de recolección, conducción, tratamiento y disposición final de aguas residuales y/o aguas lluvias." sqref="P11:P19" xr:uid="{B2F06D56-F4C4-4F8E-AF37-A7AA83C66B8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sólidos." sqref="Q11:Q19" xr:uid="{297660A9-01A7-47D6-BFCE-AB4DDFB01D7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peligrosos." sqref="R11:R19" xr:uid="{8DC95633-FF0A-49B8-8C99-0F15B3E36C9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prevención de desastres." sqref="S11:S19" xr:uid="{19D6339E-9C78-4717-9501-B89778608DEB}">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ara la prevención y manejo de incendios forestales." sqref="T11:T19" xr:uid="{50A654AD-4751-4939-A140-1B08376EF1FD}">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poyo a la atención de desastres." sqref="U11:U19" xr:uid="{E123FB13-650C-4A5F-9906-34EFA9C6CC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ost-desastre (posteriores al desastre)." sqref="V11:V19" xr:uid="{F52048B7-381C-4884-8FA2-9A106043D7FD}">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gestión ambiental urbana." sqref="W11:W19" xr:uid="{A6D19111-39F8-49FE-8A12-8CCEFE1F44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ísico o real que presenta el programa, proyecto y/o actividad." sqref="X11:X19" xr:uid="{DFE4B037-EF62-4483-B65A-5A547697D84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Y11:Y19" xr:uid="{DE37D3C6-13A4-4112-BE2C-A89EB05F92BA}">
      <formula1>0</formula1>
      <formula2>390</formula2>
    </dataValidation>
  </dataValidations>
  <printOptions horizontalCentered="1"/>
  <pageMargins left="0.19685039370078741" right="0.19685039370078741" top="0.39370078740157483" bottom="0.39370078740157483" header="0.31496062992125984" footer="0.19685039370078741"/>
  <pageSetup paperSize="14" scale="65" orientation="landscape" r:id="rId1"/>
  <headerFooter>
    <oddFooter>&amp;C&amp;F - &amp;A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352256"/>
  <sheetViews>
    <sheetView workbookViewId="0">
      <pane xSplit="3" ySplit="10" topLeftCell="D11" activePane="bottomRight" state="frozen"/>
      <selection pane="topRight" activeCell="D1" sqref="D1"/>
      <selection pane="bottomLeft" activeCell="A11" sqref="A11"/>
      <selection pane="bottomRight" activeCell="F10" sqref="F10"/>
    </sheetView>
  </sheetViews>
  <sheetFormatPr baseColWidth="10" defaultColWidth="9.140625" defaultRowHeight="12" x14ac:dyDescent="0.25"/>
  <cols>
    <col min="1" max="1" width="5.42578125" style="14" customWidth="1"/>
    <col min="2" max="2" width="10.140625" style="14" customWidth="1"/>
    <col min="3" max="3" width="9.140625" style="14" customWidth="1"/>
    <col min="4" max="4" width="12.28515625" style="14" customWidth="1"/>
    <col min="5" max="5" width="11.85546875" style="14" customWidth="1"/>
    <col min="6" max="6" width="9.42578125" style="14" customWidth="1"/>
    <col min="7" max="7" width="14.7109375" style="14" customWidth="1"/>
    <col min="8" max="8" width="13.42578125" style="14" customWidth="1"/>
    <col min="9" max="9" width="12" style="14" customWidth="1"/>
    <col min="10" max="10" width="11.5703125" style="14" customWidth="1"/>
    <col min="11" max="11" width="15.42578125" style="14" customWidth="1"/>
    <col min="12" max="12" width="14.28515625" style="14" customWidth="1"/>
    <col min="13" max="13" width="14.5703125" style="14" customWidth="1"/>
    <col min="14" max="14" width="11.140625" style="14" customWidth="1"/>
    <col min="15" max="15" width="16.7109375" style="14" customWidth="1"/>
    <col min="16" max="16" width="13.140625" style="14" customWidth="1"/>
    <col min="17" max="17" width="9.28515625" style="14" customWidth="1"/>
    <col min="18" max="18" width="10.5703125" style="14" customWidth="1"/>
    <col min="19" max="19" width="8" style="14" customWidth="1"/>
    <col min="20" max="20" width="9.28515625" style="14" customWidth="1"/>
    <col min="21" max="21" width="9.7109375" style="14" customWidth="1"/>
    <col min="22" max="22" width="13" style="14" customWidth="1"/>
    <col min="23" max="23" width="12.85546875" style="14" customWidth="1"/>
    <col min="24" max="25" width="11.140625" style="14" customWidth="1"/>
    <col min="26" max="26" width="9.140625" style="14"/>
    <col min="27" max="256" width="8" style="14" hidden="1"/>
    <col min="257" max="16384" width="9.140625" style="14"/>
  </cols>
  <sheetData>
    <row r="1" spans="1:25" ht="48" x14ac:dyDescent="0.25">
      <c r="B1" s="7" t="s">
        <v>0</v>
      </c>
      <c r="C1" s="7">
        <v>51</v>
      </c>
      <c r="D1" s="7" t="s">
        <v>1</v>
      </c>
    </row>
    <row r="2" spans="1:25" ht="48" x14ac:dyDescent="0.25">
      <c r="B2" s="7" t="s">
        <v>2</v>
      </c>
      <c r="C2" s="7">
        <v>84</v>
      </c>
      <c r="D2" s="7" t="s">
        <v>188</v>
      </c>
    </row>
    <row r="3" spans="1:25" ht="24" x14ac:dyDescent="0.25">
      <c r="B3" s="7" t="s">
        <v>4</v>
      </c>
      <c r="C3" s="7">
        <v>1</v>
      </c>
    </row>
    <row r="4" spans="1:25" x14ac:dyDescent="0.25">
      <c r="B4" s="7" t="s">
        <v>5</v>
      </c>
      <c r="C4" s="7">
        <v>231</v>
      </c>
    </row>
    <row r="5" spans="1:25" x14ac:dyDescent="0.25">
      <c r="B5" s="7" t="s">
        <v>6</v>
      </c>
      <c r="C5" s="8">
        <v>44926</v>
      </c>
    </row>
    <row r="6" spans="1:25" x14ac:dyDescent="0.25">
      <c r="B6" s="7" t="s">
        <v>7</v>
      </c>
      <c r="C6" s="7">
        <v>12</v>
      </c>
      <c r="D6" s="7" t="s">
        <v>8</v>
      </c>
    </row>
    <row r="8" spans="1:25" x14ac:dyDescent="0.25">
      <c r="A8" s="7" t="s">
        <v>9</v>
      </c>
      <c r="B8" s="97" t="s">
        <v>189</v>
      </c>
      <c r="C8" s="98"/>
      <c r="D8" s="98"/>
      <c r="E8" s="98"/>
      <c r="F8" s="98"/>
      <c r="G8" s="98"/>
      <c r="H8" s="98"/>
      <c r="I8" s="98"/>
      <c r="J8" s="98"/>
      <c r="K8" s="98"/>
      <c r="L8" s="98"/>
      <c r="M8" s="98"/>
      <c r="N8" s="98"/>
      <c r="O8" s="98"/>
      <c r="P8" s="98"/>
      <c r="Q8" s="98"/>
      <c r="R8" s="98"/>
      <c r="S8" s="98"/>
      <c r="T8" s="98"/>
      <c r="U8" s="98"/>
      <c r="V8" s="98"/>
      <c r="W8" s="98"/>
      <c r="X8" s="98"/>
      <c r="Y8" s="98"/>
    </row>
    <row r="9" spans="1:25" x14ac:dyDescent="0.25">
      <c r="A9" s="15"/>
      <c r="B9" s="15"/>
      <c r="C9" s="9">
        <v>2</v>
      </c>
      <c r="D9" s="9">
        <v>3</v>
      </c>
      <c r="E9" s="9">
        <v>4</v>
      </c>
      <c r="F9" s="9">
        <v>8</v>
      </c>
      <c r="G9" s="9">
        <v>12</v>
      </c>
      <c r="H9" s="9">
        <v>16</v>
      </c>
      <c r="I9" s="9">
        <v>20</v>
      </c>
      <c r="J9" s="9">
        <v>24</v>
      </c>
      <c r="K9" s="9">
        <v>28</v>
      </c>
      <c r="L9" s="9">
        <v>32</v>
      </c>
      <c r="M9" s="9">
        <v>36</v>
      </c>
      <c r="N9" s="9">
        <v>40</v>
      </c>
      <c r="O9" s="9">
        <v>44</v>
      </c>
      <c r="P9" s="9">
        <v>48</v>
      </c>
      <c r="Q9" s="9">
        <v>52</v>
      </c>
      <c r="R9" s="9">
        <v>56</v>
      </c>
      <c r="S9" s="9">
        <v>60</v>
      </c>
      <c r="T9" s="9">
        <v>64</v>
      </c>
      <c r="U9" s="9">
        <v>68</v>
      </c>
      <c r="V9" s="9">
        <v>72</v>
      </c>
      <c r="W9" s="9">
        <v>76</v>
      </c>
      <c r="X9" s="9">
        <v>80</v>
      </c>
      <c r="Y9" s="9">
        <v>84</v>
      </c>
    </row>
    <row r="10" spans="1:25" s="19" customFormat="1" ht="87.75" customHeight="1" x14ac:dyDescent="0.25">
      <c r="A10" s="17"/>
      <c r="B10" s="17"/>
      <c r="C10" s="18" t="s">
        <v>12</v>
      </c>
      <c r="D10" s="18" t="s">
        <v>13</v>
      </c>
      <c r="E10" s="18" t="s">
        <v>190</v>
      </c>
      <c r="F10" s="18" t="s">
        <v>191</v>
      </c>
      <c r="G10" s="18" t="s">
        <v>192</v>
      </c>
      <c r="H10" s="18" t="s">
        <v>193</v>
      </c>
      <c r="I10" s="18" t="s">
        <v>194</v>
      </c>
      <c r="J10" s="18" t="s">
        <v>195</v>
      </c>
      <c r="K10" s="18" t="s">
        <v>196</v>
      </c>
      <c r="L10" s="18" t="s">
        <v>197</v>
      </c>
      <c r="M10" s="18" t="s">
        <v>198</v>
      </c>
      <c r="N10" s="18" t="s">
        <v>199</v>
      </c>
      <c r="O10" s="18" t="s">
        <v>200</v>
      </c>
      <c r="P10" s="18" t="s">
        <v>201</v>
      </c>
      <c r="Q10" s="18" t="s">
        <v>202</v>
      </c>
      <c r="R10" s="18" t="s">
        <v>203</v>
      </c>
      <c r="S10" s="18" t="s">
        <v>204</v>
      </c>
      <c r="T10" s="18" t="s">
        <v>205</v>
      </c>
      <c r="U10" s="18" t="s">
        <v>206</v>
      </c>
      <c r="V10" s="18" t="s">
        <v>207</v>
      </c>
      <c r="W10" s="18" t="s">
        <v>208</v>
      </c>
      <c r="X10" s="18" t="s">
        <v>209</v>
      </c>
      <c r="Y10" s="18" t="s">
        <v>23</v>
      </c>
    </row>
    <row r="11" spans="1:25" ht="48" x14ac:dyDescent="0.25">
      <c r="A11" s="10">
        <v>1</v>
      </c>
      <c r="B11" s="16" t="s">
        <v>76</v>
      </c>
      <c r="C11" s="11" t="s">
        <v>54</v>
      </c>
      <c r="D11" s="11" t="s">
        <v>24</v>
      </c>
      <c r="E11" s="11" t="s">
        <v>4505</v>
      </c>
      <c r="F11" s="12" t="s">
        <v>4506</v>
      </c>
      <c r="G11" s="11" t="s">
        <v>219</v>
      </c>
      <c r="H11" s="11" t="s">
        <v>335</v>
      </c>
      <c r="I11" s="11" t="s">
        <v>221</v>
      </c>
      <c r="J11" s="11" t="s">
        <v>222</v>
      </c>
      <c r="K11" s="11" t="s">
        <v>4507</v>
      </c>
      <c r="L11" s="11" t="s">
        <v>4508</v>
      </c>
      <c r="M11" s="11" t="s">
        <v>214</v>
      </c>
      <c r="N11" s="11" t="s">
        <v>330</v>
      </c>
      <c r="O11" s="11" t="s">
        <v>244</v>
      </c>
      <c r="P11" s="11">
        <v>257210866</v>
      </c>
      <c r="Q11" s="11">
        <v>0</v>
      </c>
      <c r="R11" s="11">
        <v>337003349</v>
      </c>
      <c r="S11" s="11" t="s">
        <v>225</v>
      </c>
      <c r="T11" s="12" t="s">
        <v>24</v>
      </c>
      <c r="U11" s="11" t="s">
        <v>24</v>
      </c>
      <c r="V11" s="11"/>
      <c r="W11" s="11" t="s">
        <v>24</v>
      </c>
      <c r="X11" s="11"/>
      <c r="Y11" s="11" t="s">
        <v>24</v>
      </c>
    </row>
    <row r="12" spans="1:25" ht="60" x14ac:dyDescent="0.25">
      <c r="A12" s="10">
        <v>2</v>
      </c>
      <c r="B12" s="16" t="s">
        <v>4509</v>
      </c>
      <c r="C12" s="11" t="s">
        <v>24</v>
      </c>
      <c r="D12" s="11" t="s">
        <v>24</v>
      </c>
      <c r="E12" s="11" t="s">
        <v>4510</v>
      </c>
      <c r="F12" s="12" t="s">
        <v>4511</v>
      </c>
      <c r="G12" s="11" t="s">
        <v>219</v>
      </c>
      <c r="H12" s="11" t="s">
        <v>343</v>
      </c>
      <c r="I12" s="11" t="s">
        <v>221</v>
      </c>
      <c r="J12" s="11" t="s">
        <v>222</v>
      </c>
      <c r="K12" s="11" t="s">
        <v>4512</v>
      </c>
      <c r="L12" s="11" t="s">
        <v>4513</v>
      </c>
      <c r="M12" s="11" t="s">
        <v>214</v>
      </c>
      <c r="N12" s="11" t="s">
        <v>330</v>
      </c>
      <c r="O12" s="11" t="s">
        <v>239</v>
      </c>
      <c r="P12" s="11">
        <v>153688822560</v>
      </c>
      <c r="Q12" s="11">
        <v>0</v>
      </c>
      <c r="R12" s="11">
        <v>0</v>
      </c>
      <c r="S12" s="11" t="s">
        <v>225</v>
      </c>
      <c r="T12" s="12" t="s">
        <v>24</v>
      </c>
      <c r="U12" s="11" t="s">
        <v>24</v>
      </c>
      <c r="V12" s="11"/>
      <c r="W12" s="11" t="s">
        <v>24</v>
      </c>
      <c r="X12" s="11"/>
      <c r="Y12" s="11" t="s">
        <v>24</v>
      </c>
    </row>
    <row r="13" spans="1:25" ht="60" x14ac:dyDescent="0.25">
      <c r="A13" s="10">
        <v>3</v>
      </c>
      <c r="B13" s="16" t="s">
        <v>4514</v>
      </c>
      <c r="C13" s="11" t="s">
        <v>24</v>
      </c>
      <c r="D13" s="11" t="s">
        <v>24</v>
      </c>
      <c r="E13" s="11" t="s">
        <v>4515</v>
      </c>
      <c r="F13" s="12" t="s">
        <v>4516</v>
      </c>
      <c r="G13" s="11" t="s">
        <v>235</v>
      </c>
      <c r="H13" s="11" t="s">
        <v>339</v>
      </c>
      <c r="I13" s="11" t="s">
        <v>263</v>
      </c>
      <c r="J13" s="11" t="s">
        <v>222</v>
      </c>
      <c r="K13" s="11" t="s">
        <v>4507</v>
      </c>
      <c r="L13" s="11" t="s">
        <v>4517</v>
      </c>
      <c r="M13" s="11" t="s">
        <v>214</v>
      </c>
      <c r="N13" s="11" t="s">
        <v>330</v>
      </c>
      <c r="O13" s="11" t="s">
        <v>233</v>
      </c>
      <c r="P13" s="11">
        <v>20000000</v>
      </c>
      <c r="Q13" s="11">
        <v>20000000</v>
      </c>
      <c r="R13" s="11">
        <v>19930956</v>
      </c>
      <c r="S13" s="11" t="s">
        <v>225</v>
      </c>
      <c r="T13" s="12" t="s">
        <v>24</v>
      </c>
      <c r="U13" s="11" t="s">
        <v>24</v>
      </c>
      <c r="V13" s="11"/>
      <c r="W13" s="11" t="s">
        <v>24</v>
      </c>
      <c r="X13" s="11"/>
      <c r="Y13" s="11" t="s">
        <v>24</v>
      </c>
    </row>
    <row r="14" spans="1:25" ht="48" x14ac:dyDescent="0.25">
      <c r="A14" s="10">
        <v>4</v>
      </c>
      <c r="B14" s="16" t="s">
        <v>4518</v>
      </c>
      <c r="C14" s="11" t="s">
        <v>24</v>
      </c>
      <c r="D14" s="11" t="s">
        <v>24</v>
      </c>
      <c r="E14" s="11" t="s">
        <v>4519</v>
      </c>
      <c r="F14" s="12" t="s">
        <v>4520</v>
      </c>
      <c r="G14" s="11" t="s">
        <v>219</v>
      </c>
      <c r="H14" s="11" t="s">
        <v>335</v>
      </c>
      <c r="I14" s="11" t="s">
        <v>221</v>
      </c>
      <c r="J14" s="11" t="s">
        <v>222</v>
      </c>
      <c r="K14" s="11" t="s">
        <v>4521</v>
      </c>
      <c r="L14" s="11" t="s">
        <v>4522</v>
      </c>
      <c r="M14" s="11" t="s">
        <v>214</v>
      </c>
      <c r="N14" s="11" t="s">
        <v>330</v>
      </c>
      <c r="O14" s="11" t="s">
        <v>215</v>
      </c>
      <c r="P14" s="11">
        <v>31578821</v>
      </c>
      <c r="Q14" s="11">
        <v>31578821</v>
      </c>
      <c r="R14" s="11">
        <v>0</v>
      </c>
      <c r="S14" s="11" t="s">
        <v>216</v>
      </c>
      <c r="T14" s="12" t="s">
        <v>4523</v>
      </c>
      <c r="U14" s="11" t="s">
        <v>217</v>
      </c>
      <c r="V14" s="11">
        <v>0</v>
      </c>
      <c r="W14" s="11" t="s">
        <v>265</v>
      </c>
      <c r="X14" s="11"/>
      <c r="Y14" s="11" t="s">
        <v>24</v>
      </c>
    </row>
    <row r="15" spans="1:25" ht="60" x14ac:dyDescent="0.25">
      <c r="A15" s="10">
        <v>5</v>
      </c>
      <c r="B15" s="16" t="s">
        <v>4524</v>
      </c>
      <c r="C15" s="11" t="s">
        <v>24</v>
      </c>
      <c r="D15" s="11" t="s">
        <v>24</v>
      </c>
      <c r="E15" s="11" t="s">
        <v>4525</v>
      </c>
      <c r="F15" s="12" t="s">
        <v>4526</v>
      </c>
      <c r="G15" s="11" t="s">
        <v>219</v>
      </c>
      <c r="H15" s="11" t="s">
        <v>343</v>
      </c>
      <c r="I15" s="11" t="s">
        <v>221</v>
      </c>
      <c r="J15" s="11" t="s">
        <v>222</v>
      </c>
      <c r="K15" s="11" t="s">
        <v>4512</v>
      </c>
      <c r="L15" s="11" t="s">
        <v>4527</v>
      </c>
      <c r="M15" s="11" t="s">
        <v>223</v>
      </c>
      <c r="N15" s="11" t="s">
        <v>472</v>
      </c>
      <c r="O15" s="11" t="s">
        <v>244</v>
      </c>
      <c r="P15" s="11">
        <v>0</v>
      </c>
      <c r="Q15" s="11">
        <v>0</v>
      </c>
      <c r="R15" s="11">
        <v>0</v>
      </c>
      <c r="S15" s="11" t="s">
        <v>225</v>
      </c>
      <c r="T15" s="12" t="s">
        <v>24</v>
      </c>
      <c r="U15" s="11" t="s">
        <v>24</v>
      </c>
      <c r="V15" s="11"/>
      <c r="W15" s="11" t="s">
        <v>24</v>
      </c>
      <c r="X15" s="11"/>
      <c r="Y15" s="11" t="s">
        <v>24</v>
      </c>
    </row>
    <row r="16" spans="1:25" ht="60" x14ac:dyDescent="0.25">
      <c r="A16" s="10">
        <v>6</v>
      </c>
      <c r="B16" s="16" t="s">
        <v>4528</v>
      </c>
      <c r="C16" s="11" t="s">
        <v>24</v>
      </c>
      <c r="D16" s="11" t="s">
        <v>24</v>
      </c>
      <c r="E16" s="11" t="s">
        <v>4529</v>
      </c>
      <c r="F16" s="12" t="s">
        <v>4530</v>
      </c>
      <c r="G16" s="11" t="s">
        <v>219</v>
      </c>
      <c r="H16" s="11" t="s">
        <v>310</v>
      </c>
      <c r="I16" s="11" t="s">
        <v>212</v>
      </c>
      <c r="J16" s="11" t="s">
        <v>222</v>
      </c>
      <c r="K16" s="11" t="s">
        <v>4531</v>
      </c>
      <c r="L16" s="11" t="s">
        <v>4532</v>
      </c>
      <c r="M16" s="11" t="s">
        <v>231</v>
      </c>
      <c r="N16" s="11" t="s">
        <v>495</v>
      </c>
      <c r="O16" s="11" t="s">
        <v>244</v>
      </c>
      <c r="P16" s="11">
        <v>138180200</v>
      </c>
      <c r="Q16" s="11">
        <v>138180200</v>
      </c>
      <c r="R16" s="11">
        <v>0</v>
      </c>
      <c r="S16" s="11" t="s">
        <v>225</v>
      </c>
      <c r="T16" s="12" t="s">
        <v>24</v>
      </c>
      <c r="U16" s="11" t="s">
        <v>24</v>
      </c>
      <c r="V16" s="11"/>
      <c r="W16" s="11" t="s">
        <v>24</v>
      </c>
      <c r="X16" s="11"/>
      <c r="Y16" s="11" t="s">
        <v>24</v>
      </c>
    </row>
    <row r="17" spans="1:25" ht="132" x14ac:dyDescent="0.25">
      <c r="A17" s="10">
        <v>7</v>
      </c>
      <c r="B17" s="16" t="s">
        <v>4533</v>
      </c>
      <c r="C17" s="11" t="s">
        <v>24</v>
      </c>
      <c r="D17" s="11" t="s">
        <v>24</v>
      </c>
      <c r="E17" s="11" t="s">
        <v>4534</v>
      </c>
      <c r="F17" s="12" t="s">
        <v>4535</v>
      </c>
      <c r="G17" s="11" t="s">
        <v>219</v>
      </c>
      <c r="H17" s="11" t="s">
        <v>310</v>
      </c>
      <c r="I17" s="11" t="s">
        <v>212</v>
      </c>
      <c r="J17" s="11" t="s">
        <v>222</v>
      </c>
      <c r="K17" s="11" t="s">
        <v>4531</v>
      </c>
      <c r="L17" s="11" t="s">
        <v>4536</v>
      </c>
      <c r="M17" s="11" t="s">
        <v>231</v>
      </c>
      <c r="N17" s="11" t="s">
        <v>495</v>
      </c>
      <c r="O17" s="11" t="s">
        <v>233</v>
      </c>
      <c r="P17" s="11">
        <v>486712849</v>
      </c>
      <c r="Q17" s="11">
        <v>486712849</v>
      </c>
      <c r="R17" s="11">
        <v>0</v>
      </c>
      <c r="S17" s="11" t="s">
        <v>225</v>
      </c>
      <c r="T17" s="12" t="s">
        <v>24</v>
      </c>
      <c r="U17" s="11" t="s">
        <v>24</v>
      </c>
      <c r="V17" s="11"/>
      <c r="W17" s="11" t="s">
        <v>24</v>
      </c>
      <c r="X17" s="11"/>
      <c r="Y17" s="11" t="s">
        <v>24</v>
      </c>
    </row>
    <row r="18" spans="1:25" ht="60" x14ac:dyDescent="0.25">
      <c r="A18" s="10">
        <v>8</v>
      </c>
      <c r="B18" s="16" t="s">
        <v>4537</v>
      </c>
      <c r="C18" s="11" t="s">
        <v>24</v>
      </c>
      <c r="D18" s="11" t="s">
        <v>24</v>
      </c>
      <c r="E18" s="11" t="s">
        <v>4538</v>
      </c>
      <c r="F18" s="12" t="s">
        <v>4539</v>
      </c>
      <c r="G18" s="11" t="s">
        <v>219</v>
      </c>
      <c r="H18" s="11" t="s">
        <v>310</v>
      </c>
      <c r="I18" s="11" t="s">
        <v>212</v>
      </c>
      <c r="J18" s="11" t="s">
        <v>222</v>
      </c>
      <c r="K18" s="11" t="s">
        <v>4521</v>
      </c>
      <c r="L18" s="11" t="s">
        <v>4540</v>
      </c>
      <c r="M18" s="11" t="s">
        <v>231</v>
      </c>
      <c r="N18" s="11" t="s">
        <v>495</v>
      </c>
      <c r="O18" s="11" t="s">
        <v>244</v>
      </c>
      <c r="P18" s="11">
        <v>480850316</v>
      </c>
      <c r="Q18" s="11">
        <v>0</v>
      </c>
      <c r="R18" s="11">
        <v>0</v>
      </c>
      <c r="S18" s="11" t="s">
        <v>216</v>
      </c>
      <c r="T18" s="12" t="s">
        <v>4541</v>
      </c>
      <c r="U18" s="11" t="s">
        <v>226</v>
      </c>
      <c r="V18" s="11">
        <v>0</v>
      </c>
      <c r="W18" s="11" t="s">
        <v>265</v>
      </c>
      <c r="X18" s="11"/>
      <c r="Y18" s="11" t="s">
        <v>24</v>
      </c>
    </row>
    <row r="19" spans="1:25" ht="108" x14ac:dyDescent="0.25">
      <c r="A19" s="10">
        <v>9</v>
      </c>
      <c r="B19" s="16" t="s">
        <v>4542</v>
      </c>
      <c r="C19" s="11" t="s">
        <v>24</v>
      </c>
      <c r="D19" s="11" t="s">
        <v>24</v>
      </c>
      <c r="E19" s="11" t="s">
        <v>4543</v>
      </c>
      <c r="F19" s="12" t="s">
        <v>4544</v>
      </c>
      <c r="G19" s="11" t="s">
        <v>219</v>
      </c>
      <c r="H19" s="11" t="s">
        <v>328</v>
      </c>
      <c r="I19" s="11" t="s">
        <v>279</v>
      </c>
      <c r="J19" s="11" t="s">
        <v>222</v>
      </c>
      <c r="K19" s="11" t="s">
        <v>4512</v>
      </c>
      <c r="L19" s="11" t="s">
        <v>4545</v>
      </c>
      <c r="M19" s="11" t="s">
        <v>231</v>
      </c>
      <c r="N19" s="11" t="s">
        <v>495</v>
      </c>
      <c r="O19" s="11" t="s">
        <v>233</v>
      </c>
      <c r="P19" s="11">
        <v>0</v>
      </c>
      <c r="Q19" s="11">
        <v>0</v>
      </c>
      <c r="R19" s="11">
        <v>0</v>
      </c>
      <c r="S19" s="11" t="s">
        <v>225</v>
      </c>
      <c r="T19" s="12" t="s">
        <v>24</v>
      </c>
      <c r="U19" s="11" t="s">
        <v>24</v>
      </c>
      <c r="V19" s="11"/>
      <c r="W19" s="11" t="s">
        <v>24</v>
      </c>
      <c r="X19" s="11"/>
      <c r="Y19" s="11" t="s">
        <v>24</v>
      </c>
    </row>
    <row r="20" spans="1:25" ht="108" x14ac:dyDescent="0.25">
      <c r="A20" s="10">
        <v>10</v>
      </c>
      <c r="B20" s="16" t="s">
        <v>80</v>
      </c>
      <c r="C20" s="11" t="s">
        <v>24</v>
      </c>
      <c r="D20" s="11" t="s">
        <v>24</v>
      </c>
      <c r="E20" s="11" t="s">
        <v>4546</v>
      </c>
      <c r="F20" s="12" t="s">
        <v>4547</v>
      </c>
      <c r="G20" s="11" t="s">
        <v>219</v>
      </c>
      <c r="H20" s="11" t="s">
        <v>328</v>
      </c>
      <c r="I20" s="11" t="s">
        <v>279</v>
      </c>
      <c r="J20" s="11" t="s">
        <v>222</v>
      </c>
      <c r="K20" s="11" t="s">
        <v>4512</v>
      </c>
      <c r="L20" s="11" t="s">
        <v>4545</v>
      </c>
      <c r="M20" s="11" t="s">
        <v>231</v>
      </c>
      <c r="N20" s="11" t="s">
        <v>495</v>
      </c>
      <c r="O20" s="11" t="s">
        <v>233</v>
      </c>
      <c r="P20" s="11">
        <v>0</v>
      </c>
      <c r="Q20" s="11">
        <v>0</v>
      </c>
      <c r="R20" s="11">
        <v>0</v>
      </c>
      <c r="S20" s="11" t="s">
        <v>225</v>
      </c>
      <c r="T20" s="12" t="s">
        <v>24</v>
      </c>
      <c r="U20" s="11" t="s">
        <v>24</v>
      </c>
      <c r="V20" s="11"/>
      <c r="W20" s="11" t="s">
        <v>24</v>
      </c>
      <c r="X20" s="11"/>
      <c r="Y20" s="11" t="s">
        <v>24</v>
      </c>
    </row>
    <row r="21" spans="1:25" ht="60" x14ac:dyDescent="0.25">
      <c r="A21" s="10">
        <v>11</v>
      </c>
      <c r="B21" s="16" t="s">
        <v>4548</v>
      </c>
      <c r="C21" s="11" t="s">
        <v>24</v>
      </c>
      <c r="D21" s="11" t="s">
        <v>24</v>
      </c>
      <c r="E21" s="11" t="s">
        <v>4549</v>
      </c>
      <c r="F21" s="12" t="s">
        <v>4550</v>
      </c>
      <c r="G21" s="11" t="s">
        <v>219</v>
      </c>
      <c r="H21" s="11" t="s">
        <v>328</v>
      </c>
      <c r="I21" s="11" t="s">
        <v>279</v>
      </c>
      <c r="J21" s="11" t="s">
        <v>222</v>
      </c>
      <c r="K21" s="11" t="s">
        <v>4512</v>
      </c>
      <c r="L21" s="11" t="s">
        <v>4551</v>
      </c>
      <c r="M21" s="11" t="s">
        <v>231</v>
      </c>
      <c r="N21" s="11" t="s">
        <v>495</v>
      </c>
      <c r="O21" s="11" t="s">
        <v>233</v>
      </c>
      <c r="P21" s="11">
        <v>0</v>
      </c>
      <c r="Q21" s="11">
        <v>0</v>
      </c>
      <c r="R21" s="11">
        <v>0</v>
      </c>
      <c r="S21" s="11" t="s">
        <v>225</v>
      </c>
      <c r="T21" s="12" t="s">
        <v>24</v>
      </c>
      <c r="U21" s="11" t="s">
        <v>24</v>
      </c>
      <c r="V21" s="11"/>
      <c r="W21" s="11" t="s">
        <v>24</v>
      </c>
      <c r="X21" s="11"/>
      <c r="Y21" s="11" t="s">
        <v>24</v>
      </c>
    </row>
    <row r="22" spans="1:25" ht="60" x14ac:dyDescent="0.25">
      <c r="A22" s="10">
        <v>12</v>
      </c>
      <c r="B22" s="16" t="s">
        <v>4552</v>
      </c>
      <c r="C22" s="11" t="s">
        <v>24</v>
      </c>
      <c r="D22" s="11" t="s">
        <v>24</v>
      </c>
      <c r="E22" s="11" t="s">
        <v>4553</v>
      </c>
      <c r="F22" s="12" t="s">
        <v>4554</v>
      </c>
      <c r="G22" s="11" t="s">
        <v>219</v>
      </c>
      <c r="H22" s="11" t="s">
        <v>328</v>
      </c>
      <c r="I22" s="11" t="s">
        <v>279</v>
      </c>
      <c r="J22" s="11" t="s">
        <v>222</v>
      </c>
      <c r="K22" s="11" t="s">
        <v>4512</v>
      </c>
      <c r="L22" s="11" t="s">
        <v>4551</v>
      </c>
      <c r="M22" s="11" t="s">
        <v>231</v>
      </c>
      <c r="N22" s="11" t="s">
        <v>495</v>
      </c>
      <c r="O22" s="11" t="s">
        <v>233</v>
      </c>
      <c r="P22" s="11">
        <v>0</v>
      </c>
      <c r="Q22" s="11">
        <v>0</v>
      </c>
      <c r="R22" s="11">
        <v>0</v>
      </c>
      <c r="S22" s="11" t="s">
        <v>225</v>
      </c>
      <c r="T22" s="12" t="s">
        <v>24</v>
      </c>
      <c r="U22" s="11" t="s">
        <v>24</v>
      </c>
      <c r="V22" s="11"/>
      <c r="W22" s="11" t="s">
        <v>24</v>
      </c>
      <c r="X22" s="11"/>
      <c r="Y22" s="11" t="s">
        <v>24</v>
      </c>
    </row>
    <row r="23" spans="1:25" ht="60" x14ac:dyDescent="0.25">
      <c r="A23" s="10">
        <v>13</v>
      </c>
      <c r="B23" s="16" t="s">
        <v>4555</v>
      </c>
      <c r="C23" s="11" t="s">
        <v>24</v>
      </c>
      <c r="D23" s="11" t="s">
        <v>24</v>
      </c>
      <c r="E23" s="11" t="s">
        <v>4556</v>
      </c>
      <c r="F23" s="12" t="s">
        <v>4557</v>
      </c>
      <c r="G23" s="11" t="s">
        <v>219</v>
      </c>
      <c r="H23" s="11" t="s">
        <v>328</v>
      </c>
      <c r="I23" s="11" t="s">
        <v>279</v>
      </c>
      <c r="J23" s="11" t="s">
        <v>222</v>
      </c>
      <c r="K23" s="11" t="s">
        <v>4512</v>
      </c>
      <c r="L23" s="11" t="s">
        <v>4551</v>
      </c>
      <c r="M23" s="11" t="s">
        <v>231</v>
      </c>
      <c r="N23" s="11" t="s">
        <v>495</v>
      </c>
      <c r="O23" s="11" t="s">
        <v>233</v>
      </c>
      <c r="P23" s="11">
        <v>0</v>
      </c>
      <c r="Q23" s="11">
        <v>0</v>
      </c>
      <c r="R23" s="11">
        <v>0</v>
      </c>
      <c r="S23" s="11" t="s">
        <v>225</v>
      </c>
      <c r="T23" s="12" t="s">
        <v>24</v>
      </c>
      <c r="U23" s="11" t="s">
        <v>24</v>
      </c>
      <c r="V23" s="11"/>
      <c r="W23" s="11" t="s">
        <v>24</v>
      </c>
      <c r="X23" s="11"/>
      <c r="Y23" s="11" t="s">
        <v>24</v>
      </c>
    </row>
    <row r="24" spans="1:25" ht="60" x14ac:dyDescent="0.25">
      <c r="A24" s="10">
        <v>14</v>
      </c>
      <c r="B24" s="16" t="s">
        <v>4558</v>
      </c>
      <c r="C24" s="11" t="s">
        <v>24</v>
      </c>
      <c r="D24" s="11" t="s">
        <v>24</v>
      </c>
      <c r="E24" s="11" t="s">
        <v>4559</v>
      </c>
      <c r="F24" s="12" t="s">
        <v>4560</v>
      </c>
      <c r="G24" s="11" t="s">
        <v>219</v>
      </c>
      <c r="H24" s="11" t="s">
        <v>328</v>
      </c>
      <c r="I24" s="11" t="s">
        <v>279</v>
      </c>
      <c r="J24" s="11" t="s">
        <v>222</v>
      </c>
      <c r="K24" s="11" t="s">
        <v>4512</v>
      </c>
      <c r="L24" s="11" t="s">
        <v>4551</v>
      </c>
      <c r="M24" s="11" t="s">
        <v>231</v>
      </c>
      <c r="N24" s="11" t="s">
        <v>495</v>
      </c>
      <c r="O24" s="11" t="s">
        <v>233</v>
      </c>
      <c r="P24" s="11">
        <v>0</v>
      </c>
      <c r="Q24" s="11">
        <v>0</v>
      </c>
      <c r="R24" s="11">
        <v>0</v>
      </c>
      <c r="S24" s="11" t="s">
        <v>225</v>
      </c>
      <c r="T24" s="12" t="s">
        <v>24</v>
      </c>
      <c r="U24" s="11" t="s">
        <v>24</v>
      </c>
      <c r="V24" s="11"/>
      <c r="W24" s="11" t="s">
        <v>24</v>
      </c>
      <c r="X24" s="11"/>
      <c r="Y24" s="11" t="s">
        <v>24</v>
      </c>
    </row>
    <row r="25" spans="1:25" ht="60" x14ac:dyDescent="0.25">
      <c r="A25" s="10">
        <v>15</v>
      </c>
      <c r="B25" s="16" t="s">
        <v>4561</v>
      </c>
      <c r="C25" s="11" t="s">
        <v>24</v>
      </c>
      <c r="D25" s="11" t="s">
        <v>24</v>
      </c>
      <c r="E25" s="11" t="s">
        <v>4562</v>
      </c>
      <c r="F25" s="12" t="s">
        <v>4547</v>
      </c>
      <c r="G25" s="11" t="s">
        <v>219</v>
      </c>
      <c r="H25" s="11" t="s">
        <v>328</v>
      </c>
      <c r="I25" s="11" t="s">
        <v>279</v>
      </c>
      <c r="J25" s="11" t="s">
        <v>222</v>
      </c>
      <c r="K25" s="11" t="s">
        <v>4512</v>
      </c>
      <c r="L25" s="11" t="s">
        <v>4563</v>
      </c>
      <c r="M25" s="11" t="s">
        <v>231</v>
      </c>
      <c r="N25" s="11" t="s">
        <v>495</v>
      </c>
      <c r="O25" s="11" t="s">
        <v>233</v>
      </c>
      <c r="P25" s="11">
        <v>0</v>
      </c>
      <c r="Q25" s="11">
        <v>0</v>
      </c>
      <c r="R25" s="11">
        <v>0</v>
      </c>
      <c r="S25" s="11" t="s">
        <v>225</v>
      </c>
      <c r="T25" s="12" t="s">
        <v>24</v>
      </c>
      <c r="U25" s="11" t="s">
        <v>24</v>
      </c>
      <c r="V25" s="11"/>
      <c r="W25" s="11" t="s">
        <v>24</v>
      </c>
      <c r="X25" s="11"/>
      <c r="Y25" s="11" t="s">
        <v>24</v>
      </c>
    </row>
    <row r="26" spans="1:25" ht="60" x14ac:dyDescent="0.25">
      <c r="A26" s="10">
        <v>16</v>
      </c>
      <c r="B26" s="16" t="s">
        <v>4564</v>
      </c>
      <c r="C26" s="11" t="s">
        <v>24</v>
      </c>
      <c r="D26" s="11" t="s">
        <v>24</v>
      </c>
      <c r="E26" s="11" t="s">
        <v>4565</v>
      </c>
      <c r="F26" s="12" t="s">
        <v>4566</v>
      </c>
      <c r="G26" s="11" t="s">
        <v>219</v>
      </c>
      <c r="H26" s="11" t="s">
        <v>328</v>
      </c>
      <c r="I26" s="11" t="s">
        <v>279</v>
      </c>
      <c r="J26" s="11" t="s">
        <v>222</v>
      </c>
      <c r="K26" s="11" t="s">
        <v>4512</v>
      </c>
      <c r="L26" s="11" t="s">
        <v>4551</v>
      </c>
      <c r="M26" s="11" t="s">
        <v>231</v>
      </c>
      <c r="N26" s="11" t="s">
        <v>495</v>
      </c>
      <c r="O26" s="11" t="s">
        <v>233</v>
      </c>
      <c r="P26" s="11">
        <v>0</v>
      </c>
      <c r="Q26" s="11">
        <v>0</v>
      </c>
      <c r="R26" s="11">
        <v>0</v>
      </c>
      <c r="S26" s="11" t="s">
        <v>225</v>
      </c>
      <c r="T26" s="12" t="s">
        <v>24</v>
      </c>
      <c r="U26" s="11" t="s">
        <v>24</v>
      </c>
      <c r="V26" s="11"/>
      <c r="W26" s="11" t="s">
        <v>24</v>
      </c>
      <c r="X26" s="11"/>
      <c r="Y26" s="11" t="s">
        <v>24</v>
      </c>
    </row>
    <row r="27" spans="1:25" ht="60" x14ac:dyDescent="0.25">
      <c r="A27" s="10">
        <v>17</v>
      </c>
      <c r="B27" s="16" t="s">
        <v>4567</v>
      </c>
      <c r="C27" s="11" t="s">
        <v>24</v>
      </c>
      <c r="D27" s="11" t="s">
        <v>24</v>
      </c>
      <c r="E27" s="11" t="s">
        <v>4568</v>
      </c>
      <c r="F27" s="12" t="s">
        <v>4569</v>
      </c>
      <c r="G27" s="11" t="s">
        <v>219</v>
      </c>
      <c r="H27" s="11" t="s">
        <v>328</v>
      </c>
      <c r="I27" s="11" t="s">
        <v>279</v>
      </c>
      <c r="J27" s="11" t="s">
        <v>222</v>
      </c>
      <c r="K27" s="11" t="s">
        <v>4512</v>
      </c>
      <c r="L27" s="11" t="s">
        <v>4551</v>
      </c>
      <c r="M27" s="11" t="s">
        <v>231</v>
      </c>
      <c r="N27" s="11" t="s">
        <v>495</v>
      </c>
      <c r="O27" s="11" t="s">
        <v>233</v>
      </c>
      <c r="P27" s="11">
        <v>0</v>
      </c>
      <c r="Q27" s="11">
        <v>0</v>
      </c>
      <c r="R27" s="11">
        <v>0</v>
      </c>
      <c r="S27" s="11" t="s">
        <v>225</v>
      </c>
      <c r="T27" s="12" t="s">
        <v>24</v>
      </c>
      <c r="U27" s="11" t="s">
        <v>24</v>
      </c>
      <c r="V27" s="11"/>
      <c r="W27" s="11" t="s">
        <v>24</v>
      </c>
      <c r="X27" s="11"/>
      <c r="Y27" s="11" t="s">
        <v>24</v>
      </c>
    </row>
    <row r="28" spans="1:25" ht="60" x14ac:dyDescent="0.25">
      <c r="A28" s="10">
        <v>18</v>
      </c>
      <c r="B28" s="16" t="s">
        <v>4570</v>
      </c>
      <c r="C28" s="11" t="s">
        <v>24</v>
      </c>
      <c r="D28" s="11" t="s">
        <v>24</v>
      </c>
      <c r="E28" s="11" t="s">
        <v>4571</v>
      </c>
      <c r="F28" s="12" t="s">
        <v>4572</v>
      </c>
      <c r="G28" s="11" t="s">
        <v>219</v>
      </c>
      <c r="H28" s="11" t="s">
        <v>328</v>
      </c>
      <c r="I28" s="11" t="s">
        <v>279</v>
      </c>
      <c r="J28" s="11" t="s">
        <v>222</v>
      </c>
      <c r="K28" s="11" t="s">
        <v>4512</v>
      </c>
      <c r="L28" s="11" t="s">
        <v>4551</v>
      </c>
      <c r="M28" s="11" t="s">
        <v>231</v>
      </c>
      <c r="N28" s="11" t="s">
        <v>495</v>
      </c>
      <c r="O28" s="11" t="s">
        <v>233</v>
      </c>
      <c r="P28" s="11">
        <v>0</v>
      </c>
      <c r="Q28" s="11">
        <v>0</v>
      </c>
      <c r="R28" s="11">
        <v>0</v>
      </c>
      <c r="S28" s="11" t="s">
        <v>225</v>
      </c>
      <c r="T28" s="12" t="s">
        <v>24</v>
      </c>
      <c r="U28" s="11" t="s">
        <v>24</v>
      </c>
      <c r="V28" s="11"/>
      <c r="W28" s="11" t="s">
        <v>24</v>
      </c>
      <c r="X28" s="11"/>
      <c r="Y28" s="11" t="s">
        <v>24</v>
      </c>
    </row>
    <row r="29" spans="1:25" ht="60" x14ac:dyDescent="0.25">
      <c r="A29" s="10">
        <v>19</v>
      </c>
      <c r="B29" s="16" t="s">
        <v>4573</v>
      </c>
      <c r="C29" s="11" t="s">
        <v>24</v>
      </c>
      <c r="D29" s="11" t="s">
        <v>24</v>
      </c>
      <c r="E29" s="11" t="s">
        <v>4574</v>
      </c>
      <c r="F29" s="12" t="s">
        <v>4575</v>
      </c>
      <c r="G29" s="11" t="s">
        <v>219</v>
      </c>
      <c r="H29" s="11" t="s">
        <v>328</v>
      </c>
      <c r="I29" s="11" t="s">
        <v>279</v>
      </c>
      <c r="J29" s="11" t="s">
        <v>222</v>
      </c>
      <c r="K29" s="11" t="s">
        <v>4512</v>
      </c>
      <c r="L29" s="11" t="s">
        <v>4551</v>
      </c>
      <c r="M29" s="11" t="s">
        <v>231</v>
      </c>
      <c r="N29" s="11" t="s">
        <v>495</v>
      </c>
      <c r="O29" s="11" t="s">
        <v>233</v>
      </c>
      <c r="P29" s="11">
        <v>0</v>
      </c>
      <c r="Q29" s="11">
        <v>0</v>
      </c>
      <c r="R29" s="11">
        <v>0</v>
      </c>
      <c r="S29" s="11" t="s">
        <v>225</v>
      </c>
      <c r="T29" s="12" t="s">
        <v>24</v>
      </c>
      <c r="U29" s="11" t="s">
        <v>24</v>
      </c>
      <c r="V29" s="11"/>
      <c r="W29" s="11" t="s">
        <v>24</v>
      </c>
      <c r="X29" s="11"/>
      <c r="Y29" s="11" t="s">
        <v>24</v>
      </c>
    </row>
    <row r="30" spans="1:25" ht="60" x14ac:dyDescent="0.25">
      <c r="A30" s="10">
        <v>20</v>
      </c>
      <c r="B30" s="16" t="s">
        <v>4576</v>
      </c>
      <c r="C30" s="11" t="s">
        <v>24</v>
      </c>
      <c r="D30" s="11" t="s">
        <v>24</v>
      </c>
      <c r="E30" s="11" t="s">
        <v>4577</v>
      </c>
      <c r="F30" s="12" t="s">
        <v>4578</v>
      </c>
      <c r="G30" s="11" t="s">
        <v>219</v>
      </c>
      <c r="H30" s="11" t="s">
        <v>328</v>
      </c>
      <c r="I30" s="11" t="s">
        <v>279</v>
      </c>
      <c r="J30" s="11" t="s">
        <v>222</v>
      </c>
      <c r="K30" s="11" t="s">
        <v>4512</v>
      </c>
      <c r="L30" s="11" t="s">
        <v>4579</v>
      </c>
      <c r="M30" s="11" t="s">
        <v>231</v>
      </c>
      <c r="N30" s="11" t="s">
        <v>495</v>
      </c>
      <c r="O30" s="11" t="s">
        <v>233</v>
      </c>
      <c r="P30" s="11">
        <v>0</v>
      </c>
      <c r="Q30" s="11">
        <v>0</v>
      </c>
      <c r="R30" s="11">
        <v>0</v>
      </c>
      <c r="S30" s="11" t="s">
        <v>225</v>
      </c>
      <c r="T30" s="12" t="s">
        <v>24</v>
      </c>
      <c r="U30" s="11" t="s">
        <v>24</v>
      </c>
      <c r="V30" s="11"/>
      <c r="W30" s="11" t="s">
        <v>24</v>
      </c>
      <c r="X30" s="11"/>
      <c r="Y30" s="11" t="s">
        <v>24</v>
      </c>
    </row>
    <row r="31" spans="1:25" ht="60" x14ac:dyDescent="0.25">
      <c r="A31" s="10">
        <v>21</v>
      </c>
      <c r="B31" s="16" t="s">
        <v>4580</v>
      </c>
      <c r="C31" s="11" t="s">
        <v>24</v>
      </c>
      <c r="D31" s="11" t="s">
        <v>24</v>
      </c>
      <c r="E31" s="11" t="s">
        <v>4581</v>
      </c>
      <c r="F31" s="12" t="s">
        <v>4582</v>
      </c>
      <c r="G31" s="11" t="s">
        <v>235</v>
      </c>
      <c r="H31" s="11" t="s">
        <v>339</v>
      </c>
      <c r="I31" s="11" t="s">
        <v>212</v>
      </c>
      <c r="J31" s="11" t="s">
        <v>222</v>
      </c>
      <c r="K31" s="11" t="s">
        <v>4507</v>
      </c>
      <c r="L31" s="11" t="s">
        <v>4583</v>
      </c>
      <c r="M31" s="11" t="s">
        <v>231</v>
      </c>
      <c r="N31" s="11" t="s">
        <v>495</v>
      </c>
      <c r="O31" s="11" t="s">
        <v>215</v>
      </c>
      <c r="P31" s="11">
        <v>74098344</v>
      </c>
      <c r="Q31" s="11">
        <v>74098344</v>
      </c>
      <c r="R31" s="11">
        <v>0</v>
      </c>
      <c r="S31" s="11" t="s">
        <v>225</v>
      </c>
      <c r="T31" s="12" t="s">
        <v>24</v>
      </c>
      <c r="U31" s="11" t="s">
        <v>24</v>
      </c>
      <c r="V31" s="11"/>
      <c r="W31" s="11" t="s">
        <v>24</v>
      </c>
      <c r="X31" s="11"/>
      <c r="Y31" s="11" t="s">
        <v>24</v>
      </c>
    </row>
    <row r="32" spans="1:25" ht="60" x14ac:dyDescent="0.25">
      <c r="A32" s="10">
        <v>22</v>
      </c>
      <c r="B32" s="16" t="s">
        <v>4584</v>
      </c>
      <c r="C32" s="11" t="s">
        <v>24</v>
      </c>
      <c r="D32" s="11" t="s">
        <v>24</v>
      </c>
      <c r="E32" s="11" t="s">
        <v>4585</v>
      </c>
      <c r="F32" s="12" t="s">
        <v>4586</v>
      </c>
      <c r="G32" s="11" t="s">
        <v>219</v>
      </c>
      <c r="H32" s="11" t="s">
        <v>335</v>
      </c>
      <c r="I32" s="11" t="s">
        <v>221</v>
      </c>
      <c r="J32" s="11" t="s">
        <v>222</v>
      </c>
      <c r="K32" s="11" t="s">
        <v>4507</v>
      </c>
      <c r="L32" s="11" t="s">
        <v>4587</v>
      </c>
      <c r="M32" s="11" t="s">
        <v>231</v>
      </c>
      <c r="N32" s="11" t="s">
        <v>495</v>
      </c>
      <c r="O32" s="11" t="s">
        <v>224</v>
      </c>
      <c r="P32" s="11">
        <v>30321900</v>
      </c>
      <c r="Q32" s="11">
        <v>0</v>
      </c>
      <c r="R32" s="11">
        <v>0</v>
      </c>
      <c r="S32" s="11" t="s">
        <v>225</v>
      </c>
      <c r="T32" s="12" t="s">
        <v>24</v>
      </c>
      <c r="U32" s="11" t="s">
        <v>24</v>
      </c>
      <c r="V32" s="11"/>
      <c r="W32" s="11" t="s">
        <v>24</v>
      </c>
      <c r="X32" s="11"/>
      <c r="Y32" s="11" t="s">
        <v>24</v>
      </c>
    </row>
    <row r="33" spans="1:25" ht="60" x14ac:dyDescent="0.25">
      <c r="A33" s="10">
        <v>23</v>
      </c>
      <c r="B33" s="16" t="s">
        <v>4588</v>
      </c>
      <c r="C33" s="11" t="s">
        <v>24</v>
      </c>
      <c r="D33" s="11" t="s">
        <v>24</v>
      </c>
      <c r="E33" s="11" t="s">
        <v>4589</v>
      </c>
      <c r="F33" s="12" t="s">
        <v>4590</v>
      </c>
      <c r="G33" s="11" t="s">
        <v>219</v>
      </c>
      <c r="H33" s="11" t="s">
        <v>343</v>
      </c>
      <c r="I33" s="11" t="s">
        <v>221</v>
      </c>
      <c r="J33" s="11" t="s">
        <v>222</v>
      </c>
      <c r="K33" s="11" t="s">
        <v>4512</v>
      </c>
      <c r="L33" s="11" t="s">
        <v>4591</v>
      </c>
      <c r="M33" s="11" t="s">
        <v>231</v>
      </c>
      <c r="N33" s="11" t="s">
        <v>495</v>
      </c>
      <c r="O33" s="11" t="s">
        <v>244</v>
      </c>
      <c r="P33" s="11">
        <v>0</v>
      </c>
      <c r="Q33" s="11">
        <v>0</v>
      </c>
      <c r="R33" s="11">
        <v>0</v>
      </c>
      <c r="S33" s="11" t="s">
        <v>225</v>
      </c>
      <c r="T33" s="12" t="s">
        <v>24</v>
      </c>
      <c r="U33" s="11" t="s">
        <v>24</v>
      </c>
      <c r="V33" s="11"/>
      <c r="W33" s="11" t="s">
        <v>24</v>
      </c>
      <c r="X33" s="11"/>
      <c r="Y33" s="11" t="s">
        <v>24</v>
      </c>
    </row>
    <row r="34" spans="1:25" ht="60" x14ac:dyDescent="0.25">
      <c r="A34" s="10">
        <v>24</v>
      </c>
      <c r="B34" s="16" t="s">
        <v>4592</v>
      </c>
      <c r="C34" s="11" t="s">
        <v>24</v>
      </c>
      <c r="D34" s="11" t="s">
        <v>24</v>
      </c>
      <c r="E34" s="11" t="s">
        <v>4593</v>
      </c>
      <c r="F34" s="12" t="s">
        <v>4594</v>
      </c>
      <c r="G34" s="11" t="s">
        <v>219</v>
      </c>
      <c r="H34" s="11" t="s">
        <v>335</v>
      </c>
      <c r="I34" s="11" t="s">
        <v>221</v>
      </c>
      <c r="J34" s="11" t="s">
        <v>222</v>
      </c>
      <c r="K34" s="11" t="s">
        <v>4507</v>
      </c>
      <c r="L34" s="11" t="s">
        <v>4595</v>
      </c>
      <c r="M34" s="11" t="s">
        <v>264</v>
      </c>
      <c r="N34" s="11" t="s">
        <v>264</v>
      </c>
      <c r="O34" s="11" t="s">
        <v>215</v>
      </c>
      <c r="P34" s="11">
        <v>92952342</v>
      </c>
      <c r="Q34" s="11">
        <v>92952342</v>
      </c>
      <c r="R34" s="11">
        <v>108699287</v>
      </c>
      <c r="S34" s="11" t="s">
        <v>225</v>
      </c>
      <c r="T34" s="12" t="s">
        <v>24</v>
      </c>
      <c r="U34" s="11" t="s">
        <v>24</v>
      </c>
      <c r="V34" s="11"/>
      <c r="W34" s="11" t="s">
        <v>24</v>
      </c>
      <c r="X34" s="11"/>
      <c r="Y34" s="11" t="s">
        <v>24</v>
      </c>
    </row>
    <row r="35" spans="1:25" ht="60" x14ac:dyDescent="0.25">
      <c r="A35" s="10">
        <v>25</v>
      </c>
      <c r="B35" s="16" t="s">
        <v>4596</v>
      </c>
      <c r="C35" s="11" t="s">
        <v>24</v>
      </c>
      <c r="D35" s="11" t="s">
        <v>24</v>
      </c>
      <c r="E35" s="11" t="s">
        <v>4597</v>
      </c>
      <c r="F35" s="12" t="s">
        <v>4598</v>
      </c>
      <c r="G35" s="11" t="s">
        <v>219</v>
      </c>
      <c r="H35" s="11" t="s">
        <v>337</v>
      </c>
      <c r="I35" s="11" t="s">
        <v>212</v>
      </c>
      <c r="J35" s="11" t="s">
        <v>222</v>
      </c>
      <c r="K35" s="11" t="s">
        <v>4507</v>
      </c>
      <c r="L35" s="11" t="s">
        <v>4599</v>
      </c>
      <c r="M35" s="11" t="s">
        <v>231</v>
      </c>
      <c r="N35" s="11" t="s">
        <v>495</v>
      </c>
      <c r="O35" s="11" t="s">
        <v>233</v>
      </c>
      <c r="P35" s="11">
        <v>69800000</v>
      </c>
      <c r="Q35" s="11">
        <v>69800000</v>
      </c>
      <c r="R35" s="11">
        <v>0</v>
      </c>
      <c r="S35" s="11" t="s">
        <v>225</v>
      </c>
      <c r="T35" s="12" t="s">
        <v>24</v>
      </c>
      <c r="U35" s="11" t="s">
        <v>24</v>
      </c>
      <c r="V35" s="11"/>
      <c r="W35" s="11" t="s">
        <v>24</v>
      </c>
      <c r="X35" s="11"/>
      <c r="Y35" s="11" t="s">
        <v>24</v>
      </c>
    </row>
    <row r="36" spans="1:25" ht="60" x14ac:dyDescent="0.25">
      <c r="A36" s="10">
        <v>26</v>
      </c>
      <c r="B36" s="16" t="s">
        <v>4600</v>
      </c>
      <c r="C36" s="11" t="s">
        <v>24</v>
      </c>
      <c r="D36" s="11" t="s">
        <v>24</v>
      </c>
      <c r="E36" s="11" t="s">
        <v>4601</v>
      </c>
      <c r="F36" s="12" t="s">
        <v>4602</v>
      </c>
      <c r="G36" s="11" t="s">
        <v>219</v>
      </c>
      <c r="H36" s="11" t="s">
        <v>335</v>
      </c>
      <c r="I36" s="11" t="s">
        <v>221</v>
      </c>
      <c r="J36" s="11" t="s">
        <v>222</v>
      </c>
      <c r="K36" s="11" t="s">
        <v>4512</v>
      </c>
      <c r="L36" s="11" t="s">
        <v>4603</v>
      </c>
      <c r="M36" s="11" t="s">
        <v>231</v>
      </c>
      <c r="N36" s="11" t="s">
        <v>495</v>
      </c>
      <c r="O36" s="11" t="s">
        <v>233</v>
      </c>
      <c r="P36" s="11">
        <v>84059743</v>
      </c>
      <c r="Q36" s="11">
        <v>84059743</v>
      </c>
      <c r="R36" s="11">
        <v>84059743</v>
      </c>
      <c r="S36" s="11" t="s">
        <v>225</v>
      </c>
      <c r="T36" s="12" t="s">
        <v>24</v>
      </c>
      <c r="U36" s="11" t="s">
        <v>24</v>
      </c>
      <c r="V36" s="11"/>
      <c r="W36" s="11" t="s">
        <v>24</v>
      </c>
      <c r="X36" s="11"/>
      <c r="Y36" s="11" t="s">
        <v>24</v>
      </c>
    </row>
    <row r="37" spans="1:25" ht="60" x14ac:dyDescent="0.25">
      <c r="A37" s="10">
        <v>27</v>
      </c>
      <c r="B37" s="16" t="s">
        <v>4604</v>
      </c>
      <c r="C37" s="11" t="s">
        <v>24</v>
      </c>
      <c r="D37" s="11" t="s">
        <v>24</v>
      </c>
      <c r="E37" s="11" t="s">
        <v>4605</v>
      </c>
      <c r="F37" s="12" t="s">
        <v>4606</v>
      </c>
      <c r="G37" s="11" t="s">
        <v>219</v>
      </c>
      <c r="H37" s="11" t="s">
        <v>335</v>
      </c>
      <c r="I37" s="11" t="s">
        <v>221</v>
      </c>
      <c r="J37" s="11" t="s">
        <v>222</v>
      </c>
      <c r="K37" s="11" t="s">
        <v>4512</v>
      </c>
      <c r="L37" s="11" t="s">
        <v>4607</v>
      </c>
      <c r="M37" s="11" t="s">
        <v>231</v>
      </c>
      <c r="N37" s="11" t="s">
        <v>495</v>
      </c>
      <c r="O37" s="11" t="s">
        <v>233</v>
      </c>
      <c r="P37" s="11">
        <v>73316394</v>
      </c>
      <c r="Q37" s="11">
        <v>73316394</v>
      </c>
      <c r="R37" s="11">
        <v>0</v>
      </c>
      <c r="S37" s="11" t="s">
        <v>225</v>
      </c>
      <c r="T37" s="12" t="s">
        <v>24</v>
      </c>
      <c r="U37" s="11" t="s">
        <v>24</v>
      </c>
      <c r="V37" s="11"/>
      <c r="W37" s="11" t="s">
        <v>24</v>
      </c>
      <c r="X37" s="11"/>
      <c r="Y37" s="11" t="s">
        <v>24</v>
      </c>
    </row>
    <row r="38" spans="1:25" ht="60" x14ac:dyDescent="0.25">
      <c r="A38" s="10">
        <v>28</v>
      </c>
      <c r="B38" s="16" t="s">
        <v>4608</v>
      </c>
      <c r="C38" s="11" t="s">
        <v>24</v>
      </c>
      <c r="D38" s="11" t="s">
        <v>24</v>
      </c>
      <c r="E38" s="11" t="s">
        <v>4609</v>
      </c>
      <c r="F38" s="12" t="s">
        <v>4610</v>
      </c>
      <c r="G38" s="11" t="s">
        <v>219</v>
      </c>
      <c r="H38" s="11" t="s">
        <v>335</v>
      </c>
      <c r="I38" s="11" t="s">
        <v>221</v>
      </c>
      <c r="J38" s="11" t="s">
        <v>222</v>
      </c>
      <c r="K38" s="11" t="s">
        <v>4521</v>
      </c>
      <c r="L38" s="11" t="s">
        <v>4611</v>
      </c>
      <c r="M38" s="11" t="s">
        <v>264</v>
      </c>
      <c r="N38" s="11" t="s">
        <v>264</v>
      </c>
      <c r="O38" s="11" t="s">
        <v>215</v>
      </c>
      <c r="P38" s="11">
        <v>21874776</v>
      </c>
      <c r="Q38" s="11">
        <v>21874776</v>
      </c>
      <c r="R38" s="11">
        <v>41201570</v>
      </c>
      <c r="S38" s="11" t="s">
        <v>216</v>
      </c>
      <c r="T38" s="12" t="s">
        <v>4612</v>
      </c>
      <c r="U38" s="11" t="s">
        <v>226</v>
      </c>
      <c r="V38" s="11">
        <v>0</v>
      </c>
      <c r="W38" s="11" t="s">
        <v>265</v>
      </c>
      <c r="X38" s="11"/>
      <c r="Y38" s="11" t="s">
        <v>24</v>
      </c>
    </row>
    <row r="39" spans="1:25" ht="60" x14ac:dyDescent="0.25">
      <c r="A39" s="10">
        <v>29</v>
      </c>
      <c r="B39" s="16" t="s">
        <v>4613</v>
      </c>
      <c r="C39" s="11" t="s">
        <v>24</v>
      </c>
      <c r="D39" s="11" t="s">
        <v>24</v>
      </c>
      <c r="E39" s="11" t="s">
        <v>4614</v>
      </c>
      <c r="F39" s="12" t="s">
        <v>4615</v>
      </c>
      <c r="G39" s="11" t="s">
        <v>219</v>
      </c>
      <c r="H39" s="11" t="s">
        <v>335</v>
      </c>
      <c r="I39" s="11" t="s">
        <v>221</v>
      </c>
      <c r="J39" s="11" t="s">
        <v>222</v>
      </c>
      <c r="K39" s="11" t="s">
        <v>4512</v>
      </c>
      <c r="L39" s="11" t="s">
        <v>4616</v>
      </c>
      <c r="M39" s="11" t="s">
        <v>231</v>
      </c>
      <c r="N39" s="11" t="s">
        <v>495</v>
      </c>
      <c r="O39" s="11" t="s">
        <v>233</v>
      </c>
      <c r="P39" s="11">
        <v>110535783</v>
      </c>
      <c r="Q39" s="11">
        <v>110535783</v>
      </c>
      <c r="R39" s="11">
        <v>0</v>
      </c>
      <c r="S39" s="11" t="s">
        <v>225</v>
      </c>
      <c r="T39" s="12" t="s">
        <v>24</v>
      </c>
      <c r="U39" s="11" t="s">
        <v>24</v>
      </c>
      <c r="V39" s="11"/>
      <c r="W39" s="11" t="s">
        <v>24</v>
      </c>
      <c r="X39" s="11"/>
      <c r="Y39" s="11" t="s">
        <v>24</v>
      </c>
    </row>
    <row r="40" spans="1:25" ht="60" x14ac:dyDescent="0.25">
      <c r="A40" s="10">
        <v>30</v>
      </c>
      <c r="B40" s="16" t="s">
        <v>4617</v>
      </c>
      <c r="C40" s="11" t="s">
        <v>24</v>
      </c>
      <c r="D40" s="11" t="s">
        <v>24</v>
      </c>
      <c r="E40" s="11" t="s">
        <v>4618</v>
      </c>
      <c r="F40" s="12" t="s">
        <v>4619</v>
      </c>
      <c r="G40" s="11" t="s">
        <v>219</v>
      </c>
      <c r="H40" s="11" t="s">
        <v>335</v>
      </c>
      <c r="I40" s="11" t="s">
        <v>221</v>
      </c>
      <c r="J40" s="11" t="s">
        <v>222</v>
      </c>
      <c r="K40" s="11" t="s">
        <v>4512</v>
      </c>
      <c r="L40" s="11" t="s">
        <v>4620</v>
      </c>
      <c r="M40" s="11" t="s">
        <v>231</v>
      </c>
      <c r="N40" s="11" t="s">
        <v>495</v>
      </c>
      <c r="O40" s="11" t="s">
        <v>233</v>
      </c>
      <c r="P40" s="11">
        <v>73316394</v>
      </c>
      <c r="Q40" s="11">
        <v>73316394</v>
      </c>
      <c r="R40" s="11">
        <v>0</v>
      </c>
      <c r="S40" s="11" t="s">
        <v>225</v>
      </c>
      <c r="T40" s="12" t="s">
        <v>24</v>
      </c>
      <c r="U40" s="11" t="s">
        <v>24</v>
      </c>
      <c r="V40" s="11"/>
      <c r="W40" s="11" t="s">
        <v>24</v>
      </c>
      <c r="X40" s="11"/>
      <c r="Y40" s="11" t="s">
        <v>24</v>
      </c>
    </row>
    <row r="41" spans="1:25" ht="60" x14ac:dyDescent="0.25">
      <c r="A41" s="10">
        <v>31</v>
      </c>
      <c r="B41" s="16" t="s">
        <v>4621</v>
      </c>
      <c r="C41" s="11" t="s">
        <v>24</v>
      </c>
      <c r="D41" s="11" t="s">
        <v>24</v>
      </c>
      <c r="E41" s="11" t="s">
        <v>4622</v>
      </c>
      <c r="F41" s="12" t="s">
        <v>4623</v>
      </c>
      <c r="G41" s="11" t="s">
        <v>219</v>
      </c>
      <c r="H41" s="11" t="s">
        <v>322</v>
      </c>
      <c r="I41" s="11" t="s">
        <v>212</v>
      </c>
      <c r="J41" s="11" t="s">
        <v>222</v>
      </c>
      <c r="K41" s="11" t="s">
        <v>4521</v>
      </c>
      <c r="L41" s="11" t="s">
        <v>4624</v>
      </c>
      <c r="M41" s="11" t="s">
        <v>231</v>
      </c>
      <c r="N41" s="11" t="s">
        <v>495</v>
      </c>
      <c r="O41" s="11" t="s">
        <v>244</v>
      </c>
      <c r="P41" s="11">
        <v>81445494</v>
      </c>
      <c r="Q41" s="11">
        <v>81445494</v>
      </c>
      <c r="R41" s="11">
        <v>0</v>
      </c>
      <c r="S41" s="11" t="s">
        <v>225</v>
      </c>
      <c r="T41" s="12" t="s">
        <v>24</v>
      </c>
      <c r="U41" s="11" t="s">
        <v>24</v>
      </c>
      <c r="V41" s="11"/>
      <c r="W41" s="11" t="s">
        <v>24</v>
      </c>
      <c r="X41" s="11"/>
      <c r="Y41" s="11" t="s">
        <v>24</v>
      </c>
    </row>
    <row r="42" spans="1:25" ht="60" x14ac:dyDescent="0.25">
      <c r="A42" s="10">
        <v>32</v>
      </c>
      <c r="B42" s="16" t="s">
        <v>4625</v>
      </c>
      <c r="C42" s="11" t="s">
        <v>24</v>
      </c>
      <c r="D42" s="11" t="s">
        <v>24</v>
      </c>
      <c r="E42" s="11" t="s">
        <v>4626</v>
      </c>
      <c r="F42" s="12" t="s">
        <v>4627</v>
      </c>
      <c r="G42" s="11" t="s">
        <v>219</v>
      </c>
      <c r="H42" s="11" t="s">
        <v>310</v>
      </c>
      <c r="I42" s="11" t="s">
        <v>212</v>
      </c>
      <c r="J42" s="11" t="s">
        <v>222</v>
      </c>
      <c r="K42" s="11" t="s">
        <v>4531</v>
      </c>
      <c r="L42" s="11" t="s">
        <v>4628</v>
      </c>
      <c r="M42" s="11" t="s">
        <v>231</v>
      </c>
      <c r="N42" s="11" t="s">
        <v>495</v>
      </c>
      <c r="O42" s="11" t="s">
        <v>233</v>
      </c>
      <c r="P42" s="11">
        <v>93426201</v>
      </c>
      <c r="Q42" s="11">
        <v>93426201</v>
      </c>
      <c r="R42" s="11">
        <v>0</v>
      </c>
      <c r="S42" s="11" t="s">
        <v>225</v>
      </c>
      <c r="T42" s="12" t="s">
        <v>24</v>
      </c>
      <c r="U42" s="11" t="s">
        <v>24</v>
      </c>
      <c r="V42" s="11"/>
      <c r="W42" s="11" t="s">
        <v>24</v>
      </c>
      <c r="X42" s="11"/>
      <c r="Y42" s="11" t="s">
        <v>24</v>
      </c>
    </row>
    <row r="43" spans="1:25" ht="192" x14ac:dyDescent="0.25">
      <c r="A43" s="10">
        <v>33</v>
      </c>
      <c r="B43" s="16" t="s">
        <v>4629</v>
      </c>
      <c r="C43" s="11" t="s">
        <v>24</v>
      </c>
      <c r="D43" s="11" t="s">
        <v>24</v>
      </c>
      <c r="E43" s="11" t="s">
        <v>4630</v>
      </c>
      <c r="F43" s="12" t="s">
        <v>4631</v>
      </c>
      <c r="G43" s="11" t="s">
        <v>219</v>
      </c>
      <c r="H43" s="11" t="s">
        <v>353</v>
      </c>
      <c r="I43" s="11" t="s">
        <v>221</v>
      </c>
      <c r="J43" s="11" t="s">
        <v>222</v>
      </c>
      <c r="K43" s="11" t="s">
        <v>4632</v>
      </c>
      <c r="L43" s="11" t="s">
        <v>4633</v>
      </c>
      <c r="M43" s="11" t="s">
        <v>231</v>
      </c>
      <c r="N43" s="11" t="s">
        <v>495</v>
      </c>
      <c r="O43" s="11" t="s">
        <v>233</v>
      </c>
      <c r="P43" s="11">
        <v>4424157184</v>
      </c>
      <c r="Q43" s="11">
        <v>4393434184</v>
      </c>
      <c r="R43" s="11">
        <v>0</v>
      </c>
      <c r="S43" s="11" t="s">
        <v>225</v>
      </c>
      <c r="T43" s="12" t="s">
        <v>24</v>
      </c>
      <c r="U43" s="11" t="s">
        <v>24</v>
      </c>
      <c r="V43" s="11"/>
      <c r="W43" s="11" t="s">
        <v>24</v>
      </c>
      <c r="X43" s="11"/>
      <c r="Y43" s="11" t="s">
        <v>24</v>
      </c>
    </row>
    <row r="44" spans="1:25" ht="84" x14ac:dyDescent="0.25">
      <c r="A44" s="10">
        <v>34</v>
      </c>
      <c r="B44" s="16" t="s">
        <v>4634</v>
      </c>
      <c r="C44" s="11" t="s">
        <v>24</v>
      </c>
      <c r="D44" s="11" t="s">
        <v>24</v>
      </c>
      <c r="E44" s="11" t="s">
        <v>4635</v>
      </c>
      <c r="F44" s="12" t="s">
        <v>4636</v>
      </c>
      <c r="G44" s="11" t="s">
        <v>219</v>
      </c>
      <c r="H44" s="11" t="s">
        <v>353</v>
      </c>
      <c r="I44" s="11" t="s">
        <v>221</v>
      </c>
      <c r="J44" s="11" t="s">
        <v>222</v>
      </c>
      <c r="K44" s="11" t="s">
        <v>4531</v>
      </c>
      <c r="L44" s="11" t="s">
        <v>4637</v>
      </c>
      <c r="M44" s="11" t="s">
        <v>231</v>
      </c>
      <c r="N44" s="11" t="s">
        <v>495</v>
      </c>
      <c r="O44" s="11" t="s">
        <v>233</v>
      </c>
      <c r="P44" s="11">
        <v>298010204</v>
      </c>
      <c r="Q44" s="11">
        <v>298010204</v>
      </c>
      <c r="R44" s="11">
        <v>0</v>
      </c>
      <c r="S44" s="11" t="s">
        <v>225</v>
      </c>
      <c r="T44" s="12" t="s">
        <v>24</v>
      </c>
      <c r="U44" s="11" t="s">
        <v>24</v>
      </c>
      <c r="V44" s="11"/>
      <c r="W44" s="11" t="s">
        <v>24</v>
      </c>
      <c r="X44" s="11"/>
      <c r="Y44" s="11" t="s">
        <v>24</v>
      </c>
    </row>
    <row r="45" spans="1:25" ht="60" x14ac:dyDescent="0.25">
      <c r="A45" s="10">
        <v>35</v>
      </c>
      <c r="B45" s="16" t="s">
        <v>4638</v>
      </c>
      <c r="C45" s="11" t="s">
        <v>24</v>
      </c>
      <c r="D45" s="11" t="s">
        <v>24</v>
      </c>
      <c r="E45" s="11" t="s">
        <v>4639</v>
      </c>
      <c r="F45" s="12" t="s">
        <v>4640</v>
      </c>
      <c r="G45" s="11" t="s">
        <v>219</v>
      </c>
      <c r="H45" s="11" t="s">
        <v>337</v>
      </c>
      <c r="I45" s="11" t="s">
        <v>212</v>
      </c>
      <c r="J45" s="11" t="s">
        <v>222</v>
      </c>
      <c r="K45" s="11" t="s">
        <v>4507</v>
      </c>
      <c r="L45" s="11" t="s">
        <v>4641</v>
      </c>
      <c r="M45" s="11" t="s">
        <v>264</v>
      </c>
      <c r="N45" s="11" t="s">
        <v>264</v>
      </c>
      <c r="O45" s="11" t="s">
        <v>215</v>
      </c>
      <c r="P45" s="11">
        <v>54000000</v>
      </c>
      <c r="Q45" s="11">
        <v>54000000</v>
      </c>
      <c r="R45" s="11">
        <v>0</v>
      </c>
      <c r="S45" s="11" t="s">
        <v>225</v>
      </c>
      <c r="T45" s="12" t="s">
        <v>24</v>
      </c>
      <c r="U45" s="11" t="s">
        <v>24</v>
      </c>
      <c r="V45" s="11"/>
      <c r="W45" s="11" t="s">
        <v>24</v>
      </c>
      <c r="X45" s="11"/>
      <c r="Y45" s="11" t="s">
        <v>24</v>
      </c>
    </row>
    <row r="46" spans="1:25" ht="60" x14ac:dyDescent="0.25">
      <c r="A46" s="10">
        <v>36</v>
      </c>
      <c r="B46" s="16" t="s">
        <v>4642</v>
      </c>
      <c r="C46" s="11" t="s">
        <v>24</v>
      </c>
      <c r="D46" s="11" t="s">
        <v>24</v>
      </c>
      <c r="E46" s="11" t="s">
        <v>4643</v>
      </c>
      <c r="F46" s="12" t="s">
        <v>4644</v>
      </c>
      <c r="G46" s="11" t="s">
        <v>219</v>
      </c>
      <c r="H46" s="11" t="s">
        <v>337</v>
      </c>
      <c r="I46" s="11" t="s">
        <v>212</v>
      </c>
      <c r="J46" s="11" t="s">
        <v>222</v>
      </c>
      <c r="K46" s="11" t="s">
        <v>4521</v>
      </c>
      <c r="L46" s="11" t="s">
        <v>4645</v>
      </c>
      <c r="M46" s="11" t="s">
        <v>264</v>
      </c>
      <c r="N46" s="11" t="s">
        <v>264</v>
      </c>
      <c r="O46" s="11" t="s">
        <v>224</v>
      </c>
      <c r="P46" s="11">
        <v>72049661</v>
      </c>
      <c r="Q46" s="11">
        <v>72049661</v>
      </c>
      <c r="R46" s="11">
        <v>0</v>
      </c>
      <c r="S46" s="11" t="s">
        <v>216</v>
      </c>
      <c r="T46" s="12" t="s">
        <v>4646</v>
      </c>
      <c r="U46" s="11" t="s">
        <v>217</v>
      </c>
      <c r="V46" s="11">
        <v>0</v>
      </c>
      <c r="W46" s="11" t="s">
        <v>265</v>
      </c>
      <c r="X46" s="11"/>
      <c r="Y46" s="11" t="s">
        <v>24</v>
      </c>
    </row>
    <row r="47" spans="1:25" ht="60" x14ac:dyDescent="0.25">
      <c r="A47" s="10">
        <v>37</v>
      </c>
      <c r="B47" s="16" t="s">
        <v>4647</v>
      </c>
      <c r="C47" s="11" t="s">
        <v>24</v>
      </c>
      <c r="D47" s="11" t="s">
        <v>24</v>
      </c>
      <c r="E47" s="11" t="s">
        <v>4648</v>
      </c>
      <c r="F47" s="12" t="s">
        <v>4649</v>
      </c>
      <c r="G47" s="11" t="s">
        <v>219</v>
      </c>
      <c r="H47" s="11" t="s">
        <v>335</v>
      </c>
      <c r="I47" s="11" t="s">
        <v>212</v>
      </c>
      <c r="J47" s="11" t="s">
        <v>222</v>
      </c>
      <c r="K47" s="11" t="s">
        <v>4521</v>
      </c>
      <c r="L47" s="11" t="s">
        <v>4650</v>
      </c>
      <c r="M47" s="11" t="s">
        <v>231</v>
      </c>
      <c r="N47" s="11" t="s">
        <v>495</v>
      </c>
      <c r="O47" s="11" t="s">
        <v>244</v>
      </c>
      <c r="P47" s="11">
        <v>247618413</v>
      </c>
      <c r="Q47" s="11">
        <v>247618413</v>
      </c>
      <c r="R47" s="11">
        <v>0</v>
      </c>
      <c r="S47" s="11" t="s">
        <v>225</v>
      </c>
      <c r="T47" s="12" t="s">
        <v>24</v>
      </c>
      <c r="U47" s="11" t="s">
        <v>24</v>
      </c>
      <c r="V47" s="11"/>
      <c r="W47" s="11" t="s">
        <v>24</v>
      </c>
      <c r="X47" s="11"/>
      <c r="Y47" s="11" t="s">
        <v>24</v>
      </c>
    </row>
    <row r="48" spans="1:25" ht="60" x14ac:dyDescent="0.25">
      <c r="A48" s="10">
        <v>38</v>
      </c>
      <c r="B48" s="16" t="s">
        <v>4651</v>
      </c>
      <c r="C48" s="11" t="s">
        <v>24</v>
      </c>
      <c r="D48" s="11" t="s">
        <v>24</v>
      </c>
      <c r="E48" s="11" t="s">
        <v>4652</v>
      </c>
      <c r="F48" s="12" t="s">
        <v>4653</v>
      </c>
      <c r="G48" s="11" t="s">
        <v>219</v>
      </c>
      <c r="H48" s="11" t="s">
        <v>335</v>
      </c>
      <c r="I48" s="11" t="s">
        <v>221</v>
      </c>
      <c r="J48" s="11" t="s">
        <v>222</v>
      </c>
      <c r="K48" s="11" t="s">
        <v>4512</v>
      </c>
      <c r="L48" s="11" t="s">
        <v>4654</v>
      </c>
      <c r="M48" s="11" t="s">
        <v>231</v>
      </c>
      <c r="N48" s="11" t="s">
        <v>495</v>
      </c>
      <c r="O48" s="11" t="s">
        <v>233</v>
      </c>
      <c r="P48" s="11">
        <v>85090891</v>
      </c>
      <c r="Q48" s="11">
        <v>85090891</v>
      </c>
      <c r="R48" s="11">
        <v>85090891</v>
      </c>
      <c r="S48" s="11" t="s">
        <v>225</v>
      </c>
      <c r="T48" s="12" t="s">
        <v>24</v>
      </c>
      <c r="U48" s="11" t="s">
        <v>24</v>
      </c>
      <c r="V48" s="11"/>
      <c r="W48" s="11" t="s">
        <v>24</v>
      </c>
      <c r="X48" s="11"/>
      <c r="Y48" s="11" t="s">
        <v>24</v>
      </c>
    </row>
    <row r="49" spans="1:25" ht="60" x14ac:dyDescent="0.25">
      <c r="A49" s="10">
        <v>39</v>
      </c>
      <c r="B49" s="16" t="s">
        <v>4655</v>
      </c>
      <c r="C49" s="11" t="s">
        <v>24</v>
      </c>
      <c r="D49" s="11" t="s">
        <v>24</v>
      </c>
      <c r="E49" s="11" t="s">
        <v>4656</v>
      </c>
      <c r="F49" s="12" t="s">
        <v>4657</v>
      </c>
      <c r="G49" s="11" t="s">
        <v>219</v>
      </c>
      <c r="H49" s="11" t="s">
        <v>335</v>
      </c>
      <c r="I49" s="11" t="s">
        <v>221</v>
      </c>
      <c r="J49" s="11" t="s">
        <v>222</v>
      </c>
      <c r="K49" s="11" t="s">
        <v>4512</v>
      </c>
      <c r="L49" s="11" t="s">
        <v>4658</v>
      </c>
      <c r="M49" s="11" t="s">
        <v>231</v>
      </c>
      <c r="N49" s="11" t="s">
        <v>495</v>
      </c>
      <c r="O49" s="11" t="s">
        <v>233</v>
      </c>
      <c r="P49" s="11">
        <v>200482362</v>
      </c>
      <c r="Q49" s="11">
        <v>200482362</v>
      </c>
      <c r="R49" s="11">
        <v>20048236214</v>
      </c>
      <c r="S49" s="11" t="s">
        <v>225</v>
      </c>
      <c r="T49" s="12" t="s">
        <v>24</v>
      </c>
      <c r="U49" s="11" t="s">
        <v>24</v>
      </c>
      <c r="V49" s="11"/>
      <c r="W49" s="11" t="s">
        <v>24</v>
      </c>
      <c r="X49" s="11"/>
      <c r="Y49" s="11" t="s">
        <v>24</v>
      </c>
    </row>
    <row r="50" spans="1:25" ht="60" x14ac:dyDescent="0.25">
      <c r="A50" s="10">
        <v>40</v>
      </c>
      <c r="B50" s="16" t="s">
        <v>4659</v>
      </c>
      <c r="C50" s="11" t="s">
        <v>24</v>
      </c>
      <c r="D50" s="11" t="s">
        <v>24</v>
      </c>
      <c r="E50" s="11" t="s">
        <v>4660</v>
      </c>
      <c r="F50" s="12" t="s">
        <v>4661</v>
      </c>
      <c r="G50" s="11" t="s">
        <v>219</v>
      </c>
      <c r="H50" s="11" t="s">
        <v>316</v>
      </c>
      <c r="I50" s="11" t="s">
        <v>212</v>
      </c>
      <c r="J50" s="11" t="s">
        <v>222</v>
      </c>
      <c r="K50" s="11" t="s">
        <v>4531</v>
      </c>
      <c r="L50" s="11" t="s">
        <v>4662</v>
      </c>
      <c r="M50" s="11" t="s">
        <v>231</v>
      </c>
      <c r="N50" s="11" t="s">
        <v>495</v>
      </c>
      <c r="O50" s="11" t="s">
        <v>244</v>
      </c>
      <c r="P50" s="11">
        <v>120000000</v>
      </c>
      <c r="Q50" s="11">
        <v>120000000</v>
      </c>
      <c r="R50" s="11">
        <v>0</v>
      </c>
      <c r="S50" s="11" t="s">
        <v>225</v>
      </c>
      <c r="T50" s="12" t="s">
        <v>24</v>
      </c>
      <c r="U50" s="11" t="s">
        <v>24</v>
      </c>
      <c r="V50" s="11"/>
      <c r="W50" s="11" t="s">
        <v>24</v>
      </c>
      <c r="X50" s="11"/>
      <c r="Y50" s="11" t="s">
        <v>24</v>
      </c>
    </row>
    <row r="51" spans="1:25" ht="72" x14ac:dyDescent="0.25">
      <c r="A51" s="10">
        <v>41</v>
      </c>
      <c r="B51" s="16" t="s">
        <v>4663</v>
      </c>
      <c r="C51" s="11" t="s">
        <v>24</v>
      </c>
      <c r="D51" s="11" t="s">
        <v>24</v>
      </c>
      <c r="E51" s="11" t="s">
        <v>4664</v>
      </c>
      <c r="F51" s="12" t="s">
        <v>4665</v>
      </c>
      <c r="G51" s="11" t="s">
        <v>219</v>
      </c>
      <c r="H51" s="11" t="s">
        <v>353</v>
      </c>
      <c r="I51" s="11" t="s">
        <v>221</v>
      </c>
      <c r="J51" s="11" t="s">
        <v>222</v>
      </c>
      <c r="K51" s="11" t="s">
        <v>4521</v>
      </c>
      <c r="L51" s="11" t="s">
        <v>4666</v>
      </c>
      <c r="M51" s="11" t="s">
        <v>264</v>
      </c>
      <c r="N51" s="11" t="s">
        <v>264</v>
      </c>
      <c r="O51" s="11" t="s">
        <v>215</v>
      </c>
      <c r="P51" s="11">
        <v>515706106</v>
      </c>
      <c r="Q51" s="11">
        <v>515706106</v>
      </c>
      <c r="R51" s="11">
        <v>0</v>
      </c>
      <c r="S51" s="11" t="s">
        <v>216</v>
      </c>
      <c r="T51" s="12" t="s">
        <v>4612</v>
      </c>
      <c r="U51" s="11" t="s">
        <v>226</v>
      </c>
      <c r="V51" s="11">
        <v>100000000</v>
      </c>
      <c r="W51" s="11" t="s">
        <v>265</v>
      </c>
      <c r="X51" s="11"/>
      <c r="Y51" s="11" t="s">
        <v>24</v>
      </c>
    </row>
    <row r="52" spans="1:25" ht="132" x14ac:dyDescent="0.25">
      <c r="A52" s="10">
        <v>42</v>
      </c>
      <c r="B52" s="16" t="s">
        <v>4667</v>
      </c>
      <c r="C52" s="11" t="s">
        <v>24</v>
      </c>
      <c r="D52" s="11" t="s">
        <v>24</v>
      </c>
      <c r="E52" s="11" t="s">
        <v>4668</v>
      </c>
      <c r="F52" s="12" t="s">
        <v>4669</v>
      </c>
      <c r="G52" s="11" t="s">
        <v>219</v>
      </c>
      <c r="H52" s="11" t="s">
        <v>353</v>
      </c>
      <c r="I52" s="11" t="s">
        <v>221</v>
      </c>
      <c r="J52" s="11" t="s">
        <v>222</v>
      </c>
      <c r="K52" s="11" t="s">
        <v>4670</v>
      </c>
      <c r="L52" s="11" t="s">
        <v>4671</v>
      </c>
      <c r="M52" s="11" t="s">
        <v>231</v>
      </c>
      <c r="N52" s="11" t="s">
        <v>495</v>
      </c>
      <c r="O52" s="11" t="s">
        <v>233</v>
      </c>
      <c r="P52" s="11">
        <v>134891464</v>
      </c>
      <c r="Q52" s="11">
        <v>134891464</v>
      </c>
      <c r="R52" s="11">
        <v>0</v>
      </c>
      <c r="S52" s="11" t="s">
        <v>225</v>
      </c>
      <c r="T52" s="12" t="s">
        <v>24</v>
      </c>
      <c r="U52" s="11" t="s">
        <v>24</v>
      </c>
      <c r="V52" s="11"/>
      <c r="W52" s="11" t="s">
        <v>24</v>
      </c>
      <c r="X52" s="11"/>
      <c r="Y52" s="11" t="s">
        <v>24</v>
      </c>
    </row>
    <row r="53" spans="1:25" ht="60" x14ac:dyDescent="0.25">
      <c r="A53" s="10">
        <v>43</v>
      </c>
      <c r="B53" s="16" t="s">
        <v>4672</v>
      </c>
      <c r="C53" s="11" t="s">
        <v>24</v>
      </c>
      <c r="D53" s="11" t="s">
        <v>24</v>
      </c>
      <c r="E53" s="11" t="s">
        <v>4673</v>
      </c>
      <c r="F53" s="12" t="s">
        <v>4674</v>
      </c>
      <c r="G53" s="11" t="s">
        <v>219</v>
      </c>
      <c r="H53" s="11" t="s">
        <v>353</v>
      </c>
      <c r="I53" s="11" t="s">
        <v>283</v>
      </c>
      <c r="J53" s="11" t="s">
        <v>222</v>
      </c>
      <c r="K53" s="11" t="s">
        <v>4670</v>
      </c>
      <c r="L53" s="11" t="s">
        <v>4675</v>
      </c>
      <c r="M53" s="11" t="s">
        <v>231</v>
      </c>
      <c r="N53" s="11" t="s">
        <v>495</v>
      </c>
      <c r="O53" s="11" t="s">
        <v>233</v>
      </c>
      <c r="P53" s="11">
        <v>366257189</v>
      </c>
      <c r="Q53" s="11">
        <v>366257189</v>
      </c>
      <c r="R53" s="11">
        <v>0</v>
      </c>
      <c r="S53" s="11" t="s">
        <v>225</v>
      </c>
      <c r="T53" s="12" t="s">
        <v>24</v>
      </c>
      <c r="U53" s="11" t="s">
        <v>24</v>
      </c>
      <c r="V53" s="11"/>
      <c r="W53" s="11" t="s">
        <v>24</v>
      </c>
      <c r="X53" s="11"/>
      <c r="Y53" s="11" t="s">
        <v>24</v>
      </c>
    </row>
    <row r="54" spans="1:25" ht="60" x14ac:dyDescent="0.25">
      <c r="A54" s="10">
        <v>44</v>
      </c>
      <c r="B54" s="16" t="s">
        <v>4676</v>
      </c>
      <c r="C54" s="11" t="s">
        <v>24</v>
      </c>
      <c r="D54" s="11" t="s">
        <v>24</v>
      </c>
      <c r="E54" s="11" t="s">
        <v>4677</v>
      </c>
      <c r="F54" s="12" t="s">
        <v>4678</v>
      </c>
      <c r="G54" s="11" t="s">
        <v>219</v>
      </c>
      <c r="H54" s="11" t="s">
        <v>270</v>
      </c>
      <c r="I54" s="11" t="s">
        <v>212</v>
      </c>
      <c r="J54" s="11" t="s">
        <v>222</v>
      </c>
      <c r="K54" s="11" t="s">
        <v>4521</v>
      </c>
      <c r="L54" s="11" t="s">
        <v>4679</v>
      </c>
      <c r="M54" s="11" t="s">
        <v>231</v>
      </c>
      <c r="N54" s="11" t="s">
        <v>495</v>
      </c>
      <c r="O54" s="11" t="s">
        <v>244</v>
      </c>
      <c r="P54" s="11">
        <v>141532256</v>
      </c>
      <c r="Q54" s="11">
        <v>141532256</v>
      </c>
      <c r="R54" s="11">
        <v>0</v>
      </c>
      <c r="S54" s="11" t="s">
        <v>225</v>
      </c>
      <c r="T54" s="12" t="s">
        <v>24</v>
      </c>
      <c r="U54" s="11" t="s">
        <v>24</v>
      </c>
      <c r="V54" s="11"/>
      <c r="W54" s="11" t="s">
        <v>24</v>
      </c>
      <c r="X54" s="11"/>
      <c r="Y54" s="11" t="s">
        <v>24</v>
      </c>
    </row>
    <row r="55" spans="1:25" ht="60" x14ac:dyDescent="0.25">
      <c r="A55" s="10">
        <v>45</v>
      </c>
      <c r="B55" s="16" t="s">
        <v>4680</v>
      </c>
      <c r="C55" s="11" t="s">
        <v>24</v>
      </c>
      <c r="D55" s="11" t="s">
        <v>24</v>
      </c>
      <c r="E55" s="11" t="s">
        <v>4681</v>
      </c>
      <c r="F55" s="12" t="s">
        <v>4682</v>
      </c>
      <c r="G55" s="11" t="s">
        <v>219</v>
      </c>
      <c r="H55" s="11" t="s">
        <v>353</v>
      </c>
      <c r="I55" s="11" t="s">
        <v>283</v>
      </c>
      <c r="J55" s="11" t="s">
        <v>222</v>
      </c>
      <c r="K55" s="11" t="s">
        <v>4670</v>
      </c>
      <c r="L55" s="11" t="s">
        <v>4675</v>
      </c>
      <c r="M55" s="11" t="s">
        <v>231</v>
      </c>
      <c r="N55" s="11" t="s">
        <v>495</v>
      </c>
      <c r="O55" s="11" t="s">
        <v>233</v>
      </c>
      <c r="P55" s="11">
        <v>291291495</v>
      </c>
      <c r="Q55" s="11">
        <v>291291495</v>
      </c>
      <c r="R55" s="11">
        <v>0</v>
      </c>
      <c r="S55" s="11" t="s">
        <v>225</v>
      </c>
      <c r="T55" s="12" t="s">
        <v>24</v>
      </c>
      <c r="U55" s="11" t="s">
        <v>24</v>
      </c>
      <c r="V55" s="11"/>
      <c r="W55" s="11" t="s">
        <v>24</v>
      </c>
      <c r="X55" s="11"/>
      <c r="Y55" s="11" t="s">
        <v>24</v>
      </c>
    </row>
    <row r="56" spans="1:25" ht="60" x14ac:dyDescent="0.25">
      <c r="A56" s="10">
        <v>46</v>
      </c>
      <c r="B56" s="16" t="s">
        <v>4683</v>
      </c>
      <c r="C56" s="11" t="s">
        <v>24</v>
      </c>
      <c r="D56" s="11" t="s">
        <v>24</v>
      </c>
      <c r="E56" s="11" t="s">
        <v>4684</v>
      </c>
      <c r="F56" s="12" t="s">
        <v>4685</v>
      </c>
      <c r="G56" s="11" t="s">
        <v>219</v>
      </c>
      <c r="H56" s="11" t="s">
        <v>310</v>
      </c>
      <c r="I56" s="11" t="s">
        <v>212</v>
      </c>
      <c r="J56" s="11" t="s">
        <v>222</v>
      </c>
      <c r="K56" s="11" t="s">
        <v>4521</v>
      </c>
      <c r="L56" s="11" t="s">
        <v>4686</v>
      </c>
      <c r="M56" s="11" t="s">
        <v>231</v>
      </c>
      <c r="N56" s="11" t="s">
        <v>495</v>
      </c>
      <c r="O56" s="11" t="s">
        <v>244</v>
      </c>
      <c r="P56" s="11">
        <v>95923706</v>
      </c>
      <c r="Q56" s="11">
        <v>95923706</v>
      </c>
      <c r="R56" s="11">
        <v>0</v>
      </c>
      <c r="S56" s="11" t="s">
        <v>216</v>
      </c>
      <c r="T56" s="12" t="s">
        <v>4687</v>
      </c>
      <c r="U56" s="11" t="s">
        <v>226</v>
      </c>
      <c r="V56" s="11">
        <v>0</v>
      </c>
      <c r="W56" s="11" t="s">
        <v>265</v>
      </c>
      <c r="X56" s="11"/>
      <c r="Y56" s="11" t="s">
        <v>24</v>
      </c>
    </row>
    <row r="57" spans="1:25" ht="132" x14ac:dyDescent="0.25">
      <c r="A57" s="10">
        <v>47</v>
      </c>
      <c r="B57" s="16" t="s">
        <v>4688</v>
      </c>
      <c r="C57" s="11" t="s">
        <v>24</v>
      </c>
      <c r="D57" s="11" t="s">
        <v>24</v>
      </c>
      <c r="E57" s="11" t="s">
        <v>4689</v>
      </c>
      <c r="F57" s="12" t="s">
        <v>4690</v>
      </c>
      <c r="G57" s="11" t="s">
        <v>219</v>
      </c>
      <c r="H57" s="11" t="s">
        <v>353</v>
      </c>
      <c r="I57" s="11" t="s">
        <v>283</v>
      </c>
      <c r="J57" s="11" t="s">
        <v>222</v>
      </c>
      <c r="K57" s="11" t="s">
        <v>4632</v>
      </c>
      <c r="L57" s="11" t="s">
        <v>4691</v>
      </c>
      <c r="M57" s="11" t="s">
        <v>231</v>
      </c>
      <c r="N57" s="11" t="s">
        <v>495</v>
      </c>
      <c r="O57" s="11" t="s">
        <v>233</v>
      </c>
      <c r="P57" s="11">
        <v>1775803000</v>
      </c>
      <c r="Q57" s="11">
        <v>1775803000</v>
      </c>
      <c r="R57" s="11">
        <v>0</v>
      </c>
      <c r="S57" s="11" t="s">
        <v>225</v>
      </c>
      <c r="T57" s="12" t="s">
        <v>24</v>
      </c>
      <c r="U57" s="11" t="s">
        <v>24</v>
      </c>
      <c r="V57" s="11"/>
      <c r="W57" s="11" t="s">
        <v>24</v>
      </c>
      <c r="X57" s="11"/>
      <c r="Y57" s="11" t="s">
        <v>24</v>
      </c>
    </row>
    <row r="58" spans="1:25" ht="60" x14ac:dyDescent="0.25">
      <c r="A58" s="10">
        <v>48</v>
      </c>
      <c r="B58" s="16" t="s">
        <v>4692</v>
      </c>
      <c r="C58" s="11" t="s">
        <v>24</v>
      </c>
      <c r="D58" s="11" t="s">
        <v>24</v>
      </c>
      <c r="E58" s="11" t="s">
        <v>4693</v>
      </c>
      <c r="F58" s="12" t="s">
        <v>4694</v>
      </c>
      <c r="G58" s="11" t="s">
        <v>219</v>
      </c>
      <c r="H58" s="11" t="s">
        <v>353</v>
      </c>
      <c r="I58" s="11" t="s">
        <v>221</v>
      </c>
      <c r="J58" s="11" t="s">
        <v>222</v>
      </c>
      <c r="K58" s="11" t="s">
        <v>4531</v>
      </c>
      <c r="L58" s="11" t="s">
        <v>4695</v>
      </c>
      <c r="M58" s="11" t="s">
        <v>231</v>
      </c>
      <c r="N58" s="11" t="s">
        <v>495</v>
      </c>
      <c r="O58" s="11" t="s">
        <v>233</v>
      </c>
      <c r="P58" s="11">
        <v>3400000</v>
      </c>
      <c r="Q58" s="11">
        <v>3400000</v>
      </c>
      <c r="R58" s="11">
        <v>0</v>
      </c>
      <c r="S58" s="11" t="s">
        <v>225</v>
      </c>
      <c r="T58" s="12" t="s">
        <v>24</v>
      </c>
      <c r="U58" s="11" t="s">
        <v>24</v>
      </c>
      <c r="V58" s="11"/>
      <c r="W58" s="11" t="s">
        <v>24</v>
      </c>
      <c r="X58" s="11"/>
      <c r="Y58" s="11" t="s">
        <v>24</v>
      </c>
    </row>
    <row r="59" spans="1:25" ht="336" x14ac:dyDescent="0.25">
      <c r="A59" s="10">
        <v>49</v>
      </c>
      <c r="B59" s="16" t="s">
        <v>4696</v>
      </c>
      <c r="C59" s="11" t="s">
        <v>24</v>
      </c>
      <c r="D59" s="11" t="s">
        <v>24</v>
      </c>
      <c r="E59" s="11" t="s">
        <v>4697</v>
      </c>
      <c r="F59" s="12" t="s">
        <v>4698</v>
      </c>
      <c r="G59" s="11" t="s">
        <v>219</v>
      </c>
      <c r="H59" s="11" t="s">
        <v>353</v>
      </c>
      <c r="I59" s="11" t="s">
        <v>221</v>
      </c>
      <c r="J59" s="11" t="s">
        <v>222</v>
      </c>
      <c r="K59" s="11" t="s">
        <v>4521</v>
      </c>
      <c r="L59" s="11" t="s">
        <v>4699</v>
      </c>
      <c r="M59" s="11" t="s">
        <v>256</v>
      </c>
      <c r="N59" s="11" t="s">
        <v>756</v>
      </c>
      <c r="O59" s="11" t="s">
        <v>215</v>
      </c>
      <c r="P59" s="11">
        <v>1941050000</v>
      </c>
      <c r="Q59" s="11">
        <v>307992000</v>
      </c>
      <c r="R59" s="11">
        <v>1197145013</v>
      </c>
      <c r="S59" s="11" t="s">
        <v>216</v>
      </c>
      <c r="T59" s="12" t="s">
        <v>4700</v>
      </c>
      <c r="U59" s="11" t="s">
        <v>226</v>
      </c>
      <c r="V59" s="11">
        <v>0</v>
      </c>
      <c r="W59" s="11" t="s">
        <v>265</v>
      </c>
      <c r="X59" s="11"/>
      <c r="Y59" s="11" t="s">
        <v>24</v>
      </c>
    </row>
    <row r="60" spans="1:25" ht="180" x14ac:dyDescent="0.25">
      <c r="A60" s="10">
        <v>50</v>
      </c>
      <c r="B60" s="16" t="s">
        <v>4701</v>
      </c>
      <c r="C60" s="11" t="s">
        <v>24</v>
      </c>
      <c r="D60" s="11" t="s">
        <v>24</v>
      </c>
      <c r="E60" s="11" t="s">
        <v>4702</v>
      </c>
      <c r="F60" s="12" t="s">
        <v>4703</v>
      </c>
      <c r="G60" s="11" t="s">
        <v>219</v>
      </c>
      <c r="H60" s="11" t="s">
        <v>353</v>
      </c>
      <c r="I60" s="11" t="s">
        <v>221</v>
      </c>
      <c r="J60" s="11" t="s">
        <v>222</v>
      </c>
      <c r="K60" s="11" t="s">
        <v>4521</v>
      </c>
      <c r="L60" s="11" t="s">
        <v>4704</v>
      </c>
      <c r="M60" s="11" t="s">
        <v>256</v>
      </c>
      <c r="N60" s="11" t="s">
        <v>756</v>
      </c>
      <c r="O60" s="11" t="s">
        <v>215</v>
      </c>
      <c r="P60" s="11">
        <v>1173403350</v>
      </c>
      <c r="Q60" s="11">
        <v>344727500</v>
      </c>
      <c r="R60" s="11">
        <v>1377863629</v>
      </c>
      <c r="S60" s="11" t="s">
        <v>216</v>
      </c>
      <c r="T60" s="12" t="s">
        <v>4705</v>
      </c>
      <c r="U60" s="11" t="s">
        <v>217</v>
      </c>
      <c r="V60" s="11">
        <v>0</v>
      </c>
      <c r="W60" s="11" t="s">
        <v>265</v>
      </c>
      <c r="X60" s="11"/>
      <c r="Y60" s="11" t="s">
        <v>24</v>
      </c>
    </row>
    <row r="61" spans="1:25" ht="60" x14ac:dyDescent="0.25">
      <c r="A61" s="10">
        <v>51</v>
      </c>
      <c r="B61" s="16" t="s">
        <v>4706</v>
      </c>
      <c r="C61" s="11" t="s">
        <v>24</v>
      </c>
      <c r="D61" s="11" t="s">
        <v>24</v>
      </c>
      <c r="E61" s="11" t="s">
        <v>4707</v>
      </c>
      <c r="F61" s="12" t="s">
        <v>4708</v>
      </c>
      <c r="G61" s="11" t="s">
        <v>219</v>
      </c>
      <c r="H61" s="11" t="s">
        <v>343</v>
      </c>
      <c r="I61" s="11" t="s">
        <v>221</v>
      </c>
      <c r="J61" s="11" t="s">
        <v>222</v>
      </c>
      <c r="K61" s="11" t="s">
        <v>4521</v>
      </c>
      <c r="L61" s="11" t="s">
        <v>4709</v>
      </c>
      <c r="M61" s="11" t="s">
        <v>231</v>
      </c>
      <c r="N61" s="11" t="s">
        <v>495</v>
      </c>
      <c r="O61" s="11" t="s">
        <v>215</v>
      </c>
      <c r="P61" s="11">
        <v>0</v>
      </c>
      <c r="Q61" s="11">
        <v>0</v>
      </c>
      <c r="R61" s="11">
        <v>0</v>
      </c>
      <c r="S61" s="11" t="s">
        <v>225</v>
      </c>
      <c r="T61" s="12" t="s">
        <v>24</v>
      </c>
      <c r="U61" s="11" t="s">
        <v>24</v>
      </c>
      <c r="V61" s="11"/>
      <c r="W61" s="11" t="s">
        <v>24</v>
      </c>
      <c r="X61" s="11"/>
      <c r="Y61" s="11" t="s">
        <v>24</v>
      </c>
    </row>
    <row r="62" spans="1:25" ht="60" x14ac:dyDescent="0.25">
      <c r="A62" s="10">
        <v>52</v>
      </c>
      <c r="B62" s="16" t="s">
        <v>4710</v>
      </c>
      <c r="C62" s="11" t="s">
        <v>24</v>
      </c>
      <c r="D62" s="11" t="s">
        <v>24</v>
      </c>
      <c r="E62" s="11" t="s">
        <v>4711</v>
      </c>
      <c r="F62" s="12" t="s">
        <v>4712</v>
      </c>
      <c r="G62" s="11" t="s">
        <v>219</v>
      </c>
      <c r="H62" s="11" t="s">
        <v>353</v>
      </c>
      <c r="I62" s="11" t="s">
        <v>221</v>
      </c>
      <c r="J62" s="11" t="s">
        <v>222</v>
      </c>
      <c r="K62" s="11" t="s">
        <v>4521</v>
      </c>
      <c r="L62" s="11" t="s">
        <v>4713</v>
      </c>
      <c r="M62" s="11" t="s">
        <v>264</v>
      </c>
      <c r="N62" s="11" t="s">
        <v>264</v>
      </c>
      <c r="O62" s="11" t="s">
        <v>215</v>
      </c>
      <c r="P62" s="11">
        <v>294896011</v>
      </c>
      <c r="Q62" s="11">
        <v>154500000</v>
      </c>
      <c r="R62" s="11">
        <v>727778571</v>
      </c>
      <c r="S62" s="11" t="s">
        <v>216</v>
      </c>
      <c r="T62" s="12" t="s">
        <v>4714</v>
      </c>
      <c r="U62" s="11" t="s">
        <v>226</v>
      </c>
      <c r="V62" s="11">
        <v>0</v>
      </c>
      <c r="W62" s="11" t="s">
        <v>265</v>
      </c>
      <c r="X62" s="11"/>
      <c r="Y62" s="11" t="s">
        <v>24</v>
      </c>
    </row>
    <row r="63" spans="1:25" ht="60" x14ac:dyDescent="0.25">
      <c r="A63" s="10">
        <v>53</v>
      </c>
      <c r="B63" s="16" t="s">
        <v>4715</v>
      </c>
      <c r="C63" s="11" t="s">
        <v>24</v>
      </c>
      <c r="D63" s="11" t="s">
        <v>24</v>
      </c>
      <c r="E63" s="11" t="s">
        <v>4716</v>
      </c>
      <c r="F63" s="12" t="s">
        <v>4717</v>
      </c>
      <c r="G63" s="11" t="s">
        <v>219</v>
      </c>
      <c r="H63" s="11" t="s">
        <v>310</v>
      </c>
      <c r="I63" s="11" t="s">
        <v>212</v>
      </c>
      <c r="J63" s="11" t="s">
        <v>222</v>
      </c>
      <c r="K63" s="11" t="s">
        <v>4521</v>
      </c>
      <c r="L63" s="11" t="s">
        <v>4718</v>
      </c>
      <c r="M63" s="11" t="s">
        <v>231</v>
      </c>
      <c r="N63" s="11" t="s">
        <v>495</v>
      </c>
      <c r="O63" s="11" t="s">
        <v>215</v>
      </c>
      <c r="P63" s="11">
        <v>5813244</v>
      </c>
      <c r="Q63" s="11">
        <v>5873244</v>
      </c>
      <c r="R63" s="11">
        <v>0</v>
      </c>
      <c r="S63" s="11" t="s">
        <v>225</v>
      </c>
      <c r="T63" s="12" t="s">
        <v>24</v>
      </c>
      <c r="U63" s="11" t="s">
        <v>24</v>
      </c>
      <c r="V63" s="11"/>
      <c r="W63" s="11" t="s">
        <v>24</v>
      </c>
      <c r="X63" s="11"/>
      <c r="Y63" s="11" t="s">
        <v>24</v>
      </c>
    </row>
    <row r="64" spans="1:25" ht="60" x14ac:dyDescent="0.25">
      <c r="A64" s="10">
        <v>54</v>
      </c>
      <c r="B64" s="16" t="s">
        <v>4719</v>
      </c>
      <c r="C64" s="11" t="s">
        <v>24</v>
      </c>
      <c r="D64" s="11" t="s">
        <v>24</v>
      </c>
      <c r="E64" s="11" t="s">
        <v>4720</v>
      </c>
      <c r="F64" s="12" t="s">
        <v>4721</v>
      </c>
      <c r="G64" s="11" t="s">
        <v>219</v>
      </c>
      <c r="H64" s="11" t="s">
        <v>353</v>
      </c>
      <c r="I64" s="11" t="s">
        <v>221</v>
      </c>
      <c r="J64" s="11" t="s">
        <v>222</v>
      </c>
      <c r="K64" s="11" t="s">
        <v>4521</v>
      </c>
      <c r="L64" s="11" t="s">
        <v>4722</v>
      </c>
      <c r="M64" s="11" t="s">
        <v>231</v>
      </c>
      <c r="N64" s="11" t="s">
        <v>495</v>
      </c>
      <c r="O64" s="11" t="s">
        <v>215</v>
      </c>
      <c r="P64" s="11">
        <v>9410256825</v>
      </c>
      <c r="Q64" s="11">
        <v>9410256825</v>
      </c>
      <c r="R64" s="11">
        <v>0</v>
      </c>
      <c r="S64" s="11" t="s">
        <v>225</v>
      </c>
      <c r="T64" s="12" t="s">
        <v>24</v>
      </c>
      <c r="U64" s="11" t="s">
        <v>24</v>
      </c>
      <c r="V64" s="11"/>
      <c r="W64" s="11" t="s">
        <v>24</v>
      </c>
      <c r="X64" s="11"/>
      <c r="Y64" s="11" t="s">
        <v>24</v>
      </c>
    </row>
    <row r="65" spans="1:25" ht="84" x14ac:dyDescent="0.25">
      <c r="A65" s="10">
        <v>55</v>
      </c>
      <c r="B65" s="16" t="s">
        <v>4723</v>
      </c>
      <c r="C65" s="11" t="s">
        <v>24</v>
      </c>
      <c r="D65" s="11" t="s">
        <v>24</v>
      </c>
      <c r="E65" s="11" t="s">
        <v>4724</v>
      </c>
      <c r="F65" s="12" t="s">
        <v>4725</v>
      </c>
      <c r="G65" s="11" t="s">
        <v>219</v>
      </c>
      <c r="H65" s="11" t="s">
        <v>351</v>
      </c>
      <c r="I65" s="11" t="s">
        <v>221</v>
      </c>
      <c r="J65" s="11" t="s">
        <v>222</v>
      </c>
      <c r="K65" s="11" t="s">
        <v>4512</v>
      </c>
      <c r="L65" s="11" t="s">
        <v>4726</v>
      </c>
      <c r="M65" s="11" t="s">
        <v>264</v>
      </c>
      <c r="N65" s="11" t="s">
        <v>264</v>
      </c>
      <c r="O65" s="11" t="s">
        <v>244</v>
      </c>
      <c r="P65" s="11">
        <v>2534845000000</v>
      </c>
      <c r="Q65" s="11">
        <v>2534845000000</v>
      </c>
      <c r="R65" s="11">
        <v>0</v>
      </c>
      <c r="S65" s="11" t="s">
        <v>225</v>
      </c>
      <c r="T65" s="12" t="s">
        <v>24</v>
      </c>
      <c r="U65" s="11" t="s">
        <v>24</v>
      </c>
      <c r="V65" s="11"/>
      <c r="W65" s="11" t="s">
        <v>24</v>
      </c>
      <c r="X65" s="11"/>
      <c r="Y65" s="11" t="s">
        <v>24</v>
      </c>
    </row>
    <row r="66" spans="1:25" ht="60" x14ac:dyDescent="0.25">
      <c r="A66" s="10">
        <v>56</v>
      </c>
      <c r="B66" s="16" t="s">
        <v>4727</v>
      </c>
      <c r="C66" s="11" t="s">
        <v>24</v>
      </c>
      <c r="D66" s="11" t="s">
        <v>24</v>
      </c>
      <c r="E66" s="11" t="s">
        <v>4728</v>
      </c>
      <c r="F66" s="12" t="s">
        <v>4729</v>
      </c>
      <c r="G66" s="11" t="s">
        <v>219</v>
      </c>
      <c r="H66" s="11" t="s">
        <v>351</v>
      </c>
      <c r="I66" s="11" t="s">
        <v>221</v>
      </c>
      <c r="J66" s="11" t="s">
        <v>222</v>
      </c>
      <c r="K66" s="11" t="s">
        <v>4512</v>
      </c>
      <c r="L66" s="11" t="s">
        <v>4730</v>
      </c>
      <c r="M66" s="11" t="s">
        <v>264</v>
      </c>
      <c r="N66" s="11" t="s">
        <v>264</v>
      </c>
      <c r="O66" s="11" t="s">
        <v>233</v>
      </c>
      <c r="P66" s="11">
        <v>0</v>
      </c>
      <c r="Q66" s="11">
        <v>0</v>
      </c>
      <c r="R66" s="11">
        <v>0</v>
      </c>
      <c r="S66" s="11" t="s">
        <v>225</v>
      </c>
      <c r="T66" s="12" t="s">
        <v>24</v>
      </c>
      <c r="U66" s="11" t="s">
        <v>24</v>
      </c>
      <c r="V66" s="11"/>
      <c r="W66" s="11" t="s">
        <v>24</v>
      </c>
      <c r="X66" s="11"/>
      <c r="Y66" s="11" t="s">
        <v>24</v>
      </c>
    </row>
    <row r="67" spans="1:25" ht="60" x14ac:dyDescent="0.25">
      <c r="A67" s="10">
        <v>57</v>
      </c>
      <c r="B67" s="16" t="s">
        <v>4731</v>
      </c>
      <c r="C67" s="11" t="s">
        <v>24</v>
      </c>
      <c r="D67" s="11" t="s">
        <v>24</v>
      </c>
      <c r="E67" s="11" t="s">
        <v>4732</v>
      </c>
      <c r="F67" s="12" t="s">
        <v>4733</v>
      </c>
      <c r="G67" s="11" t="s">
        <v>219</v>
      </c>
      <c r="H67" s="11" t="s">
        <v>343</v>
      </c>
      <c r="I67" s="11" t="s">
        <v>221</v>
      </c>
      <c r="J67" s="11" t="s">
        <v>222</v>
      </c>
      <c r="K67" s="11" t="s">
        <v>4512</v>
      </c>
      <c r="L67" s="11" t="s">
        <v>4734</v>
      </c>
      <c r="M67" s="11" t="s">
        <v>264</v>
      </c>
      <c r="N67" s="11" t="s">
        <v>264</v>
      </c>
      <c r="O67" s="11" t="s">
        <v>244</v>
      </c>
      <c r="P67" s="11">
        <v>0</v>
      </c>
      <c r="Q67" s="11">
        <v>0</v>
      </c>
      <c r="R67" s="11">
        <v>0</v>
      </c>
      <c r="S67" s="11" t="s">
        <v>225</v>
      </c>
      <c r="T67" s="12" t="s">
        <v>24</v>
      </c>
      <c r="U67" s="11" t="s">
        <v>24</v>
      </c>
      <c r="V67" s="11"/>
      <c r="W67" s="11" t="s">
        <v>24</v>
      </c>
      <c r="X67" s="11"/>
      <c r="Y67" s="11" t="s">
        <v>24</v>
      </c>
    </row>
    <row r="68" spans="1:25" ht="60" x14ac:dyDescent="0.25">
      <c r="A68" s="10">
        <v>58</v>
      </c>
      <c r="B68" s="16" t="s">
        <v>4735</v>
      </c>
      <c r="C68" s="11" t="s">
        <v>24</v>
      </c>
      <c r="D68" s="11" t="s">
        <v>24</v>
      </c>
      <c r="E68" s="11" t="s">
        <v>4736</v>
      </c>
      <c r="F68" s="12" t="s">
        <v>4737</v>
      </c>
      <c r="G68" s="11" t="s">
        <v>219</v>
      </c>
      <c r="H68" s="11" t="s">
        <v>343</v>
      </c>
      <c r="I68" s="11" t="s">
        <v>221</v>
      </c>
      <c r="J68" s="11" t="s">
        <v>222</v>
      </c>
      <c r="K68" s="11" t="s">
        <v>4512</v>
      </c>
      <c r="L68" s="11" t="s">
        <v>4738</v>
      </c>
      <c r="M68" s="11" t="s">
        <v>264</v>
      </c>
      <c r="N68" s="11" t="s">
        <v>264</v>
      </c>
      <c r="O68" s="11" t="s">
        <v>239</v>
      </c>
      <c r="P68" s="11">
        <v>0</v>
      </c>
      <c r="Q68" s="11">
        <v>0</v>
      </c>
      <c r="R68" s="11">
        <v>0</v>
      </c>
      <c r="S68" s="11" t="s">
        <v>225</v>
      </c>
      <c r="T68" s="12" t="s">
        <v>24</v>
      </c>
      <c r="U68" s="11" t="s">
        <v>24</v>
      </c>
      <c r="V68" s="11"/>
      <c r="W68" s="11" t="s">
        <v>24</v>
      </c>
      <c r="X68" s="11"/>
      <c r="Y68" s="11" t="s">
        <v>24</v>
      </c>
    </row>
    <row r="69" spans="1:25" ht="60" x14ac:dyDescent="0.25">
      <c r="A69" s="10">
        <v>59</v>
      </c>
      <c r="B69" s="16" t="s">
        <v>4739</v>
      </c>
      <c r="C69" s="11" t="s">
        <v>24</v>
      </c>
      <c r="D69" s="11" t="s">
        <v>24</v>
      </c>
      <c r="E69" s="11" t="s">
        <v>4740</v>
      </c>
      <c r="F69" s="12" t="s">
        <v>4741</v>
      </c>
      <c r="G69" s="11" t="s">
        <v>219</v>
      </c>
      <c r="H69" s="11" t="s">
        <v>335</v>
      </c>
      <c r="I69" s="11" t="s">
        <v>221</v>
      </c>
      <c r="J69" s="11" t="s">
        <v>222</v>
      </c>
      <c r="K69" s="11" t="s">
        <v>4521</v>
      </c>
      <c r="L69" s="11" t="s">
        <v>4742</v>
      </c>
      <c r="M69" s="11" t="s">
        <v>231</v>
      </c>
      <c r="N69" s="11" t="s">
        <v>495</v>
      </c>
      <c r="O69" s="11" t="s">
        <v>215</v>
      </c>
      <c r="P69" s="11">
        <v>44177320</v>
      </c>
      <c r="Q69" s="11">
        <v>44117320</v>
      </c>
      <c r="R69" s="11">
        <v>0</v>
      </c>
      <c r="S69" s="11" t="s">
        <v>225</v>
      </c>
      <c r="T69" s="12" t="s">
        <v>24</v>
      </c>
      <c r="U69" s="11" t="s">
        <v>24</v>
      </c>
      <c r="V69" s="11"/>
      <c r="W69" s="11" t="s">
        <v>24</v>
      </c>
      <c r="X69" s="11"/>
      <c r="Y69" s="11" t="s">
        <v>24</v>
      </c>
    </row>
    <row r="70" spans="1:25" ht="60" x14ac:dyDescent="0.25">
      <c r="A70" s="10">
        <v>60</v>
      </c>
      <c r="B70" s="16" t="s">
        <v>4743</v>
      </c>
      <c r="C70" s="11" t="s">
        <v>24</v>
      </c>
      <c r="D70" s="11" t="s">
        <v>24</v>
      </c>
      <c r="E70" s="11" t="s">
        <v>4744</v>
      </c>
      <c r="F70" s="12" t="s">
        <v>4610</v>
      </c>
      <c r="G70" s="11" t="s">
        <v>219</v>
      </c>
      <c r="H70" s="11" t="s">
        <v>335</v>
      </c>
      <c r="I70" s="11" t="s">
        <v>221</v>
      </c>
      <c r="J70" s="11" t="s">
        <v>222</v>
      </c>
      <c r="K70" s="11" t="s">
        <v>4670</v>
      </c>
      <c r="L70" s="11" t="s">
        <v>4745</v>
      </c>
      <c r="M70" s="11" t="s">
        <v>231</v>
      </c>
      <c r="N70" s="11" t="s">
        <v>495</v>
      </c>
      <c r="O70" s="11" t="s">
        <v>233</v>
      </c>
      <c r="P70" s="11">
        <v>16000000</v>
      </c>
      <c r="Q70" s="11">
        <v>16000000</v>
      </c>
      <c r="R70" s="11">
        <v>0</v>
      </c>
      <c r="S70" s="11" t="s">
        <v>225</v>
      </c>
      <c r="T70" s="12" t="s">
        <v>24</v>
      </c>
      <c r="U70" s="11" t="s">
        <v>24</v>
      </c>
      <c r="V70" s="11"/>
      <c r="W70" s="11" t="s">
        <v>24</v>
      </c>
      <c r="X70" s="11"/>
      <c r="Y70" s="11" t="s">
        <v>24</v>
      </c>
    </row>
    <row r="71" spans="1:25" ht="60" x14ac:dyDescent="0.25">
      <c r="A71" s="10">
        <v>61</v>
      </c>
      <c r="B71" s="16" t="s">
        <v>4746</v>
      </c>
      <c r="C71" s="11" t="s">
        <v>24</v>
      </c>
      <c r="D71" s="11" t="s">
        <v>24</v>
      </c>
      <c r="E71" s="11" t="s">
        <v>4747</v>
      </c>
      <c r="F71" s="12" t="s">
        <v>4748</v>
      </c>
      <c r="G71" s="11" t="s">
        <v>219</v>
      </c>
      <c r="H71" s="11" t="s">
        <v>337</v>
      </c>
      <c r="I71" s="11" t="s">
        <v>212</v>
      </c>
      <c r="J71" s="11" t="s">
        <v>222</v>
      </c>
      <c r="K71" s="11" t="s">
        <v>4507</v>
      </c>
      <c r="L71" s="11" t="s">
        <v>4749</v>
      </c>
      <c r="M71" s="11" t="s">
        <v>264</v>
      </c>
      <c r="N71" s="11" t="s">
        <v>264</v>
      </c>
      <c r="O71" s="11" t="s">
        <v>233</v>
      </c>
      <c r="P71" s="11">
        <v>54943060</v>
      </c>
      <c r="Q71" s="11">
        <v>0</v>
      </c>
      <c r="R71" s="11">
        <v>0</v>
      </c>
      <c r="S71" s="11" t="s">
        <v>225</v>
      </c>
      <c r="T71" s="12" t="s">
        <v>24</v>
      </c>
      <c r="U71" s="11" t="s">
        <v>24</v>
      </c>
      <c r="V71" s="11"/>
      <c r="W71" s="11" t="s">
        <v>24</v>
      </c>
      <c r="X71" s="11"/>
      <c r="Y71" s="11" t="s">
        <v>24</v>
      </c>
    </row>
    <row r="72" spans="1:25" ht="60" x14ac:dyDescent="0.25">
      <c r="A72" s="10">
        <v>62</v>
      </c>
      <c r="B72" s="16" t="s">
        <v>4750</v>
      </c>
      <c r="C72" s="11" t="s">
        <v>24</v>
      </c>
      <c r="D72" s="11" t="s">
        <v>24</v>
      </c>
      <c r="E72" s="11" t="s">
        <v>4751</v>
      </c>
      <c r="F72" s="12" t="s">
        <v>4752</v>
      </c>
      <c r="G72" s="11" t="s">
        <v>219</v>
      </c>
      <c r="H72" s="11" t="s">
        <v>335</v>
      </c>
      <c r="I72" s="11" t="s">
        <v>212</v>
      </c>
      <c r="J72" s="11" t="s">
        <v>222</v>
      </c>
      <c r="K72" s="11" t="s">
        <v>4507</v>
      </c>
      <c r="L72" s="11" t="s">
        <v>4753</v>
      </c>
      <c r="M72" s="11" t="s">
        <v>264</v>
      </c>
      <c r="N72" s="11" t="s">
        <v>264</v>
      </c>
      <c r="O72" s="11" t="s">
        <v>233</v>
      </c>
      <c r="P72" s="11">
        <v>32138406</v>
      </c>
      <c r="Q72" s="11">
        <v>0</v>
      </c>
      <c r="R72" s="11">
        <v>0</v>
      </c>
      <c r="S72" s="11" t="s">
        <v>225</v>
      </c>
      <c r="T72" s="12" t="s">
        <v>24</v>
      </c>
      <c r="U72" s="11" t="s">
        <v>24</v>
      </c>
      <c r="V72" s="11"/>
      <c r="W72" s="11" t="s">
        <v>24</v>
      </c>
      <c r="X72" s="11"/>
      <c r="Y72" s="11" t="s">
        <v>24</v>
      </c>
    </row>
    <row r="73" spans="1:25" ht="60" x14ac:dyDescent="0.25">
      <c r="A73" s="10">
        <v>63</v>
      </c>
      <c r="B73" s="16" t="s">
        <v>4754</v>
      </c>
      <c r="C73" s="11" t="s">
        <v>24</v>
      </c>
      <c r="D73" s="11" t="s">
        <v>24</v>
      </c>
      <c r="E73" s="11" t="s">
        <v>4755</v>
      </c>
      <c r="F73" s="12" t="s">
        <v>4756</v>
      </c>
      <c r="G73" s="11" t="s">
        <v>219</v>
      </c>
      <c r="H73" s="11" t="s">
        <v>335</v>
      </c>
      <c r="I73" s="11" t="s">
        <v>212</v>
      </c>
      <c r="J73" s="11" t="s">
        <v>222</v>
      </c>
      <c r="K73" s="11" t="s">
        <v>4507</v>
      </c>
      <c r="L73" s="11" t="s">
        <v>4757</v>
      </c>
      <c r="M73" s="11" t="s">
        <v>231</v>
      </c>
      <c r="N73" s="11" t="s">
        <v>495</v>
      </c>
      <c r="O73" s="11" t="s">
        <v>215</v>
      </c>
      <c r="P73" s="11">
        <v>104000000</v>
      </c>
      <c r="Q73" s="11">
        <v>104000000</v>
      </c>
      <c r="R73" s="11">
        <v>0</v>
      </c>
      <c r="S73" s="11" t="s">
        <v>225</v>
      </c>
      <c r="T73" s="12" t="s">
        <v>24</v>
      </c>
      <c r="U73" s="11" t="s">
        <v>24</v>
      </c>
      <c r="V73" s="11"/>
      <c r="W73" s="11" t="s">
        <v>24</v>
      </c>
      <c r="X73" s="11"/>
      <c r="Y73" s="11" t="s">
        <v>24</v>
      </c>
    </row>
    <row r="74" spans="1:25" ht="60" x14ac:dyDescent="0.25">
      <c r="A74" s="10">
        <v>64</v>
      </c>
      <c r="B74" s="16" t="s">
        <v>4758</v>
      </c>
      <c r="C74" s="11" t="s">
        <v>24</v>
      </c>
      <c r="D74" s="11" t="s">
        <v>24</v>
      </c>
      <c r="E74" s="11" t="s">
        <v>4759</v>
      </c>
      <c r="F74" s="12" t="s">
        <v>4760</v>
      </c>
      <c r="G74" s="11" t="s">
        <v>219</v>
      </c>
      <c r="H74" s="11" t="s">
        <v>337</v>
      </c>
      <c r="I74" s="11" t="s">
        <v>212</v>
      </c>
      <c r="J74" s="11" t="s">
        <v>222</v>
      </c>
      <c r="K74" s="11" t="s">
        <v>4521</v>
      </c>
      <c r="L74" s="11" t="s">
        <v>4761</v>
      </c>
      <c r="M74" s="11" t="s">
        <v>231</v>
      </c>
      <c r="N74" s="11" t="s">
        <v>495</v>
      </c>
      <c r="O74" s="11" t="s">
        <v>215</v>
      </c>
      <c r="P74" s="11">
        <v>63000000</v>
      </c>
      <c r="Q74" s="11">
        <v>63000000</v>
      </c>
      <c r="R74" s="11">
        <v>0</v>
      </c>
      <c r="S74" s="11" t="s">
        <v>216</v>
      </c>
      <c r="T74" s="12" t="s">
        <v>4762</v>
      </c>
      <c r="U74" s="11" t="s">
        <v>217</v>
      </c>
      <c r="V74" s="11">
        <v>0</v>
      </c>
      <c r="W74" s="11" t="s">
        <v>265</v>
      </c>
      <c r="X74" s="11"/>
      <c r="Y74" s="11" t="s">
        <v>24</v>
      </c>
    </row>
    <row r="75" spans="1:25" ht="60" x14ac:dyDescent="0.25">
      <c r="A75" s="10">
        <v>65</v>
      </c>
      <c r="B75" s="16" t="s">
        <v>4763</v>
      </c>
      <c r="C75" s="11" t="s">
        <v>24</v>
      </c>
      <c r="D75" s="11" t="s">
        <v>24</v>
      </c>
      <c r="E75" s="11" t="s">
        <v>4764</v>
      </c>
      <c r="F75" s="12" t="s">
        <v>4765</v>
      </c>
      <c r="G75" s="11" t="s">
        <v>219</v>
      </c>
      <c r="H75" s="11" t="s">
        <v>337</v>
      </c>
      <c r="I75" s="11" t="s">
        <v>212</v>
      </c>
      <c r="J75" s="11" t="s">
        <v>222</v>
      </c>
      <c r="K75" s="11" t="s">
        <v>4521</v>
      </c>
      <c r="L75" s="11" t="s">
        <v>4766</v>
      </c>
      <c r="M75" s="11" t="s">
        <v>231</v>
      </c>
      <c r="N75" s="11" t="s">
        <v>495</v>
      </c>
      <c r="O75" s="11" t="s">
        <v>215</v>
      </c>
      <c r="P75" s="11">
        <v>49968000</v>
      </c>
      <c r="Q75" s="11">
        <v>49968000</v>
      </c>
      <c r="R75" s="11">
        <v>0</v>
      </c>
      <c r="S75" s="11" t="s">
        <v>216</v>
      </c>
      <c r="T75" s="12" t="s">
        <v>4767</v>
      </c>
      <c r="U75" s="11" t="s">
        <v>217</v>
      </c>
      <c r="V75" s="11">
        <v>0</v>
      </c>
      <c r="W75" s="11" t="s">
        <v>265</v>
      </c>
      <c r="X75" s="11"/>
      <c r="Y75" s="11" t="s">
        <v>24</v>
      </c>
    </row>
    <row r="76" spans="1:25" ht="60" x14ac:dyDescent="0.25">
      <c r="A76" s="10">
        <v>66</v>
      </c>
      <c r="B76" s="16" t="s">
        <v>4768</v>
      </c>
      <c r="C76" s="11" t="s">
        <v>24</v>
      </c>
      <c r="D76" s="11" t="s">
        <v>24</v>
      </c>
      <c r="E76" s="11" t="s">
        <v>4769</v>
      </c>
      <c r="F76" s="12" t="s">
        <v>4770</v>
      </c>
      <c r="G76" s="11" t="s">
        <v>219</v>
      </c>
      <c r="H76" s="11" t="s">
        <v>337</v>
      </c>
      <c r="I76" s="11" t="s">
        <v>212</v>
      </c>
      <c r="J76" s="11" t="s">
        <v>222</v>
      </c>
      <c r="K76" s="11" t="s">
        <v>4507</v>
      </c>
      <c r="L76" s="11" t="s">
        <v>4771</v>
      </c>
      <c r="M76" s="11" t="s">
        <v>231</v>
      </c>
      <c r="N76" s="11" t="s">
        <v>495</v>
      </c>
      <c r="O76" s="11" t="s">
        <v>215</v>
      </c>
      <c r="P76" s="11">
        <v>91000000</v>
      </c>
      <c r="Q76" s="11">
        <v>91000000</v>
      </c>
      <c r="R76" s="11">
        <v>0</v>
      </c>
      <c r="S76" s="11" t="s">
        <v>225</v>
      </c>
      <c r="T76" s="12" t="s">
        <v>24</v>
      </c>
      <c r="U76" s="11" t="s">
        <v>24</v>
      </c>
      <c r="V76" s="11"/>
      <c r="W76" s="11" t="s">
        <v>24</v>
      </c>
      <c r="X76" s="11"/>
      <c r="Y76" s="11" t="s">
        <v>24</v>
      </c>
    </row>
    <row r="77" spans="1:25" ht="60" x14ac:dyDescent="0.25">
      <c r="A77" s="10">
        <v>67</v>
      </c>
      <c r="B77" s="16" t="s">
        <v>4772</v>
      </c>
      <c r="C77" s="11" t="s">
        <v>24</v>
      </c>
      <c r="D77" s="11" t="s">
        <v>24</v>
      </c>
      <c r="E77" s="11" t="s">
        <v>4773</v>
      </c>
      <c r="F77" s="12" t="s">
        <v>4774</v>
      </c>
      <c r="G77" s="11" t="s">
        <v>219</v>
      </c>
      <c r="H77" s="11" t="s">
        <v>337</v>
      </c>
      <c r="I77" s="11" t="s">
        <v>212</v>
      </c>
      <c r="J77" s="11" t="s">
        <v>222</v>
      </c>
      <c r="K77" s="11" t="s">
        <v>4521</v>
      </c>
      <c r="L77" s="11" t="s">
        <v>4616</v>
      </c>
      <c r="M77" s="11" t="s">
        <v>231</v>
      </c>
      <c r="N77" s="11" t="s">
        <v>495</v>
      </c>
      <c r="O77" s="11" t="s">
        <v>215</v>
      </c>
      <c r="P77" s="11">
        <v>91000000</v>
      </c>
      <c r="Q77" s="11">
        <v>91000000</v>
      </c>
      <c r="R77" s="11">
        <v>0</v>
      </c>
      <c r="S77" s="11" t="s">
        <v>225</v>
      </c>
      <c r="T77" s="12" t="s">
        <v>24</v>
      </c>
      <c r="U77" s="11" t="s">
        <v>24</v>
      </c>
      <c r="V77" s="11"/>
      <c r="W77" s="11" t="s">
        <v>24</v>
      </c>
      <c r="X77" s="11"/>
      <c r="Y77" s="11" t="s">
        <v>24</v>
      </c>
    </row>
    <row r="78" spans="1:25" ht="60" x14ac:dyDescent="0.25">
      <c r="A78" s="10">
        <v>68</v>
      </c>
      <c r="B78" s="16" t="s">
        <v>4775</v>
      </c>
      <c r="C78" s="11" t="s">
        <v>24</v>
      </c>
      <c r="D78" s="11" t="s">
        <v>24</v>
      </c>
      <c r="E78" s="11" t="s">
        <v>4776</v>
      </c>
      <c r="F78" s="12" t="s">
        <v>4777</v>
      </c>
      <c r="G78" s="11" t="s">
        <v>219</v>
      </c>
      <c r="H78" s="11" t="s">
        <v>337</v>
      </c>
      <c r="I78" s="11" t="s">
        <v>212</v>
      </c>
      <c r="J78" s="11" t="s">
        <v>222</v>
      </c>
      <c r="K78" s="11" t="s">
        <v>4521</v>
      </c>
      <c r="L78" s="11" t="s">
        <v>4778</v>
      </c>
      <c r="M78" s="11" t="s">
        <v>231</v>
      </c>
      <c r="N78" s="11" t="s">
        <v>495</v>
      </c>
      <c r="O78" s="11" t="s">
        <v>215</v>
      </c>
      <c r="P78" s="11">
        <v>63000000</v>
      </c>
      <c r="Q78" s="11">
        <v>63000000</v>
      </c>
      <c r="R78" s="11">
        <v>0</v>
      </c>
      <c r="S78" s="11" t="s">
        <v>216</v>
      </c>
      <c r="T78" s="12" t="s">
        <v>4779</v>
      </c>
      <c r="U78" s="11" t="s">
        <v>226</v>
      </c>
      <c r="V78" s="11">
        <v>0</v>
      </c>
      <c r="W78" s="11" t="s">
        <v>265</v>
      </c>
      <c r="X78" s="11"/>
      <c r="Y78" s="11" t="s">
        <v>24</v>
      </c>
    </row>
    <row r="79" spans="1:25" ht="60" x14ac:dyDescent="0.25">
      <c r="A79" s="10">
        <v>69</v>
      </c>
      <c r="B79" s="16" t="s">
        <v>4780</v>
      </c>
      <c r="C79" s="11" t="s">
        <v>24</v>
      </c>
      <c r="D79" s="11" t="s">
        <v>24</v>
      </c>
      <c r="E79" s="11" t="s">
        <v>4781</v>
      </c>
      <c r="F79" s="12" t="s">
        <v>4782</v>
      </c>
      <c r="G79" s="11" t="s">
        <v>219</v>
      </c>
      <c r="H79" s="11" t="s">
        <v>337</v>
      </c>
      <c r="I79" s="11" t="s">
        <v>212</v>
      </c>
      <c r="J79" s="11" t="s">
        <v>222</v>
      </c>
      <c r="K79" s="11" t="s">
        <v>4507</v>
      </c>
      <c r="L79" s="11" t="s">
        <v>4783</v>
      </c>
      <c r="M79" s="11" t="s">
        <v>264</v>
      </c>
      <c r="N79" s="11" t="s">
        <v>264</v>
      </c>
      <c r="O79" s="11" t="s">
        <v>233</v>
      </c>
      <c r="P79" s="11">
        <v>77700000</v>
      </c>
      <c r="Q79" s="11">
        <v>0</v>
      </c>
      <c r="R79" s="11">
        <v>0</v>
      </c>
      <c r="S79" s="11" t="s">
        <v>225</v>
      </c>
      <c r="T79" s="12" t="s">
        <v>24</v>
      </c>
      <c r="U79" s="11" t="s">
        <v>24</v>
      </c>
      <c r="V79" s="11"/>
      <c r="W79" s="11" t="s">
        <v>24</v>
      </c>
      <c r="X79" s="11"/>
      <c r="Y79" s="11" t="s">
        <v>24</v>
      </c>
    </row>
    <row r="80" spans="1:25" ht="60" x14ac:dyDescent="0.25">
      <c r="A80" s="10">
        <v>70</v>
      </c>
      <c r="B80" s="16" t="s">
        <v>4784</v>
      </c>
      <c r="C80" s="11" t="s">
        <v>24</v>
      </c>
      <c r="D80" s="11" t="s">
        <v>24</v>
      </c>
      <c r="E80" s="11" t="s">
        <v>4785</v>
      </c>
      <c r="F80" s="12" t="s">
        <v>4786</v>
      </c>
      <c r="G80" s="11" t="s">
        <v>219</v>
      </c>
      <c r="H80" s="11" t="s">
        <v>335</v>
      </c>
      <c r="I80" s="11" t="s">
        <v>221</v>
      </c>
      <c r="J80" s="11" t="s">
        <v>222</v>
      </c>
      <c r="K80" s="11" t="s">
        <v>4521</v>
      </c>
      <c r="L80" s="11" t="s">
        <v>4787</v>
      </c>
      <c r="M80" s="11" t="s">
        <v>231</v>
      </c>
      <c r="N80" s="11" t="s">
        <v>495</v>
      </c>
      <c r="O80" s="11" t="s">
        <v>215</v>
      </c>
      <c r="P80" s="11">
        <v>210936007</v>
      </c>
      <c r="Q80" s="11">
        <v>210936007</v>
      </c>
      <c r="R80" s="11">
        <v>0</v>
      </c>
      <c r="S80" s="11" t="s">
        <v>216</v>
      </c>
      <c r="T80" s="12" t="s">
        <v>4788</v>
      </c>
      <c r="U80" s="11" t="s">
        <v>217</v>
      </c>
      <c r="V80" s="11">
        <v>0</v>
      </c>
      <c r="W80" s="11" t="s">
        <v>265</v>
      </c>
      <c r="X80" s="11"/>
      <c r="Y80" s="11" t="s">
        <v>24</v>
      </c>
    </row>
    <row r="81" spans="1:25" ht="60" x14ac:dyDescent="0.25">
      <c r="A81" s="10">
        <v>71</v>
      </c>
      <c r="B81" s="16" t="s">
        <v>4789</v>
      </c>
      <c r="C81" s="11" t="s">
        <v>24</v>
      </c>
      <c r="D81" s="11" t="s">
        <v>24</v>
      </c>
      <c r="E81" s="11" t="s">
        <v>4790</v>
      </c>
      <c r="F81" s="12" t="s">
        <v>4791</v>
      </c>
      <c r="G81" s="11" t="s">
        <v>219</v>
      </c>
      <c r="H81" s="11" t="s">
        <v>337</v>
      </c>
      <c r="I81" s="11" t="s">
        <v>212</v>
      </c>
      <c r="J81" s="11" t="s">
        <v>222</v>
      </c>
      <c r="K81" s="11" t="s">
        <v>4507</v>
      </c>
      <c r="L81" s="11" t="s">
        <v>4792</v>
      </c>
      <c r="M81" s="11" t="s">
        <v>231</v>
      </c>
      <c r="N81" s="11" t="s">
        <v>495</v>
      </c>
      <c r="O81" s="11" t="s">
        <v>215</v>
      </c>
      <c r="P81" s="11">
        <v>50479843</v>
      </c>
      <c r="Q81" s="11">
        <v>50479843</v>
      </c>
      <c r="R81" s="11">
        <v>0</v>
      </c>
      <c r="S81" s="11" t="s">
        <v>225</v>
      </c>
      <c r="T81" s="12" t="s">
        <v>24</v>
      </c>
      <c r="U81" s="11" t="s">
        <v>24</v>
      </c>
      <c r="V81" s="11"/>
      <c r="W81" s="11" t="s">
        <v>24</v>
      </c>
      <c r="X81" s="11"/>
      <c r="Y81" s="11" t="s">
        <v>24</v>
      </c>
    </row>
    <row r="82" spans="1:25" ht="60" x14ac:dyDescent="0.25">
      <c r="A82" s="10">
        <v>72</v>
      </c>
      <c r="B82" s="16" t="s">
        <v>4793</v>
      </c>
      <c r="C82" s="11" t="s">
        <v>24</v>
      </c>
      <c r="D82" s="11" t="s">
        <v>24</v>
      </c>
      <c r="E82" s="11" t="s">
        <v>4794</v>
      </c>
      <c r="F82" s="12" t="s">
        <v>4795</v>
      </c>
      <c r="G82" s="11" t="s">
        <v>219</v>
      </c>
      <c r="H82" s="11" t="s">
        <v>335</v>
      </c>
      <c r="I82" s="11" t="s">
        <v>221</v>
      </c>
      <c r="J82" s="11" t="s">
        <v>222</v>
      </c>
      <c r="K82" s="11" t="s">
        <v>4512</v>
      </c>
      <c r="L82" s="11" t="s">
        <v>4796</v>
      </c>
      <c r="M82" s="11" t="s">
        <v>264</v>
      </c>
      <c r="N82" s="11" t="s">
        <v>264</v>
      </c>
      <c r="O82" s="11" t="s">
        <v>233</v>
      </c>
      <c r="P82" s="11">
        <v>518539028</v>
      </c>
      <c r="Q82" s="11">
        <v>518539028</v>
      </c>
      <c r="R82" s="11">
        <v>0</v>
      </c>
      <c r="S82" s="11" t="s">
        <v>225</v>
      </c>
      <c r="T82" s="12" t="s">
        <v>24</v>
      </c>
      <c r="U82" s="11" t="s">
        <v>24</v>
      </c>
      <c r="V82" s="11"/>
      <c r="W82" s="11" t="s">
        <v>24</v>
      </c>
      <c r="X82" s="11"/>
      <c r="Y82" s="11" t="s">
        <v>24</v>
      </c>
    </row>
    <row r="83" spans="1:25" ht="60" x14ac:dyDescent="0.25">
      <c r="A83" s="10">
        <v>73</v>
      </c>
      <c r="B83" s="16" t="s">
        <v>4797</v>
      </c>
      <c r="C83" s="11" t="s">
        <v>24</v>
      </c>
      <c r="D83" s="11" t="s">
        <v>24</v>
      </c>
      <c r="E83" s="11" t="s">
        <v>4798</v>
      </c>
      <c r="F83" s="12" t="s">
        <v>4799</v>
      </c>
      <c r="G83" s="11" t="s">
        <v>219</v>
      </c>
      <c r="H83" s="11" t="s">
        <v>335</v>
      </c>
      <c r="I83" s="11" t="s">
        <v>221</v>
      </c>
      <c r="J83" s="11" t="s">
        <v>222</v>
      </c>
      <c r="K83" s="11" t="s">
        <v>4521</v>
      </c>
      <c r="L83" s="11" t="s">
        <v>4800</v>
      </c>
      <c r="M83" s="11" t="s">
        <v>264</v>
      </c>
      <c r="N83" s="11" t="s">
        <v>264</v>
      </c>
      <c r="O83" s="11" t="s">
        <v>233</v>
      </c>
      <c r="P83" s="11">
        <v>48914051</v>
      </c>
      <c r="Q83" s="11">
        <v>48914051</v>
      </c>
      <c r="R83" s="11">
        <v>0</v>
      </c>
      <c r="S83" s="11" t="s">
        <v>225</v>
      </c>
      <c r="T83" s="12" t="s">
        <v>24</v>
      </c>
      <c r="U83" s="11" t="s">
        <v>24</v>
      </c>
      <c r="V83" s="11"/>
      <c r="W83" s="11" t="s">
        <v>24</v>
      </c>
      <c r="X83" s="11"/>
      <c r="Y83" s="11" t="s">
        <v>24</v>
      </c>
    </row>
    <row r="84" spans="1:25" ht="60" x14ac:dyDescent="0.25">
      <c r="A84" s="10">
        <v>74</v>
      </c>
      <c r="B84" s="16" t="s">
        <v>4801</v>
      </c>
      <c r="C84" s="11" t="s">
        <v>24</v>
      </c>
      <c r="D84" s="11" t="s">
        <v>24</v>
      </c>
      <c r="E84" s="11" t="s">
        <v>4802</v>
      </c>
      <c r="F84" s="12" t="s">
        <v>4803</v>
      </c>
      <c r="G84" s="11" t="s">
        <v>219</v>
      </c>
      <c r="H84" s="11" t="s">
        <v>335</v>
      </c>
      <c r="I84" s="11" t="s">
        <v>221</v>
      </c>
      <c r="J84" s="11" t="s">
        <v>222</v>
      </c>
      <c r="K84" s="11" t="s">
        <v>4507</v>
      </c>
      <c r="L84" s="11" t="s">
        <v>4804</v>
      </c>
      <c r="M84" s="11" t="s">
        <v>264</v>
      </c>
      <c r="N84" s="11" t="s">
        <v>264</v>
      </c>
      <c r="O84" s="11" t="s">
        <v>244</v>
      </c>
      <c r="P84" s="11">
        <v>116825307</v>
      </c>
      <c r="Q84" s="11">
        <v>116825307</v>
      </c>
      <c r="R84" s="11">
        <v>119508590</v>
      </c>
      <c r="S84" s="11" t="s">
        <v>225</v>
      </c>
      <c r="T84" s="12" t="s">
        <v>24</v>
      </c>
      <c r="U84" s="11" t="s">
        <v>24</v>
      </c>
      <c r="V84" s="11"/>
      <c r="W84" s="11" t="s">
        <v>24</v>
      </c>
      <c r="X84" s="11"/>
      <c r="Y84" s="11" t="s">
        <v>24</v>
      </c>
    </row>
    <row r="85" spans="1:25" ht="60" x14ac:dyDescent="0.25">
      <c r="A85" s="10">
        <v>75</v>
      </c>
      <c r="B85" s="16" t="s">
        <v>4805</v>
      </c>
      <c r="C85" s="11" t="s">
        <v>24</v>
      </c>
      <c r="D85" s="11" t="s">
        <v>24</v>
      </c>
      <c r="E85" s="11" t="s">
        <v>4806</v>
      </c>
      <c r="F85" s="12" t="s">
        <v>4807</v>
      </c>
      <c r="G85" s="11" t="s">
        <v>219</v>
      </c>
      <c r="H85" s="11" t="s">
        <v>335</v>
      </c>
      <c r="I85" s="11" t="s">
        <v>221</v>
      </c>
      <c r="J85" s="11" t="s">
        <v>222</v>
      </c>
      <c r="K85" s="11" t="s">
        <v>4507</v>
      </c>
      <c r="L85" s="11" t="s">
        <v>4808</v>
      </c>
      <c r="M85" s="11" t="s">
        <v>264</v>
      </c>
      <c r="N85" s="11" t="s">
        <v>264</v>
      </c>
      <c r="O85" s="11" t="s">
        <v>233</v>
      </c>
      <c r="P85" s="11">
        <v>581988995</v>
      </c>
      <c r="Q85" s="11">
        <v>581988995</v>
      </c>
      <c r="R85" s="11">
        <v>0</v>
      </c>
      <c r="S85" s="11" t="s">
        <v>225</v>
      </c>
      <c r="T85" s="12" t="s">
        <v>24</v>
      </c>
      <c r="U85" s="11" t="s">
        <v>24</v>
      </c>
      <c r="V85" s="11"/>
      <c r="W85" s="11" t="s">
        <v>24</v>
      </c>
      <c r="X85" s="11"/>
      <c r="Y85" s="11" t="s">
        <v>24</v>
      </c>
    </row>
    <row r="86" spans="1:25" ht="60" x14ac:dyDescent="0.25">
      <c r="A86" s="10">
        <v>76</v>
      </c>
      <c r="B86" s="16" t="s">
        <v>4809</v>
      </c>
      <c r="C86" s="11" t="s">
        <v>24</v>
      </c>
      <c r="D86" s="11" t="s">
        <v>24</v>
      </c>
      <c r="E86" s="11" t="s">
        <v>4810</v>
      </c>
      <c r="F86" s="12" t="s">
        <v>4811</v>
      </c>
      <c r="G86" s="11" t="s">
        <v>219</v>
      </c>
      <c r="H86" s="11" t="s">
        <v>335</v>
      </c>
      <c r="I86" s="11" t="s">
        <v>221</v>
      </c>
      <c r="J86" s="11" t="s">
        <v>222</v>
      </c>
      <c r="K86" s="11" t="s">
        <v>4507</v>
      </c>
      <c r="L86" s="11" t="s">
        <v>4812</v>
      </c>
      <c r="M86" s="11" t="s">
        <v>264</v>
      </c>
      <c r="N86" s="11" t="s">
        <v>264</v>
      </c>
      <c r="O86" s="11" t="s">
        <v>233</v>
      </c>
      <c r="P86" s="11">
        <v>240413750</v>
      </c>
      <c r="Q86" s="11">
        <v>240413750</v>
      </c>
      <c r="R86" s="11">
        <v>232038386</v>
      </c>
      <c r="S86" s="11" t="s">
        <v>225</v>
      </c>
      <c r="T86" s="12" t="s">
        <v>24</v>
      </c>
      <c r="U86" s="11" t="s">
        <v>24</v>
      </c>
      <c r="V86" s="11"/>
      <c r="W86" s="11" t="s">
        <v>24</v>
      </c>
      <c r="X86" s="11"/>
      <c r="Y86" s="11" t="s">
        <v>24</v>
      </c>
    </row>
    <row r="87" spans="1:25" ht="60" x14ac:dyDescent="0.25">
      <c r="A87" s="10">
        <v>77</v>
      </c>
      <c r="B87" s="16" t="s">
        <v>4813</v>
      </c>
      <c r="C87" s="11" t="s">
        <v>24</v>
      </c>
      <c r="D87" s="11" t="s">
        <v>24</v>
      </c>
      <c r="E87" s="11" t="s">
        <v>4814</v>
      </c>
      <c r="F87" s="12" t="s">
        <v>4815</v>
      </c>
      <c r="G87" s="11" t="s">
        <v>219</v>
      </c>
      <c r="H87" s="11" t="s">
        <v>335</v>
      </c>
      <c r="I87" s="11" t="s">
        <v>221</v>
      </c>
      <c r="J87" s="11" t="s">
        <v>222</v>
      </c>
      <c r="K87" s="11" t="s">
        <v>4507</v>
      </c>
      <c r="L87" s="11" t="s">
        <v>4816</v>
      </c>
      <c r="M87" s="11" t="s">
        <v>264</v>
      </c>
      <c r="N87" s="11" t="s">
        <v>264</v>
      </c>
      <c r="O87" s="11" t="s">
        <v>233</v>
      </c>
      <c r="P87" s="11">
        <v>138024590</v>
      </c>
      <c r="Q87" s="11">
        <v>138024590</v>
      </c>
      <c r="R87" s="11">
        <v>137973114</v>
      </c>
      <c r="S87" s="11" t="s">
        <v>225</v>
      </c>
      <c r="T87" s="12" t="s">
        <v>24</v>
      </c>
      <c r="U87" s="11" t="s">
        <v>24</v>
      </c>
      <c r="V87" s="11"/>
      <c r="W87" s="11" t="s">
        <v>24</v>
      </c>
      <c r="X87" s="11"/>
      <c r="Y87" s="11" t="s">
        <v>24</v>
      </c>
    </row>
    <row r="88" spans="1:25" ht="60" x14ac:dyDescent="0.25">
      <c r="A88" s="10">
        <v>78</v>
      </c>
      <c r="B88" s="16" t="s">
        <v>4817</v>
      </c>
      <c r="C88" s="11" t="s">
        <v>24</v>
      </c>
      <c r="D88" s="11" t="s">
        <v>24</v>
      </c>
      <c r="E88" s="11" t="s">
        <v>4818</v>
      </c>
      <c r="F88" s="12" t="s">
        <v>4819</v>
      </c>
      <c r="G88" s="11" t="s">
        <v>219</v>
      </c>
      <c r="H88" s="11" t="s">
        <v>335</v>
      </c>
      <c r="I88" s="11" t="s">
        <v>221</v>
      </c>
      <c r="J88" s="11" t="s">
        <v>222</v>
      </c>
      <c r="K88" s="11" t="s">
        <v>4507</v>
      </c>
      <c r="L88" s="11" t="s">
        <v>4820</v>
      </c>
      <c r="M88" s="11" t="s">
        <v>264</v>
      </c>
      <c r="N88" s="11" t="s">
        <v>264</v>
      </c>
      <c r="O88" s="11" t="s">
        <v>233</v>
      </c>
      <c r="P88" s="11">
        <v>122826634</v>
      </c>
      <c r="Q88" s="11">
        <v>122826634</v>
      </c>
      <c r="R88" s="11">
        <v>120310606</v>
      </c>
      <c r="S88" s="11" t="s">
        <v>225</v>
      </c>
      <c r="T88" s="12" t="s">
        <v>24</v>
      </c>
      <c r="U88" s="11" t="s">
        <v>24</v>
      </c>
      <c r="V88" s="11"/>
      <c r="W88" s="11" t="s">
        <v>24</v>
      </c>
      <c r="X88" s="11"/>
      <c r="Y88" s="11" t="s">
        <v>24</v>
      </c>
    </row>
    <row r="89" spans="1:25" ht="60" x14ac:dyDescent="0.25">
      <c r="A89" s="10">
        <v>79</v>
      </c>
      <c r="B89" s="16" t="s">
        <v>4821</v>
      </c>
      <c r="C89" s="11" t="s">
        <v>24</v>
      </c>
      <c r="D89" s="11" t="s">
        <v>24</v>
      </c>
      <c r="E89" s="11" t="s">
        <v>4822</v>
      </c>
      <c r="F89" s="12" t="s">
        <v>4823</v>
      </c>
      <c r="G89" s="11" t="s">
        <v>219</v>
      </c>
      <c r="H89" s="11" t="s">
        <v>335</v>
      </c>
      <c r="I89" s="11" t="s">
        <v>221</v>
      </c>
      <c r="J89" s="11" t="s">
        <v>222</v>
      </c>
      <c r="K89" s="11" t="s">
        <v>4507</v>
      </c>
      <c r="L89" s="11" t="s">
        <v>4824</v>
      </c>
      <c r="M89" s="11" t="s">
        <v>264</v>
      </c>
      <c r="N89" s="11" t="s">
        <v>264</v>
      </c>
      <c r="O89" s="11" t="s">
        <v>233</v>
      </c>
      <c r="P89" s="11">
        <v>124353884</v>
      </c>
      <c r="Q89" s="11">
        <v>124353884</v>
      </c>
      <c r="R89" s="11">
        <v>123742982</v>
      </c>
      <c r="S89" s="11" t="s">
        <v>225</v>
      </c>
      <c r="T89" s="12" t="s">
        <v>24</v>
      </c>
      <c r="U89" s="11" t="s">
        <v>24</v>
      </c>
      <c r="V89" s="11"/>
      <c r="W89" s="11" t="s">
        <v>24</v>
      </c>
      <c r="X89" s="11"/>
      <c r="Y89" s="11" t="s">
        <v>24</v>
      </c>
    </row>
    <row r="90" spans="1:25" ht="60" x14ac:dyDescent="0.25">
      <c r="A90" s="10">
        <v>80</v>
      </c>
      <c r="B90" s="16" t="s">
        <v>4825</v>
      </c>
      <c r="C90" s="11" t="s">
        <v>24</v>
      </c>
      <c r="D90" s="11" t="s">
        <v>24</v>
      </c>
      <c r="E90" s="11" t="s">
        <v>4826</v>
      </c>
      <c r="F90" s="12" t="s">
        <v>4827</v>
      </c>
      <c r="G90" s="11" t="s">
        <v>219</v>
      </c>
      <c r="H90" s="11" t="s">
        <v>335</v>
      </c>
      <c r="I90" s="11" t="s">
        <v>221</v>
      </c>
      <c r="J90" s="11" t="s">
        <v>222</v>
      </c>
      <c r="K90" s="11" t="s">
        <v>4507</v>
      </c>
      <c r="L90" s="11" t="s">
        <v>4828</v>
      </c>
      <c r="M90" s="11" t="s">
        <v>264</v>
      </c>
      <c r="N90" s="11" t="s">
        <v>264</v>
      </c>
      <c r="O90" s="11" t="s">
        <v>233</v>
      </c>
      <c r="P90" s="11">
        <v>78263963</v>
      </c>
      <c r="Q90" s="11">
        <v>78263963</v>
      </c>
      <c r="R90" s="11">
        <v>77399134</v>
      </c>
      <c r="S90" s="11" t="s">
        <v>225</v>
      </c>
      <c r="T90" s="12" t="s">
        <v>24</v>
      </c>
      <c r="U90" s="11" t="s">
        <v>24</v>
      </c>
      <c r="V90" s="11"/>
      <c r="W90" s="11" t="s">
        <v>24</v>
      </c>
      <c r="X90" s="11"/>
      <c r="Y90" s="11" t="s">
        <v>24</v>
      </c>
    </row>
    <row r="91" spans="1:25" ht="108" x14ac:dyDescent="0.25">
      <c r="A91" s="10">
        <v>81</v>
      </c>
      <c r="B91" s="16" t="s">
        <v>4829</v>
      </c>
      <c r="C91" s="11" t="s">
        <v>24</v>
      </c>
      <c r="D91" s="11" t="s">
        <v>24</v>
      </c>
      <c r="E91" s="11" t="s">
        <v>4830</v>
      </c>
      <c r="F91" s="12" t="s">
        <v>4831</v>
      </c>
      <c r="G91" s="11" t="s">
        <v>219</v>
      </c>
      <c r="H91" s="11" t="s">
        <v>353</v>
      </c>
      <c r="I91" s="11" t="s">
        <v>221</v>
      </c>
      <c r="J91" s="11" t="s">
        <v>222</v>
      </c>
      <c r="K91" s="11" t="s">
        <v>4521</v>
      </c>
      <c r="L91" s="11" t="s">
        <v>4832</v>
      </c>
      <c r="M91" s="11" t="s">
        <v>268</v>
      </c>
      <c r="N91" s="11" t="s">
        <v>930</v>
      </c>
      <c r="O91" s="11" t="s">
        <v>233</v>
      </c>
      <c r="P91" s="11">
        <v>2201298366</v>
      </c>
      <c r="Q91" s="11">
        <v>2262744366</v>
      </c>
      <c r="R91" s="11">
        <v>0</v>
      </c>
      <c r="S91" s="11" t="s">
        <v>225</v>
      </c>
      <c r="T91" s="12" t="s">
        <v>24</v>
      </c>
      <c r="U91" s="11" t="s">
        <v>24</v>
      </c>
      <c r="V91" s="11"/>
      <c r="W91" s="11" t="s">
        <v>24</v>
      </c>
      <c r="X91" s="11"/>
      <c r="Y91" s="11" t="s">
        <v>24</v>
      </c>
    </row>
    <row r="92" spans="1:25" ht="60" x14ac:dyDescent="0.25">
      <c r="A92" s="10">
        <v>82</v>
      </c>
      <c r="B92" s="16" t="s">
        <v>4833</v>
      </c>
      <c r="C92" s="11" t="s">
        <v>24</v>
      </c>
      <c r="D92" s="11" t="s">
        <v>24</v>
      </c>
      <c r="E92" s="11" t="s">
        <v>4834</v>
      </c>
      <c r="F92" s="12" t="s">
        <v>4835</v>
      </c>
      <c r="G92" s="11" t="s">
        <v>219</v>
      </c>
      <c r="H92" s="11" t="s">
        <v>353</v>
      </c>
      <c r="I92" s="11" t="s">
        <v>221</v>
      </c>
      <c r="J92" s="11" t="s">
        <v>222</v>
      </c>
      <c r="K92" s="11" t="s">
        <v>4521</v>
      </c>
      <c r="L92" s="11" t="s">
        <v>4836</v>
      </c>
      <c r="M92" s="11" t="s">
        <v>231</v>
      </c>
      <c r="N92" s="11" t="s">
        <v>495</v>
      </c>
      <c r="O92" s="11" t="s">
        <v>215</v>
      </c>
      <c r="P92" s="11">
        <v>12530000000</v>
      </c>
      <c r="Q92" s="11">
        <v>0</v>
      </c>
      <c r="R92" s="11">
        <v>0</v>
      </c>
      <c r="S92" s="11" t="s">
        <v>225</v>
      </c>
      <c r="T92" s="12" t="s">
        <v>24</v>
      </c>
      <c r="U92" s="11" t="s">
        <v>24</v>
      </c>
      <c r="V92" s="11"/>
      <c r="W92" s="11" t="s">
        <v>24</v>
      </c>
      <c r="X92" s="11"/>
      <c r="Y92" s="11" t="s">
        <v>24</v>
      </c>
    </row>
    <row r="93" spans="1:25" ht="72" x14ac:dyDescent="0.25">
      <c r="A93" s="10">
        <v>83</v>
      </c>
      <c r="B93" s="16" t="s">
        <v>4837</v>
      </c>
      <c r="C93" s="11" t="s">
        <v>24</v>
      </c>
      <c r="D93" s="11" t="s">
        <v>24</v>
      </c>
      <c r="E93" s="11" t="s">
        <v>4838</v>
      </c>
      <c r="F93" s="12" t="s">
        <v>4839</v>
      </c>
      <c r="G93" s="11" t="s">
        <v>219</v>
      </c>
      <c r="H93" s="11" t="s">
        <v>351</v>
      </c>
      <c r="I93" s="11" t="s">
        <v>221</v>
      </c>
      <c r="J93" s="11" t="s">
        <v>222</v>
      </c>
      <c r="K93" s="11" t="s">
        <v>4531</v>
      </c>
      <c r="L93" s="11" t="s">
        <v>4840</v>
      </c>
      <c r="M93" s="11" t="s">
        <v>252</v>
      </c>
      <c r="N93" s="11" t="s">
        <v>713</v>
      </c>
      <c r="O93" s="11" t="s">
        <v>215</v>
      </c>
      <c r="P93" s="11">
        <v>236640000</v>
      </c>
      <c r="Q93" s="11">
        <v>2000000000000</v>
      </c>
      <c r="R93" s="11">
        <v>0</v>
      </c>
      <c r="S93" s="11" t="s">
        <v>225</v>
      </c>
      <c r="T93" s="12" t="s">
        <v>24</v>
      </c>
      <c r="U93" s="11" t="s">
        <v>24</v>
      </c>
      <c r="V93" s="11"/>
      <c r="W93" s="11" t="s">
        <v>24</v>
      </c>
      <c r="X93" s="11"/>
      <c r="Y93" s="11" t="s">
        <v>24</v>
      </c>
    </row>
    <row r="94" spans="1:25" ht="48" x14ac:dyDescent="0.25">
      <c r="A94" s="10">
        <v>84</v>
      </c>
      <c r="B94" s="16" t="s">
        <v>4841</v>
      </c>
      <c r="C94" s="11" t="s">
        <v>24</v>
      </c>
      <c r="D94" s="11" t="s">
        <v>24</v>
      </c>
      <c r="E94" s="11" t="s">
        <v>4842</v>
      </c>
      <c r="F94" s="12" t="s">
        <v>4843</v>
      </c>
      <c r="G94" s="11" t="s">
        <v>219</v>
      </c>
      <c r="H94" s="11" t="s">
        <v>353</v>
      </c>
      <c r="I94" s="11" t="s">
        <v>221</v>
      </c>
      <c r="J94" s="11" t="s">
        <v>222</v>
      </c>
      <c r="K94" s="11" t="s">
        <v>4531</v>
      </c>
      <c r="L94" s="11" t="s">
        <v>4844</v>
      </c>
      <c r="M94" s="11" t="s">
        <v>299</v>
      </c>
      <c r="N94" s="11" t="s">
        <v>1210</v>
      </c>
      <c r="O94" s="11" t="s">
        <v>215</v>
      </c>
      <c r="P94" s="11">
        <v>316367553</v>
      </c>
      <c r="Q94" s="11">
        <v>316367553</v>
      </c>
      <c r="R94" s="11">
        <v>0</v>
      </c>
      <c r="S94" s="11" t="s">
        <v>225</v>
      </c>
      <c r="T94" s="12" t="s">
        <v>24</v>
      </c>
      <c r="U94" s="11" t="s">
        <v>24</v>
      </c>
      <c r="V94" s="11"/>
      <c r="W94" s="11" t="s">
        <v>24</v>
      </c>
      <c r="X94" s="11"/>
      <c r="Y94" s="11" t="s">
        <v>24</v>
      </c>
    </row>
    <row r="95" spans="1:25" ht="48" x14ac:dyDescent="0.25">
      <c r="A95" s="10">
        <v>85</v>
      </c>
      <c r="B95" s="16" t="s">
        <v>4845</v>
      </c>
      <c r="C95" s="11" t="s">
        <v>24</v>
      </c>
      <c r="D95" s="11" t="s">
        <v>24</v>
      </c>
      <c r="E95" s="11" t="s">
        <v>4846</v>
      </c>
      <c r="F95" s="12" t="s">
        <v>4847</v>
      </c>
      <c r="G95" s="11" t="s">
        <v>219</v>
      </c>
      <c r="H95" s="11" t="s">
        <v>353</v>
      </c>
      <c r="I95" s="11" t="s">
        <v>221</v>
      </c>
      <c r="J95" s="11" t="s">
        <v>222</v>
      </c>
      <c r="K95" s="11" t="s">
        <v>4531</v>
      </c>
      <c r="L95" s="11" t="s">
        <v>4844</v>
      </c>
      <c r="M95" s="11" t="s">
        <v>299</v>
      </c>
      <c r="N95" s="11" t="s">
        <v>1210</v>
      </c>
      <c r="O95" s="11" t="s">
        <v>215</v>
      </c>
      <c r="P95" s="11">
        <v>578184213</v>
      </c>
      <c r="Q95" s="11">
        <v>578184213</v>
      </c>
      <c r="R95" s="11">
        <v>0</v>
      </c>
      <c r="S95" s="11" t="s">
        <v>225</v>
      </c>
      <c r="T95" s="12" t="s">
        <v>24</v>
      </c>
      <c r="U95" s="11" t="s">
        <v>24</v>
      </c>
      <c r="V95" s="11"/>
      <c r="W95" s="11" t="s">
        <v>24</v>
      </c>
      <c r="X95" s="11"/>
      <c r="Y95" s="11" t="s">
        <v>24</v>
      </c>
    </row>
    <row r="96" spans="1:25" ht="48" x14ac:dyDescent="0.25">
      <c r="A96" s="10">
        <v>86</v>
      </c>
      <c r="B96" s="16" t="s">
        <v>4848</v>
      </c>
      <c r="C96" s="11" t="s">
        <v>24</v>
      </c>
      <c r="D96" s="11" t="s">
        <v>24</v>
      </c>
      <c r="E96" s="11" t="s">
        <v>4849</v>
      </c>
      <c r="F96" s="12" t="s">
        <v>4850</v>
      </c>
      <c r="G96" s="11" t="s">
        <v>219</v>
      </c>
      <c r="H96" s="11" t="s">
        <v>353</v>
      </c>
      <c r="I96" s="11" t="s">
        <v>221</v>
      </c>
      <c r="J96" s="11" t="s">
        <v>222</v>
      </c>
      <c r="K96" s="11" t="s">
        <v>4512</v>
      </c>
      <c r="L96" s="11" t="s">
        <v>4851</v>
      </c>
      <c r="M96" s="11" t="s">
        <v>299</v>
      </c>
      <c r="N96" s="11" t="s">
        <v>1210</v>
      </c>
      <c r="O96" s="11" t="s">
        <v>215</v>
      </c>
      <c r="P96" s="11">
        <v>68945500</v>
      </c>
      <c r="Q96" s="11">
        <v>68945500</v>
      </c>
      <c r="R96" s="11">
        <v>0</v>
      </c>
      <c r="S96" s="11" t="s">
        <v>225</v>
      </c>
      <c r="T96" s="12" t="s">
        <v>24</v>
      </c>
      <c r="U96" s="11" t="s">
        <v>24</v>
      </c>
      <c r="V96" s="11"/>
      <c r="W96" s="11" t="s">
        <v>24</v>
      </c>
      <c r="X96" s="11"/>
      <c r="Y96" s="11" t="s">
        <v>24</v>
      </c>
    </row>
    <row r="97" spans="1:25" ht="72" x14ac:dyDescent="0.25">
      <c r="A97" s="10">
        <v>87</v>
      </c>
      <c r="B97" s="16" t="s">
        <v>4852</v>
      </c>
      <c r="C97" s="11" t="s">
        <v>24</v>
      </c>
      <c r="D97" s="11" t="s">
        <v>24</v>
      </c>
      <c r="E97" s="11" t="s">
        <v>4853</v>
      </c>
      <c r="F97" s="12" t="s">
        <v>4854</v>
      </c>
      <c r="G97" s="11" t="s">
        <v>219</v>
      </c>
      <c r="H97" s="11" t="s">
        <v>353</v>
      </c>
      <c r="I97" s="11" t="s">
        <v>221</v>
      </c>
      <c r="J97" s="11" t="s">
        <v>222</v>
      </c>
      <c r="K97" s="11" t="s">
        <v>4507</v>
      </c>
      <c r="L97" s="11" t="s">
        <v>4855</v>
      </c>
      <c r="M97" s="11" t="s">
        <v>302</v>
      </c>
      <c r="N97" s="11" t="s">
        <v>1298</v>
      </c>
      <c r="O97" s="11" t="s">
        <v>244</v>
      </c>
      <c r="P97" s="11">
        <v>2199361450</v>
      </c>
      <c r="Q97" s="11">
        <v>2199361450</v>
      </c>
      <c r="R97" s="11">
        <v>0</v>
      </c>
      <c r="S97" s="11" t="s">
        <v>225</v>
      </c>
      <c r="T97" s="12" t="s">
        <v>24</v>
      </c>
      <c r="U97" s="11" t="s">
        <v>24</v>
      </c>
      <c r="V97" s="11"/>
      <c r="W97" s="11" t="s">
        <v>24</v>
      </c>
      <c r="X97" s="11"/>
      <c r="Y97" s="11" t="s">
        <v>24</v>
      </c>
    </row>
    <row r="98" spans="1:25" ht="132" x14ac:dyDescent="0.25">
      <c r="A98" s="10">
        <v>88</v>
      </c>
      <c r="B98" s="16" t="s">
        <v>4856</v>
      </c>
      <c r="C98" s="11" t="s">
        <v>24</v>
      </c>
      <c r="D98" s="11" t="s">
        <v>24</v>
      </c>
      <c r="E98" s="11" t="s">
        <v>4857</v>
      </c>
      <c r="F98" s="12" t="s">
        <v>4858</v>
      </c>
      <c r="G98" s="11" t="s">
        <v>219</v>
      </c>
      <c r="H98" s="11" t="s">
        <v>353</v>
      </c>
      <c r="I98" s="11" t="s">
        <v>221</v>
      </c>
      <c r="J98" s="11" t="s">
        <v>222</v>
      </c>
      <c r="K98" s="11" t="s">
        <v>4521</v>
      </c>
      <c r="L98" s="11" t="s">
        <v>4859</v>
      </c>
      <c r="M98" s="11" t="s">
        <v>307</v>
      </c>
      <c r="N98" s="11" t="s">
        <v>1373</v>
      </c>
      <c r="O98" s="11" t="s">
        <v>215</v>
      </c>
      <c r="P98" s="11">
        <v>258553357</v>
      </c>
      <c r="Q98" s="11">
        <v>258553357</v>
      </c>
      <c r="R98" s="11">
        <v>378570600</v>
      </c>
      <c r="S98" s="11" t="s">
        <v>225</v>
      </c>
      <c r="T98" s="12" t="s">
        <v>24</v>
      </c>
      <c r="U98" s="11" t="s">
        <v>24</v>
      </c>
      <c r="V98" s="11"/>
      <c r="W98" s="11" t="s">
        <v>24</v>
      </c>
      <c r="X98" s="11"/>
      <c r="Y98" s="11" t="s">
        <v>24</v>
      </c>
    </row>
    <row r="99" spans="1:25" x14ac:dyDescent="0.25">
      <c r="A99" s="10">
        <v>-1</v>
      </c>
      <c r="B99" s="16"/>
      <c r="C99" s="13" t="s">
        <v>24</v>
      </c>
      <c r="D99" s="13" t="s">
        <v>24</v>
      </c>
      <c r="E99" s="13" t="s">
        <v>24</v>
      </c>
      <c r="F99" s="13" t="s">
        <v>24</v>
      </c>
      <c r="G99" s="13" t="s">
        <v>24</v>
      </c>
      <c r="H99" s="13" t="s">
        <v>24</v>
      </c>
      <c r="I99" s="13" t="s">
        <v>24</v>
      </c>
      <c r="J99" s="13" t="s">
        <v>24</v>
      </c>
      <c r="K99" s="13" t="s">
        <v>24</v>
      </c>
      <c r="L99" s="13" t="s">
        <v>24</v>
      </c>
      <c r="M99" s="13" t="s">
        <v>24</v>
      </c>
      <c r="N99" s="13" t="s">
        <v>24</v>
      </c>
      <c r="O99" s="13" t="s">
        <v>24</v>
      </c>
      <c r="P99" s="13" t="s">
        <v>24</v>
      </c>
      <c r="Q99" s="13" t="s">
        <v>24</v>
      </c>
      <c r="R99" s="13" t="s">
        <v>24</v>
      </c>
      <c r="S99" s="13" t="s">
        <v>24</v>
      </c>
      <c r="T99" s="13" t="s">
        <v>24</v>
      </c>
      <c r="U99" s="13" t="s">
        <v>24</v>
      </c>
      <c r="V99" s="13" t="s">
        <v>24</v>
      </c>
      <c r="W99" s="13" t="s">
        <v>24</v>
      </c>
      <c r="X99" s="13" t="s">
        <v>24</v>
      </c>
      <c r="Y99" s="13" t="s">
        <v>24</v>
      </c>
    </row>
    <row r="100" spans="1:25" x14ac:dyDescent="0.25">
      <c r="A100" s="10">
        <v>999999</v>
      </c>
      <c r="B100" s="16" t="s">
        <v>77</v>
      </c>
      <c r="C100" s="16"/>
      <c r="D100" s="16"/>
      <c r="E100" s="16"/>
      <c r="F100" s="16"/>
      <c r="G100" s="16"/>
      <c r="H100" s="16"/>
      <c r="I100" s="16"/>
      <c r="J100" s="16"/>
      <c r="K100" s="16"/>
      <c r="L100" s="16"/>
      <c r="M100" s="16"/>
      <c r="N100" s="16"/>
      <c r="O100" s="16"/>
      <c r="P100" s="16"/>
      <c r="Q100" s="16"/>
      <c r="R100" s="16"/>
      <c r="S100" s="16"/>
      <c r="T100" s="16"/>
      <c r="U100" s="16"/>
      <c r="V100" s="16"/>
      <c r="W100" s="16"/>
      <c r="X100" s="16"/>
      <c r="Y100" s="16"/>
    </row>
    <row r="351090" spans="1:11" ht="96" x14ac:dyDescent="0.25">
      <c r="A351090" s="14" t="s">
        <v>54</v>
      </c>
      <c r="B351090" s="14" t="s">
        <v>210</v>
      </c>
      <c r="C351090" s="14" t="s">
        <v>211</v>
      </c>
      <c r="D351090" s="14" t="s">
        <v>212</v>
      </c>
      <c r="E351090" s="14" t="s">
        <v>213</v>
      </c>
      <c r="F351090" s="14" t="s">
        <v>214</v>
      </c>
      <c r="G351090" s="14" t="s">
        <v>214</v>
      </c>
      <c r="H351090" s="14" t="s">
        <v>215</v>
      </c>
      <c r="I351090" s="14" t="s">
        <v>216</v>
      </c>
      <c r="J351090" s="14" t="s">
        <v>217</v>
      </c>
      <c r="K351090" s="14" t="s">
        <v>218</v>
      </c>
    </row>
    <row r="351091" spans="1:11" ht="60" x14ac:dyDescent="0.25">
      <c r="A351091" s="14" t="s">
        <v>55</v>
      </c>
      <c r="B351091" s="14" t="s">
        <v>219</v>
      </c>
      <c r="C351091" s="14" t="s">
        <v>220</v>
      </c>
      <c r="D351091" s="14" t="s">
        <v>221</v>
      </c>
      <c r="E351091" s="14" t="s">
        <v>222</v>
      </c>
      <c r="F351091" s="14" t="s">
        <v>223</v>
      </c>
      <c r="G351091" s="14" t="s">
        <v>223</v>
      </c>
      <c r="H351091" s="14" t="s">
        <v>224</v>
      </c>
      <c r="I351091" s="14" t="s">
        <v>225</v>
      </c>
      <c r="J351091" s="14" t="s">
        <v>226</v>
      </c>
      <c r="K351091" s="14" t="s">
        <v>227</v>
      </c>
    </row>
    <row r="351092" spans="1:11" ht="84" x14ac:dyDescent="0.25">
      <c r="B351092" s="14" t="s">
        <v>228</v>
      </c>
      <c r="C351092" s="14" t="s">
        <v>229</v>
      </c>
      <c r="D351092" s="14" t="s">
        <v>230</v>
      </c>
      <c r="F351092" s="14" t="s">
        <v>231</v>
      </c>
      <c r="G351092" s="14" t="s">
        <v>232</v>
      </c>
      <c r="H351092" s="14" t="s">
        <v>233</v>
      </c>
      <c r="K351092" s="14" t="s">
        <v>234</v>
      </c>
    </row>
    <row r="351093" spans="1:11" ht="60" x14ac:dyDescent="0.25">
      <c r="B351093" s="14" t="s">
        <v>235</v>
      </c>
      <c r="C351093" s="14" t="s">
        <v>236</v>
      </c>
      <c r="D351093" s="14" t="s">
        <v>237</v>
      </c>
      <c r="F351093" s="14" t="s">
        <v>232</v>
      </c>
      <c r="G351093" s="14" t="s">
        <v>238</v>
      </c>
      <c r="H351093" s="14" t="s">
        <v>239</v>
      </c>
      <c r="K351093" s="14" t="s">
        <v>240</v>
      </c>
    </row>
    <row r="351094" spans="1:11" ht="60" x14ac:dyDescent="0.25">
      <c r="C351094" s="14" t="s">
        <v>241</v>
      </c>
      <c r="D351094" s="14" t="s">
        <v>242</v>
      </c>
      <c r="F351094" s="14" t="s">
        <v>238</v>
      </c>
      <c r="G351094" s="14" t="s">
        <v>243</v>
      </c>
      <c r="H351094" s="14" t="s">
        <v>244</v>
      </c>
      <c r="K351094" s="14" t="s">
        <v>245</v>
      </c>
    </row>
    <row r="351095" spans="1:11" ht="60" x14ac:dyDescent="0.25">
      <c r="C351095" s="14" t="s">
        <v>246</v>
      </c>
      <c r="D351095" s="14" t="s">
        <v>247</v>
      </c>
      <c r="F351095" s="14" t="s">
        <v>243</v>
      </c>
      <c r="G351095" s="14" t="s">
        <v>248</v>
      </c>
      <c r="K351095" s="14" t="s">
        <v>249</v>
      </c>
    </row>
    <row r="351096" spans="1:11" ht="48" x14ac:dyDescent="0.25">
      <c r="C351096" s="14" t="s">
        <v>250</v>
      </c>
      <c r="D351096" s="14" t="s">
        <v>251</v>
      </c>
      <c r="F351096" s="14" t="s">
        <v>248</v>
      </c>
      <c r="G351096" s="14" t="s">
        <v>252</v>
      </c>
      <c r="K351096" s="14" t="s">
        <v>253</v>
      </c>
    </row>
    <row r="351097" spans="1:11" ht="84" x14ac:dyDescent="0.25">
      <c r="C351097" s="14" t="s">
        <v>254</v>
      </c>
      <c r="D351097" s="14" t="s">
        <v>255</v>
      </c>
      <c r="F351097" s="14" t="s">
        <v>252</v>
      </c>
      <c r="G351097" s="14" t="s">
        <v>256</v>
      </c>
      <c r="K351097" s="14" t="s">
        <v>257</v>
      </c>
    </row>
    <row r="351098" spans="1:11" ht="96" x14ac:dyDescent="0.25">
      <c r="C351098" s="14" t="s">
        <v>258</v>
      </c>
      <c r="D351098" s="14" t="s">
        <v>259</v>
      </c>
      <c r="F351098" s="14" t="s">
        <v>256</v>
      </c>
      <c r="G351098" s="14" t="s">
        <v>260</v>
      </c>
      <c r="K351098" s="14" t="s">
        <v>261</v>
      </c>
    </row>
    <row r="351099" spans="1:11" ht="120" x14ac:dyDescent="0.25">
      <c r="C351099" s="14" t="s">
        <v>262</v>
      </c>
      <c r="D351099" s="14" t="s">
        <v>263</v>
      </c>
      <c r="F351099" s="14" t="s">
        <v>260</v>
      </c>
      <c r="G351099" s="14" t="s">
        <v>264</v>
      </c>
      <c r="K351099" s="14" t="s">
        <v>265</v>
      </c>
    </row>
    <row r="351100" spans="1:11" ht="60" x14ac:dyDescent="0.25">
      <c r="C351100" s="14" t="s">
        <v>266</v>
      </c>
      <c r="D351100" s="14" t="s">
        <v>267</v>
      </c>
      <c r="F351100" s="14" t="s">
        <v>264</v>
      </c>
      <c r="G351100" s="14" t="s">
        <v>268</v>
      </c>
      <c r="K351100" s="14" t="s">
        <v>269</v>
      </c>
    </row>
    <row r="351101" spans="1:11" ht="48" x14ac:dyDescent="0.25">
      <c r="C351101" s="14" t="s">
        <v>270</v>
      </c>
      <c r="D351101" s="14" t="s">
        <v>271</v>
      </c>
      <c r="F351101" s="14" t="s">
        <v>268</v>
      </c>
      <c r="G351101" s="14" t="s">
        <v>272</v>
      </c>
      <c r="K351101" s="14" t="s">
        <v>273</v>
      </c>
    </row>
    <row r="351102" spans="1:11" ht="84" x14ac:dyDescent="0.25">
      <c r="C351102" s="14" t="s">
        <v>274</v>
      </c>
      <c r="D351102" s="14" t="s">
        <v>275</v>
      </c>
      <c r="F351102" s="14" t="s">
        <v>272</v>
      </c>
      <c r="G351102" s="14" t="s">
        <v>276</v>
      </c>
      <c r="K351102" s="14" t="s">
        <v>277</v>
      </c>
    </row>
    <row r="351103" spans="1:11" ht="108" x14ac:dyDescent="0.25">
      <c r="C351103" s="14" t="s">
        <v>278</v>
      </c>
      <c r="D351103" s="14" t="s">
        <v>279</v>
      </c>
      <c r="F351103" s="14" t="s">
        <v>276</v>
      </c>
      <c r="G351103" s="14" t="s">
        <v>280</v>
      </c>
      <c r="K351103" s="14" t="s">
        <v>281</v>
      </c>
    </row>
    <row r="351104" spans="1:11" ht="120" x14ac:dyDescent="0.25">
      <c r="C351104" s="14" t="s">
        <v>282</v>
      </c>
      <c r="D351104" s="14" t="s">
        <v>283</v>
      </c>
      <c r="F351104" s="14" t="s">
        <v>280</v>
      </c>
      <c r="G351104" s="14" t="s">
        <v>284</v>
      </c>
      <c r="K351104" s="14" t="s">
        <v>285</v>
      </c>
    </row>
    <row r="351105" spans="3:11" ht="108" x14ac:dyDescent="0.25">
      <c r="C351105" s="14" t="s">
        <v>286</v>
      </c>
      <c r="F351105" s="14" t="s">
        <v>284</v>
      </c>
      <c r="G351105" s="14" t="s">
        <v>287</v>
      </c>
      <c r="K351105" s="14" t="s">
        <v>288</v>
      </c>
    </row>
    <row r="351106" spans="3:11" ht="60" x14ac:dyDescent="0.25">
      <c r="C351106" s="14" t="s">
        <v>289</v>
      </c>
      <c r="F351106" s="14" t="s">
        <v>287</v>
      </c>
      <c r="G351106" s="14" t="s">
        <v>290</v>
      </c>
      <c r="K351106" s="14" t="s">
        <v>291</v>
      </c>
    </row>
    <row r="351107" spans="3:11" ht="72" x14ac:dyDescent="0.25">
      <c r="C351107" s="14" t="s">
        <v>292</v>
      </c>
      <c r="F351107" s="14" t="s">
        <v>290</v>
      </c>
      <c r="G351107" s="14" t="s">
        <v>293</v>
      </c>
      <c r="K351107" s="14" t="s">
        <v>294</v>
      </c>
    </row>
    <row r="351108" spans="3:11" ht="84" x14ac:dyDescent="0.25">
      <c r="C351108" s="14" t="s">
        <v>295</v>
      </c>
      <c r="F351108" s="14" t="s">
        <v>293</v>
      </c>
      <c r="G351108" s="14" t="s">
        <v>296</v>
      </c>
      <c r="K351108" s="14" t="s">
        <v>297</v>
      </c>
    </row>
    <row r="351109" spans="3:11" ht="84" x14ac:dyDescent="0.25">
      <c r="C351109" s="14" t="s">
        <v>298</v>
      </c>
      <c r="F351109" s="14" t="s">
        <v>296</v>
      </c>
      <c r="G351109" s="14" t="s">
        <v>299</v>
      </c>
      <c r="K351109" s="14" t="s">
        <v>300</v>
      </c>
    </row>
    <row r="351110" spans="3:11" ht="72" x14ac:dyDescent="0.25">
      <c r="C351110" s="14" t="s">
        <v>301</v>
      </c>
      <c r="F351110" s="14" t="s">
        <v>299</v>
      </c>
      <c r="G351110" s="14" t="s">
        <v>302</v>
      </c>
      <c r="K351110" s="14" t="s">
        <v>303</v>
      </c>
    </row>
    <row r="351111" spans="3:11" ht="84" x14ac:dyDescent="0.25">
      <c r="C351111" s="14" t="s">
        <v>304</v>
      </c>
      <c r="F351111" s="14" t="s">
        <v>302</v>
      </c>
      <c r="G351111" s="14" t="s">
        <v>305</v>
      </c>
    </row>
    <row r="351112" spans="3:11" ht="48" x14ac:dyDescent="0.25">
      <c r="C351112" s="14" t="s">
        <v>306</v>
      </c>
      <c r="F351112" s="14" t="s">
        <v>305</v>
      </c>
      <c r="G351112" s="14" t="s">
        <v>307</v>
      </c>
    </row>
    <row r="351113" spans="3:11" ht="60" x14ac:dyDescent="0.25">
      <c r="C351113" s="14" t="s">
        <v>308</v>
      </c>
      <c r="F351113" s="14" t="s">
        <v>307</v>
      </c>
      <c r="G351113" s="14" t="s">
        <v>309</v>
      </c>
    </row>
    <row r="351114" spans="3:11" ht="48" x14ac:dyDescent="0.25">
      <c r="C351114" s="14" t="s">
        <v>310</v>
      </c>
      <c r="F351114" s="14" t="s">
        <v>309</v>
      </c>
      <c r="G351114" s="14" t="s">
        <v>311</v>
      </c>
    </row>
    <row r="351115" spans="3:11" ht="72" x14ac:dyDescent="0.25">
      <c r="C351115" s="14" t="s">
        <v>312</v>
      </c>
      <c r="F351115" s="14" t="s">
        <v>311</v>
      </c>
      <c r="G351115" s="14" t="s">
        <v>313</v>
      </c>
    </row>
    <row r="351116" spans="3:11" ht="60" x14ac:dyDescent="0.25">
      <c r="C351116" s="14" t="s">
        <v>314</v>
      </c>
      <c r="F351116" s="14" t="s">
        <v>313</v>
      </c>
      <c r="G351116" s="14" t="s">
        <v>315</v>
      </c>
    </row>
    <row r="351117" spans="3:11" ht="108" x14ac:dyDescent="0.25">
      <c r="C351117" s="14" t="s">
        <v>316</v>
      </c>
      <c r="F351117" s="14" t="s">
        <v>315</v>
      </c>
      <c r="G351117" s="14" t="s">
        <v>317</v>
      </c>
    </row>
    <row r="351118" spans="3:11" ht="132" x14ac:dyDescent="0.25">
      <c r="C351118" s="14" t="s">
        <v>318</v>
      </c>
      <c r="F351118" s="14" t="s">
        <v>317</v>
      </c>
      <c r="G351118" s="14" t="s">
        <v>319</v>
      </c>
    </row>
    <row r="351119" spans="3:11" ht="48" x14ac:dyDescent="0.25">
      <c r="C351119" s="14" t="s">
        <v>320</v>
      </c>
      <c r="F351119" s="14" t="s">
        <v>319</v>
      </c>
      <c r="G351119" s="14" t="s">
        <v>321</v>
      </c>
    </row>
    <row r="351120" spans="3:11" ht="48" x14ac:dyDescent="0.25">
      <c r="C351120" s="14" t="s">
        <v>322</v>
      </c>
      <c r="F351120" s="14" t="s">
        <v>321</v>
      </c>
      <c r="G351120" s="14" t="s">
        <v>323</v>
      </c>
    </row>
    <row r="351121" spans="3:7" ht="48" x14ac:dyDescent="0.25">
      <c r="C351121" s="14" t="s">
        <v>324</v>
      </c>
      <c r="F351121" s="14" t="s">
        <v>323</v>
      </c>
      <c r="G351121" s="14" t="s">
        <v>325</v>
      </c>
    </row>
    <row r="351122" spans="3:7" ht="156" x14ac:dyDescent="0.25">
      <c r="C351122" s="14" t="s">
        <v>326</v>
      </c>
      <c r="F351122" s="14" t="s">
        <v>325</v>
      </c>
      <c r="G351122" s="14" t="s">
        <v>327</v>
      </c>
    </row>
    <row r="351123" spans="3:7" ht="36" x14ac:dyDescent="0.25">
      <c r="C351123" s="14" t="s">
        <v>328</v>
      </c>
      <c r="F351123" s="14" t="s">
        <v>329</v>
      </c>
      <c r="G351123" s="14" t="s">
        <v>330</v>
      </c>
    </row>
    <row r="351124" spans="3:7" ht="72" x14ac:dyDescent="0.25">
      <c r="C351124" s="14" t="s">
        <v>331</v>
      </c>
      <c r="G351124" s="14" t="s">
        <v>332</v>
      </c>
    </row>
    <row r="351125" spans="3:7" ht="36" x14ac:dyDescent="0.25">
      <c r="C351125" s="14" t="s">
        <v>333</v>
      </c>
      <c r="G351125" s="14" t="s">
        <v>334</v>
      </c>
    </row>
    <row r="351126" spans="3:7" ht="72" x14ac:dyDescent="0.25">
      <c r="C351126" s="14" t="s">
        <v>335</v>
      </c>
      <c r="G351126" s="14" t="s">
        <v>336</v>
      </c>
    </row>
    <row r="351127" spans="3:7" ht="96" x14ac:dyDescent="0.25">
      <c r="C351127" s="14" t="s">
        <v>337</v>
      </c>
      <c r="G351127" s="14" t="s">
        <v>338</v>
      </c>
    </row>
    <row r="351128" spans="3:7" ht="36" x14ac:dyDescent="0.25">
      <c r="C351128" s="14" t="s">
        <v>339</v>
      </c>
      <c r="G351128" s="14" t="s">
        <v>340</v>
      </c>
    </row>
    <row r="351129" spans="3:7" ht="60" x14ac:dyDescent="0.25">
      <c r="C351129" s="14" t="s">
        <v>341</v>
      </c>
      <c r="G351129" s="14" t="s">
        <v>342</v>
      </c>
    </row>
    <row r="351130" spans="3:7" ht="96" x14ac:dyDescent="0.25">
      <c r="C351130" s="14" t="s">
        <v>343</v>
      </c>
      <c r="G351130" s="14" t="s">
        <v>344</v>
      </c>
    </row>
    <row r="351131" spans="3:7" ht="84" x14ac:dyDescent="0.25">
      <c r="C351131" s="14" t="s">
        <v>345</v>
      </c>
      <c r="G351131" s="14" t="s">
        <v>346</v>
      </c>
    </row>
    <row r="351132" spans="3:7" ht="84" x14ac:dyDescent="0.25">
      <c r="C351132" s="14" t="s">
        <v>347</v>
      </c>
      <c r="G351132" s="14" t="s">
        <v>348</v>
      </c>
    </row>
    <row r="351133" spans="3:7" ht="60" x14ac:dyDescent="0.25">
      <c r="C351133" s="14" t="s">
        <v>349</v>
      </c>
      <c r="G351133" s="14" t="s">
        <v>350</v>
      </c>
    </row>
    <row r="351134" spans="3:7" ht="96" x14ac:dyDescent="0.25">
      <c r="C351134" s="14" t="s">
        <v>351</v>
      </c>
      <c r="G351134" s="14" t="s">
        <v>352</v>
      </c>
    </row>
    <row r="351135" spans="3:7" ht="48" x14ac:dyDescent="0.25">
      <c r="C351135" s="14" t="s">
        <v>353</v>
      </c>
      <c r="G351135" s="14" t="s">
        <v>354</v>
      </c>
    </row>
    <row r="351136" spans="3:7" ht="60" x14ac:dyDescent="0.25">
      <c r="C351136" s="14" t="s">
        <v>355</v>
      </c>
      <c r="G351136" s="14" t="s">
        <v>356</v>
      </c>
    </row>
    <row r="351137" spans="3:7" ht="60" x14ac:dyDescent="0.25">
      <c r="C351137" s="14" t="s">
        <v>357</v>
      </c>
      <c r="G351137" s="14" t="s">
        <v>358</v>
      </c>
    </row>
    <row r="351138" spans="3:7" ht="24" x14ac:dyDescent="0.25">
      <c r="C351138" s="14" t="s">
        <v>359</v>
      </c>
      <c r="G351138" s="14" t="s">
        <v>360</v>
      </c>
    </row>
    <row r="351139" spans="3:7" ht="36" x14ac:dyDescent="0.25">
      <c r="C351139" s="14" t="s">
        <v>361</v>
      </c>
      <c r="G351139" s="14" t="s">
        <v>362</v>
      </c>
    </row>
    <row r="351140" spans="3:7" ht="24" x14ac:dyDescent="0.25">
      <c r="G351140" s="14" t="s">
        <v>363</v>
      </c>
    </row>
    <row r="351141" spans="3:7" ht="24" x14ac:dyDescent="0.25">
      <c r="G351141" s="14" t="s">
        <v>364</v>
      </c>
    </row>
    <row r="351142" spans="3:7" ht="24" x14ac:dyDescent="0.25">
      <c r="G351142" s="14" t="s">
        <v>365</v>
      </c>
    </row>
    <row r="351143" spans="3:7" ht="24" x14ac:dyDescent="0.25">
      <c r="G351143" s="14" t="s">
        <v>366</v>
      </c>
    </row>
    <row r="351144" spans="3:7" ht="36" x14ac:dyDescent="0.25">
      <c r="G351144" s="14" t="s">
        <v>367</v>
      </c>
    </row>
    <row r="351145" spans="3:7" ht="24" x14ac:dyDescent="0.25">
      <c r="G351145" s="14" t="s">
        <v>368</v>
      </c>
    </row>
    <row r="351146" spans="3:7" ht="24" x14ac:dyDescent="0.25">
      <c r="G351146" s="14" t="s">
        <v>369</v>
      </c>
    </row>
    <row r="351147" spans="3:7" ht="24" x14ac:dyDescent="0.25">
      <c r="G351147" s="14" t="s">
        <v>370</v>
      </c>
    </row>
    <row r="351148" spans="3:7" ht="24" x14ac:dyDescent="0.25">
      <c r="G351148" s="14" t="s">
        <v>371</v>
      </c>
    </row>
    <row r="351149" spans="3:7" ht="24" x14ac:dyDescent="0.25">
      <c r="G351149" s="14" t="s">
        <v>372</v>
      </c>
    </row>
    <row r="351150" spans="3:7" ht="36" x14ac:dyDescent="0.25">
      <c r="G351150" s="14" t="s">
        <v>373</v>
      </c>
    </row>
    <row r="351151" spans="3:7" ht="36" x14ac:dyDescent="0.25">
      <c r="G351151" s="14" t="s">
        <v>374</v>
      </c>
    </row>
    <row r="351152" spans="3:7" ht="24" x14ac:dyDescent="0.25">
      <c r="G351152" s="14" t="s">
        <v>375</v>
      </c>
    </row>
    <row r="351153" spans="7:7" ht="24" x14ac:dyDescent="0.25">
      <c r="G351153" s="14" t="s">
        <v>376</v>
      </c>
    </row>
    <row r="351154" spans="7:7" ht="24" x14ac:dyDescent="0.25">
      <c r="G351154" s="14" t="s">
        <v>377</v>
      </c>
    </row>
    <row r="351155" spans="7:7" ht="36" x14ac:dyDescent="0.25">
      <c r="G351155" s="14" t="s">
        <v>378</v>
      </c>
    </row>
    <row r="351156" spans="7:7" ht="24" x14ac:dyDescent="0.25">
      <c r="G351156" s="14" t="s">
        <v>379</v>
      </c>
    </row>
    <row r="351157" spans="7:7" ht="24" x14ac:dyDescent="0.25">
      <c r="G351157" s="14" t="s">
        <v>380</v>
      </c>
    </row>
    <row r="351158" spans="7:7" ht="24" x14ac:dyDescent="0.25">
      <c r="G351158" s="14" t="s">
        <v>381</v>
      </c>
    </row>
    <row r="351159" spans="7:7" ht="24" x14ac:dyDescent="0.25">
      <c r="G351159" s="14" t="s">
        <v>382</v>
      </c>
    </row>
    <row r="351160" spans="7:7" ht="24" x14ac:dyDescent="0.25">
      <c r="G351160" s="14" t="s">
        <v>383</v>
      </c>
    </row>
    <row r="351161" spans="7:7" ht="24" x14ac:dyDescent="0.25">
      <c r="G351161" s="14" t="s">
        <v>384</v>
      </c>
    </row>
    <row r="351162" spans="7:7" ht="24" x14ac:dyDescent="0.25">
      <c r="G351162" s="14" t="s">
        <v>385</v>
      </c>
    </row>
    <row r="351163" spans="7:7" ht="24" x14ac:dyDescent="0.25">
      <c r="G351163" s="14" t="s">
        <v>386</v>
      </c>
    </row>
    <row r="351164" spans="7:7" ht="24" x14ac:dyDescent="0.25">
      <c r="G351164" s="14" t="s">
        <v>387</v>
      </c>
    </row>
    <row r="351165" spans="7:7" ht="24" x14ac:dyDescent="0.25">
      <c r="G351165" s="14" t="s">
        <v>388</v>
      </c>
    </row>
    <row r="351166" spans="7:7" ht="24" x14ac:dyDescent="0.25">
      <c r="G351166" s="14" t="s">
        <v>389</v>
      </c>
    </row>
    <row r="351167" spans="7:7" ht="24" x14ac:dyDescent="0.25">
      <c r="G351167" s="14" t="s">
        <v>390</v>
      </c>
    </row>
    <row r="351168" spans="7:7" ht="24" x14ac:dyDescent="0.25">
      <c r="G351168" s="14" t="s">
        <v>391</v>
      </c>
    </row>
    <row r="351169" spans="7:7" ht="24" x14ac:dyDescent="0.25">
      <c r="G351169" s="14" t="s">
        <v>392</v>
      </c>
    </row>
    <row r="351170" spans="7:7" ht="24" x14ac:dyDescent="0.25">
      <c r="G351170" s="14" t="s">
        <v>393</v>
      </c>
    </row>
    <row r="351171" spans="7:7" ht="24" x14ac:dyDescent="0.25">
      <c r="G351171" s="14" t="s">
        <v>394</v>
      </c>
    </row>
    <row r="351172" spans="7:7" ht="24" x14ac:dyDescent="0.25">
      <c r="G351172" s="14" t="s">
        <v>395</v>
      </c>
    </row>
    <row r="351173" spans="7:7" ht="24" x14ac:dyDescent="0.25">
      <c r="G351173" s="14" t="s">
        <v>396</v>
      </c>
    </row>
    <row r="351174" spans="7:7" ht="36" x14ac:dyDescent="0.25">
      <c r="G351174" s="14" t="s">
        <v>397</v>
      </c>
    </row>
    <row r="351175" spans="7:7" ht="24" x14ac:dyDescent="0.25">
      <c r="G351175" s="14" t="s">
        <v>398</v>
      </c>
    </row>
    <row r="351176" spans="7:7" ht="24" x14ac:dyDescent="0.25">
      <c r="G351176" s="14" t="s">
        <v>399</v>
      </c>
    </row>
    <row r="351177" spans="7:7" ht="24" x14ac:dyDescent="0.25">
      <c r="G351177" s="14" t="s">
        <v>400</v>
      </c>
    </row>
    <row r="351178" spans="7:7" ht="24" x14ac:dyDescent="0.25">
      <c r="G351178" s="14" t="s">
        <v>401</v>
      </c>
    </row>
    <row r="351179" spans="7:7" ht="24" x14ac:dyDescent="0.25">
      <c r="G351179" s="14" t="s">
        <v>402</v>
      </c>
    </row>
    <row r="351180" spans="7:7" ht="24" x14ac:dyDescent="0.25">
      <c r="G351180" s="14" t="s">
        <v>403</v>
      </c>
    </row>
    <row r="351181" spans="7:7" ht="24" x14ac:dyDescent="0.25">
      <c r="G351181" s="14" t="s">
        <v>404</v>
      </c>
    </row>
    <row r="351182" spans="7:7" ht="24" x14ac:dyDescent="0.25">
      <c r="G351182" s="14" t="s">
        <v>405</v>
      </c>
    </row>
    <row r="351183" spans="7:7" ht="24" x14ac:dyDescent="0.25">
      <c r="G351183" s="14" t="s">
        <v>406</v>
      </c>
    </row>
    <row r="351184" spans="7:7" ht="24" x14ac:dyDescent="0.25">
      <c r="G351184" s="14" t="s">
        <v>407</v>
      </c>
    </row>
    <row r="351185" spans="7:7" ht="24" x14ac:dyDescent="0.25">
      <c r="G351185" s="14" t="s">
        <v>408</v>
      </c>
    </row>
    <row r="351186" spans="7:7" ht="24" x14ac:dyDescent="0.25">
      <c r="G351186" s="14" t="s">
        <v>409</v>
      </c>
    </row>
    <row r="351187" spans="7:7" ht="24" x14ac:dyDescent="0.25">
      <c r="G351187" s="14" t="s">
        <v>410</v>
      </c>
    </row>
    <row r="351188" spans="7:7" ht="24" x14ac:dyDescent="0.25">
      <c r="G351188" s="14" t="s">
        <v>411</v>
      </c>
    </row>
    <row r="351189" spans="7:7" ht="24" x14ac:dyDescent="0.25">
      <c r="G351189" s="14" t="s">
        <v>412</v>
      </c>
    </row>
    <row r="351190" spans="7:7" ht="24" x14ac:dyDescent="0.25">
      <c r="G351190" s="14" t="s">
        <v>413</v>
      </c>
    </row>
    <row r="351191" spans="7:7" ht="24" x14ac:dyDescent="0.25">
      <c r="G351191" s="14" t="s">
        <v>414</v>
      </c>
    </row>
    <row r="351192" spans="7:7" ht="24" x14ac:dyDescent="0.25">
      <c r="G351192" s="14" t="s">
        <v>415</v>
      </c>
    </row>
    <row r="351193" spans="7:7" ht="24" x14ac:dyDescent="0.25">
      <c r="G351193" s="14" t="s">
        <v>416</v>
      </c>
    </row>
    <row r="351194" spans="7:7" ht="24" x14ac:dyDescent="0.25">
      <c r="G351194" s="14" t="s">
        <v>417</v>
      </c>
    </row>
    <row r="351195" spans="7:7" ht="24" x14ac:dyDescent="0.25">
      <c r="G351195" s="14" t="s">
        <v>418</v>
      </c>
    </row>
    <row r="351196" spans="7:7" ht="24" x14ac:dyDescent="0.25">
      <c r="G351196" s="14" t="s">
        <v>419</v>
      </c>
    </row>
    <row r="351197" spans="7:7" ht="24" x14ac:dyDescent="0.25">
      <c r="G351197" s="14" t="s">
        <v>420</v>
      </c>
    </row>
    <row r="351198" spans="7:7" ht="24" x14ac:dyDescent="0.25">
      <c r="G351198" s="14" t="s">
        <v>421</v>
      </c>
    </row>
    <row r="351199" spans="7:7" ht="24" x14ac:dyDescent="0.25">
      <c r="G351199" s="14" t="s">
        <v>422</v>
      </c>
    </row>
    <row r="351200" spans="7:7" ht="24" x14ac:dyDescent="0.25">
      <c r="G351200" s="14" t="s">
        <v>423</v>
      </c>
    </row>
    <row r="351201" spans="7:7" ht="36" x14ac:dyDescent="0.25">
      <c r="G351201" s="14" t="s">
        <v>424</v>
      </c>
    </row>
    <row r="351202" spans="7:7" ht="36" x14ac:dyDescent="0.25">
      <c r="G351202" s="14" t="s">
        <v>425</v>
      </c>
    </row>
    <row r="351203" spans="7:7" ht="36" x14ac:dyDescent="0.25">
      <c r="G351203" s="14" t="s">
        <v>426</v>
      </c>
    </row>
    <row r="351204" spans="7:7" ht="36" x14ac:dyDescent="0.25">
      <c r="G351204" s="14" t="s">
        <v>427</v>
      </c>
    </row>
    <row r="351205" spans="7:7" ht="24" x14ac:dyDescent="0.25">
      <c r="G351205" s="14" t="s">
        <v>428</v>
      </c>
    </row>
    <row r="351206" spans="7:7" ht="24" x14ac:dyDescent="0.25">
      <c r="G351206" s="14" t="s">
        <v>429</v>
      </c>
    </row>
    <row r="351207" spans="7:7" ht="24" x14ac:dyDescent="0.25">
      <c r="G351207" s="14" t="s">
        <v>430</v>
      </c>
    </row>
    <row r="351208" spans="7:7" ht="36" x14ac:dyDescent="0.25">
      <c r="G351208" s="14" t="s">
        <v>431</v>
      </c>
    </row>
    <row r="351209" spans="7:7" ht="24" x14ac:dyDescent="0.25">
      <c r="G351209" s="14" t="s">
        <v>432</v>
      </c>
    </row>
    <row r="351210" spans="7:7" ht="24" x14ac:dyDescent="0.25">
      <c r="G351210" s="14" t="s">
        <v>433</v>
      </c>
    </row>
    <row r="351211" spans="7:7" ht="24" x14ac:dyDescent="0.25">
      <c r="G351211" s="14" t="s">
        <v>434</v>
      </c>
    </row>
    <row r="351212" spans="7:7" ht="24" x14ac:dyDescent="0.25">
      <c r="G351212" s="14" t="s">
        <v>435</v>
      </c>
    </row>
    <row r="351213" spans="7:7" ht="36" x14ac:dyDescent="0.25">
      <c r="G351213" s="14" t="s">
        <v>436</v>
      </c>
    </row>
    <row r="351214" spans="7:7" ht="36" x14ac:dyDescent="0.25">
      <c r="G351214" s="14" t="s">
        <v>437</v>
      </c>
    </row>
    <row r="351215" spans="7:7" ht="36" x14ac:dyDescent="0.25">
      <c r="G351215" s="14" t="s">
        <v>438</v>
      </c>
    </row>
    <row r="351216" spans="7:7" ht="36" x14ac:dyDescent="0.25">
      <c r="G351216" s="14" t="s">
        <v>439</v>
      </c>
    </row>
    <row r="351217" spans="7:7" ht="24" x14ac:dyDescent="0.25">
      <c r="G351217" s="14" t="s">
        <v>440</v>
      </c>
    </row>
    <row r="351218" spans="7:7" ht="24" x14ac:dyDescent="0.25">
      <c r="G351218" s="14" t="s">
        <v>441</v>
      </c>
    </row>
    <row r="351219" spans="7:7" ht="36" x14ac:dyDescent="0.25">
      <c r="G351219" s="14" t="s">
        <v>442</v>
      </c>
    </row>
    <row r="351220" spans="7:7" ht="24" x14ac:dyDescent="0.25">
      <c r="G351220" s="14" t="s">
        <v>443</v>
      </c>
    </row>
    <row r="351221" spans="7:7" ht="24" x14ac:dyDescent="0.25">
      <c r="G351221" s="14" t="s">
        <v>444</v>
      </c>
    </row>
    <row r="351222" spans="7:7" ht="24" x14ac:dyDescent="0.25">
      <c r="G351222" s="14" t="s">
        <v>445</v>
      </c>
    </row>
    <row r="351223" spans="7:7" ht="36" x14ac:dyDescent="0.25">
      <c r="G351223" s="14" t="s">
        <v>446</v>
      </c>
    </row>
    <row r="351224" spans="7:7" ht="36" x14ac:dyDescent="0.25">
      <c r="G351224" s="14" t="s">
        <v>447</v>
      </c>
    </row>
    <row r="351225" spans="7:7" ht="36" x14ac:dyDescent="0.25">
      <c r="G351225" s="14" t="s">
        <v>448</v>
      </c>
    </row>
    <row r="351226" spans="7:7" ht="24" x14ac:dyDescent="0.25">
      <c r="G351226" s="14" t="s">
        <v>449</v>
      </c>
    </row>
    <row r="351227" spans="7:7" ht="24" x14ac:dyDescent="0.25">
      <c r="G351227" s="14" t="s">
        <v>450</v>
      </c>
    </row>
    <row r="351228" spans="7:7" ht="24" x14ac:dyDescent="0.25">
      <c r="G351228" s="14" t="s">
        <v>451</v>
      </c>
    </row>
    <row r="351229" spans="7:7" ht="24" x14ac:dyDescent="0.25">
      <c r="G351229" s="14" t="s">
        <v>452</v>
      </c>
    </row>
    <row r="351230" spans="7:7" ht="24" x14ac:dyDescent="0.25">
      <c r="G351230" s="14" t="s">
        <v>453</v>
      </c>
    </row>
    <row r="351231" spans="7:7" ht="24" x14ac:dyDescent="0.25">
      <c r="G351231" s="14" t="s">
        <v>454</v>
      </c>
    </row>
    <row r="351232" spans="7:7" ht="24" x14ac:dyDescent="0.25">
      <c r="G351232" s="14" t="s">
        <v>455</v>
      </c>
    </row>
    <row r="351233" spans="7:7" ht="24" x14ac:dyDescent="0.25">
      <c r="G351233" s="14" t="s">
        <v>456</v>
      </c>
    </row>
    <row r="351234" spans="7:7" ht="24" x14ac:dyDescent="0.25">
      <c r="G351234" s="14" t="s">
        <v>457</v>
      </c>
    </row>
    <row r="351235" spans="7:7" ht="24" x14ac:dyDescent="0.25">
      <c r="G351235" s="14" t="s">
        <v>458</v>
      </c>
    </row>
    <row r="351236" spans="7:7" ht="24" x14ac:dyDescent="0.25">
      <c r="G351236" s="14" t="s">
        <v>459</v>
      </c>
    </row>
    <row r="351237" spans="7:7" ht="24" x14ac:dyDescent="0.25">
      <c r="G351237" s="14" t="s">
        <v>460</v>
      </c>
    </row>
    <row r="351238" spans="7:7" ht="24" x14ac:dyDescent="0.25">
      <c r="G351238" s="14" t="s">
        <v>461</v>
      </c>
    </row>
    <row r="351239" spans="7:7" ht="24" x14ac:dyDescent="0.25">
      <c r="G351239" s="14" t="s">
        <v>462</v>
      </c>
    </row>
    <row r="351240" spans="7:7" ht="24" x14ac:dyDescent="0.25">
      <c r="G351240" s="14" t="s">
        <v>463</v>
      </c>
    </row>
    <row r="351241" spans="7:7" ht="24" x14ac:dyDescent="0.25">
      <c r="G351241" s="14" t="s">
        <v>464</v>
      </c>
    </row>
    <row r="351242" spans="7:7" ht="36" x14ac:dyDescent="0.25">
      <c r="G351242" s="14" t="s">
        <v>465</v>
      </c>
    </row>
    <row r="351243" spans="7:7" ht="24" x14ac:dyDescent="0.25">
      <c r="G351243" s="14" t="s">
        <v>466</v>
      </c>
    </row>
    <row r="351244" spans="7:7" ht="24" x14ac:dyDescent="0.25">
      <c r="G351244" s="14" t="s">
        <v>467</v>
      </c>
    </row>
    <row r="351245" spans="7:7" ht="24" x14ac:dyDescent="0.25">
      <c r="G351245" s="14" t="s">
        <v>468</v>
      </c>
    </row>
    <row r="351246" spans="7:7" ht="36" x14ac:dyDescent="0.25">
      <c r="G351246" s="14" t="s">
        <v>469</v>
      </c>
    </row>
    <row r="351247" spans="7:7" ht="24" x14ac:dyDescent="0.25">
      <c r="G351247" s="14" t="s">
        <v>470</v>
      </c>
    </row>
    <row r="351248" spans="7:7" ht="36" x14ac:dyDescent="0.25">
      <c r="G351248" s="14" t="s">
        <v>471</v>
      </c>
    </row>
    <row r="351249" spans="7:7" ht="36" x14ac:dyDescent="0.25">
      <c r="G351249" s="14" t="s">
        <v>472</v>
      </c>
    </row>
    <row r="351250" spans="7:7" ht="24" x14ac:dyDescent="0.25">
      <c r="G351250" s="14" t="s">
        <v>473</v>
      </c>
    </row>
    <row r="351251" spans="7:7" ht="24" x14ac:dyDescent="0.25">
      <c r="G351251" s="14" t="s">
        <v>474</v>
      </c>
    </row>
    <row r="351252" spans="7:7" ht="24" x14ac:dyDescent="0.25">
      <c r="G351252" s="14" t="s">
        <v>475</v>
      </c>
    </row>
    <row r="351253" spans="7:7" ht="24" x14ac:dyDescent="0.25">
      <c r="G351253" s="14" t="s">
        <v>476</v>
      </c>
    </row>
    <row r="351254" spans="7:7" ht="36" x14ac:dyDescent="0.25">
      <c r="G351254" s="14" t="s">
        <v>477</v>
      </c>
    </row>
    <row r="351255" spans="7:7" ht="24" x14ac:dyDescent="0.25">
      <c r="G351255" s="14" t="s">
        <v>478</v>
      </c>
    </row>
    <row r="351256" spans="7:7" ht="24" x14ac:dyDescent="0.25">
      <c r="G351256" s="14" t="s">
        <v>479</v>
      </c>
    </row>
    <row r="351257" spans="7:7" ht="24" x14ac:dyDescent="0.25">
      <c r="G351257" s="14" t="s">
        <v>480</v>
      </c>
    </row>
    <row r="351258" spans="7:7" ht="36" x14ac:dyDescent="0.25">
      <c r="G351258" s="14" t="s">
        <v>481</v>
      </c>
    </row>
    <row r="351259" spans="7:7" ht="24" x14ac:dyDescent="0.25">
      <c r="G351259" s="14" t="s">
        <v>482</v>
      </c>
    </row>
    <row r="351260" spans="7:7" ht="24" x14ac:dyDescent="0.25">
      <c r="G351260" s="14" t="s">
        <v>483</v>
      </c>
    </row>
    <row r="351261" spans="7:7" ht="24" x14ac:dyDescent="0.25">
      <c r="G351261" s="14" t="s">
        <v>484</v>
      </c>
    </row>
    <row r="351262" spans="7:7" ht="36" x14ac:dyDescent="0.25">
      <c r="G351262" s="14" t="s">
        <v>485</v>
      </c>
    </row>
    <row r="351263" spans="7:7" ht="24" x14ac:dyDescent="0.25">
      <c r="G351263" s="14" t="s">
        <v>486</v>
      </c>
    </row>
    <row r="351264" spans="7:7" ht="36" x14ac:dyDescent="0.25">
      <c r="G351264" s="14" t="s">
        <v>487</v>
      </c>
    </row>
    <row r="351265" spans="7:7" ht="36" x14ac:dyDescent="0.25">
      <c r="G351265" s="14" t="s">
        <v>488</v>
      </c>
    </row>
    <row r="351266" spans="7:7" ht="24" x14ac:dyDescent="0.25">
      <c r="G351266" s="14" t="s">
        <v>489</v>
      </c>
    </row>
    <row r="351267" spans="7:7" ht="36" x14ac:dyDescent="0.25">
      <c r="G351267" s="14" t="s">
        <v>490</v>
      </c>
    </row>
    <row r="351268" spans="7:7" ht="24" x14ac:dyDescent="0.25">
      <c r="G351268" s="14" t="s">
        <v>491</v>
      </c>
    </row>
    <row r="351269" spans="7:7" ht="24" x14ac:dyDescent="0.25">
      <c r="G351269" s="14" t="s">
        <v>492</v>
      </c>
    </row>
    <row r="351270" spans="7:7" ht="24" x14ac:dyDescent="0.25">
      <c r="G351270" s="14" t="s">
        <v>493</v>
      </c>
    </row>
    <row r="351271" spans="7:7" ht="24" x14ac:dyDescent="0.25">
      <c r="G351271" s="14" t="s">
        <v>494</v>
      </c>
    </row>
    <row r="351272" spans="7:7" ht="36" x14ac:dyDescent="0.25">
      <c r="G351272" s="14" t="s">
        <v>495</v>
      </c>
    </row>
    <row r="351273" spans="7:7" ht="36" x14ac:dyDescent="0.25">
      <c r="G351273" s="14" t="s">
        <v>496</v>
      </c>
    </row>
    <row r="351274" spans="7:7" ht="36" x14ac:dyDescent="0.25">
      <c r="G351274" s="14" t="s">
        <v>497</v>
      </c>
    </row>
    <row r="351275" spans="7:7" ht="24" x14ac:dyDescent="0.25">
      <c r="G351275" s="14" t="s">
        <v>498</v>
      </c>
    </row>
    <row r="351276" spans="7:7" ht="36" x14ac:dyDescent="0.25">
      <c r="G351276" s="14" t="s">
        <v>499</v>
      </c>
    </row>
    <row r="351277" spans="7:7" ht="24" x14ac:dyDescent="0.25">
      <c r="G351277" s="14" t="s">
        <v>500</v>
      </c>
    </row>
    <row r="351278" spans="7:7" ht="24" x14ac:dyDescent="0.25">
      <c r="G351278" s="14" t="s">
        <v>501</v>
      </c>
    </row>
    <row r="351279" spans="7:7" ht="36" x14ac:dyDescent="0.25">
      <c r="G351279" s="14" t="s">
        <v>502</v>
      </c>
    </row>
    <row r="351280" spans="7:7" ht="36" x14ac:dyDescent="0.25">
      <c r="G351280" s="14" t="s">
        <v>503</v>
      </c>
    </row>
    <row r="351281" spans="7:7" ht="24" x14ac:dyDescent="0.25">
      <c r="G351281" s="14" t="s">
        <v>504</v>
      </c>
    </row>
    <row r="351282" spans="7:7" ht="36" x14ac:dyDescent="0.25">
      <c r="G351282" s="14" t="s">
        <v>505</v>
      </c>
    </row>
    <row r="351283" spans="7:7" ht="24" x14ac:dyDescent="0.25">
      <c r="G351283" s="14" t="s">
        <v>506</v>
      </c>
    </row>
    <row r="351284" spans="7:7" ht="24" x14ac:dyDescent="0.25">
      <c r="G351284" s="14" t="s">
        <v>507</v>
      </c>
    </row>
    <row r="351285" spans="7:7" ht="24" x14ac:dyDescent="0.25">
      <c r="G351285" s="14" t="s">
        <v>508</v>
      </c>
    </row>
    <row r="351286" spans="7:7" ht="36" x14ac:dyDescent="0.25">
      <c r="G351286" s="14" t="s">
        <v>509</v>
      </c>
    </row>
    <row r="351287" spans="7:7" ht="24" x14ac:dyDescent="0.25">
      <c r="G351287" s="14" t="s">
        <v>510</v>
      </c>
    </row>
    <row r="351288" spans="7:7" ht="24" x14ac:dyDescent="0.25">
      <c r="G351288" s="14" t="s">
        <v>511</v>
      </c>
    </row>
    <row r="351289" spans="7:7" ht="24" x14ac:dyDescent="0.25">
      <c r="G351289" s="14" t="s">
        <v>512</v>
      </c>
    </row>
    <row r="351290" spans="7:7" ht="24" x14ac:dyDescent="0.25">
      <c r="G351290" s="14" t="s">
        <v>513</v>
      </c>
    </row>
    <row r="351291" spans="7:7" ht="24" x14ac:dyDescent="0.25">
      <c r="G351291" s="14" t="s">
        <v>514</v>
      </c>
    </row>
    <row r="351292" spans="7:7" ht="24" x14ac:dyDescent="0.25">
      <c r="G351292" s="14" t="s">
        <v>515</v>
      </c>
    </row>
    <row r="351293" spans="7:7" ht="24" x14ac:dyDescent="0.25">
      <c r="G351293" s="14" t="s">
        <v>516</v>
      </c>
    </row>
    <row r="351294" spans="7:7" ht="36" x14ac:dyDescent="0.25">
      <c r="G351294" s="14" t="s">
        <v>517</v>
      </c>
    </row>
    <row r="351295" spans="7:7" ht="24" x14ac:dyDescent="0.25">
      <c r="G351295" s="14" t="s">
        <v>518</v>
      </c>
    </row>
    <row r="351296" spans="7:7" ht="24" x14ac:dyDescent="0.25">
      <c r="G351296" s="14" t="s">
        <v>519</v>
      </c>
    </row>
    <row r="351297" spans="7:7" ht="24" x14ac:dyDescent="0.25">
      <c r="G351297" s="14" t="s">
        <v>520</v>
      </c>
    </row>
    <row r="351298" spans="7:7" ht="24" x14ac:dyDescent="0.25">
      <c r="G351298" s="14" t="s">
        <v>521</v>
      </c>
    </row>
    <row r="351299" spans="7:7" ht="24" x14ac:dyDescent="0.25">
      <c r="G351299" s="14" t="s">
        <v>522</v>
      </c>
    </row>
    <row r="351300" spans="7:7" ht="24" x14ac:dyDescent="0.25">
      <c r="G351300" s="14" t="s">
        <v>523</v>
      </c>
    </row>
    <row r="351301" spans="7:7" ht="36" x14ac:dyDescent="0.25">
      <c r="G351301" s="14" t="s">
        <v>524</v>
      </c>
    </row>
    <row r="351302" spans="7:7" ht="36" x14ac:dyDescent="0.25">
      <c r="G351302" s="14" t="s">
        <v>525</v>
      </c>
    </row>
    <row r="351303" spans="7:7" ht="36" x14ac:dyDescent="0.25">
      <c r="G351303" s="14" t="s">
        <v>526</v>
      </c>
    </row>
    <row r="351304" spans="7:7" ht="36" x14ac:dyDescent="0.25">
      <c r="G351304" s="14" t="s">
        <v>527</v>
      </c>
    </row>
    <row r="351305" spans="7:7" ht="36" x14ac:dyDescent="0.25">
      <c r="G351305" s="14" t="s">
        <v>528</v>
      </c>
    </row>
    <row r="351306" spans="7:7" ht="36" x14ac:dyDescent="0.25">
      <c r="G351306" s="14" t="s">
        <v>529</v>
      </c>
    </row>
    <row r="351307" spans="7:7" ht="36" x14ac:dyDescent="0.25">
      <c r="G351307" s="14" t="s">
        <v>530</v>
      </c>
    </row>
    <row r="351308" spans="7:7" ht="24" x14ac:dyDescent="0.25">
      <c r="G351308" s="14" t="s">
        <v>531</v>
      </c>
    </row>
    <row r="351309" spans="7:7" ht="36" x14ac:dyDescent="0.25">
      <c r="G351309" s="14" t="s">
        <v>532</v>
      </c>
    </row>
    <row r="351310" spans="7:7" ht="24" x14ac:dyDescent="0.25">
      <c r="G351310" s="14" t="s">
        <v>533</v>
      </c>
    </row>
    <row r="351311" spans="7:7" ht="36" x14ac:dyDescent="0.25">
      <c r="G351311" s="14" t="s">
        <v>534</v>
      </c>
    </row>
    <row r="351312" spans="7:7" ht="24" x14ac:dyDescent="0.25">
      <c r="G351312" s="14" t="s">
        <v>535</v>
      </c>
    </row>
    <row r="351313" spans="7:7" ht="36" x14ac:dyDescent="0.25">
      <c r="G351313" s="14" t="s">
        <v>536</v>
      </c>
    </row>
    <row r="351314" spans="7:7" ht="24" x14ac:dyDescent="0.25">
      <c r="G351314" s="14" t="s">
        <v>537</v>
      </c>
    </row>
    <row r="351315" spans="7:7" ht="36" x14ac:dyDescent="0.25">
      <c r="G351315" s="14" t="s">
        <v>538</v>
      </c>
    </row>
    <row r="351316" spans="7:7" ht="24" x14ac:dyDescent="0.25">
      <c r="G351316" s="14" t="s">
        <v>539</v>
      </c>
    </row>
    <row r="351317" spans="7:7" ht="24" x14ac:dyDescent="0.25">
      <c r="G351317" s="14" t="s">
        <v>540</v>
      </c>
    </row>
    <row r="351318" spans="7:7" ht="36" x14ac:dyDescent="0.25">
      <c r="G351318" s="14" t="s">
        <v>541</v>
      </c>
    </row>
    <row r="351319" spans="7:7" ht="24" x14ac:dyDescent="0.25">
      <c r="G351319" s="14" t="s">
        <v>542</v>
      </c>
    </row>
    <row r="351320" spans="7:7" ht="36" x14ac:dyDescent="0.25">
      <c r="G351320" s="14" t="s">
        <v>543</v>
      </c>
    </row>
    <row r="351321" spans="7:7" ht="24" x14ac:dyDescent="0.25">
      <c r="G351321" s="14" t="s">
        <v>544</v>
      </c>
    </row>
    <row r="351322" spans="7:7" ht="24" x14ac:dyDescent="0.25">
      <c r="G351322" s="14" t="s">
        <v>545</v>
      </c>
    </row>
    <row r="351323" spans="7:7" ht="24" x14ac:dyDescent="0.25">
      <c r="G351323" s="14" t="s">
        <v>546</v>
      </c>
    </row>
    <row r="351324" spans="7:7" ht="24" x14ac:dyDescent="0.25">
      <c r="G351324" s="14" t="s">
        <v>547</v>
      </c>
    </row>
    <row r="351325" spans="7:7" ht="24" x14ac:dyDescent="0.25">
      <c r="G351325" s="14" t="s">
        <v>548</v>
      </c>
    </row>
    <row r="351326" spans="7:7" ht="24" x14ac:dyDescent="0.25">
      <c r="G351326" s="14" t="s">
        <v>549</v>
      </c>
    </row>
    <row r="351327" spans="7:7" ht="24" x14ac:dyDescent="0.25">
      <c r="G351327" s="14" t="s">
        <v>550</v>
      </c>
    </row>
    <row r="351328" spans="7:7" ht="24" x14ac:dyDescent="0.25">
      <c r="G351328" s="14" t="s">
        <v>551</v>
      </c>
    </row>
    <row r="351329" spans="7:7" ht="24" x14ac:dyDescent="0.25">
      <c r="G351329" s="14" t="s">
        <v>552</v>
      </c>
    </row>
    <row r="351330" spans="7:7" ht="24" x14ac:dyDescent="0.25">
      <c r="G351330" s="14" t="s">
        <v>553</v>
      </c>
    </row>
    <row r="351331" spans="7:7" ht="36" x14ac:dyDescent="0.25">
      <c r="G351331" s="14" t="s">
        <v>554</v>
      </c>
    </row>
    <row r="351332" spans="7:7" ht="24" x14ac:dyDescent="0.25">
      <c r="G351332" s="14" t="s">
        <v>555</v>
      </c>
    </row>
    <row r="351333" spans="7:7" ht="24" x14ac:dyDescent="0.25">
      <c r="G351333" s="14" t="s">
        <v>556</v>
      </c>
    </row>
    <row r="351334" spans="7:7" ht="36" x14ac:dyDescent="0.25">
      <c r="G351334" s="14" t="s">
        <v>557</v>
      </c>
    </row>
    <row r="351335" spans="7:7" ht="24" x14ac:dyDescent="0.25">
      <c r="G351335" s="14" t="s">
        <v>558</v>
      </c>
    </row>
    <row r="351336" spans="7:7" ht="24" x14ac:dyDescent="0.25">
      <c r="G351336" s="14" t="s">
        <v>559</v>
      </c>
    </row>
    <row r="351337" spans="7:7" ht="36" x14ac:dyDescent="0.25">
      <c r="G351337" s="14" t="s">
        <v>560</v>
      </c>
    </row>
    <row r="351338" spans="7:7" ht="24" x14ac:dyDescent="0.25">
      <c r="G351338" s="14" t="s">
        <v>561</v>
      </c>
    </row>
    <row r="351339" spans="7:7" ht="24" x14ac:dyDescent="0.25">
      <c r="G351339" s="14" t="s">
        <v>562</v>
      </c>
    </row>
    <row r="351340" spans="7:7" ht="36" x14ac:dyDescent="0.25">
      <c r="G351340" s="14" t="s">
        <v>563</v>
      </c>
    </row>
    <row r="351341" spans="7:7" ht="24" x14ac:dyDescent="0.25">
      <c r="G351341" s="14" t="s">
        <v>564</v>
      </c>
    </row>
    <row r="351342" spans="7:7" ht="24" x14ac:dyDescent="0.25">
      <c r="G351342" s="14" t="s">
        <v>565</v>
      </c>
    </row>
    <row r="351343" spans="7:7" ht="24" x14ac:dyDescent="0.25">
      <c r="G351343" s="14" t="s">
        <v>566</v>
      </c>
    </row>
    <row r="351344" spans="7:7" ht="24" x14ac:dyDescent="0.25">
      <c r="G351344" s="14" t="s">
        <v>567</v>
      </c>
    </row>
    <row r="351345" spans="7:7" ht="24" x14ac:dyDescent="0.25">
      <c r="G351345" s="14" t="s">
        <v>568</v>
      </c>
    </row>
    <row r="351346" spans="7:7" ht="36" x14ac:dyDescent="0.25">
      <c r="G351346" s="14" t="s">
        <v>569</v>
      </c>
    </row>
    <row r="351347" spans="7:7" ht="24" x14ac:dyDescent="0.25">
      <c r="G351347" s="14" t="s">
        <v>570</v>
      </c>
    </row>
    <row r="351348" spans="7:7" ht="24" x14ac:dyDescent="0.25">
      <c r="G351348" s="14" t="s">
        <v>571</v>
      </c>
    </row>
    <row r="351349" spans="7:7" ht="24" x14ac:dyDescent="0.25">
      <c r="G351349" s="14" t="s">
        <v>572</v>
      </c>
    </row>
    <row r="351350" spans="7:7" ht="24" x14ac:dyDescent="0.25">
      <c r="G351350" s="14" t="s">
        <v>573</v>
      </c>
    </row>
    <row r="351351" spans="7:7" ht="24" x14ac:dyDescent="0.25">
      <c r="G351351" s="14" t="s">
        <v>574</v>
      </c>
    </row>
    <row r="351352" spans="7:7" ht="24" x14ac:dyDescent="0.25">
      <c r="G351352" s="14" t="s">
        <v>575</v>
      </c>
    </row>
    <row r="351353" spans="7:7" ht="24" x14ac:dyDescent="0.25">
      <c r="G351353" s="14" t="s">
        <v>576</v>
      </c>
    </row>
    <row r="351354" spans="7:7" ht="24" x14ac:dyDescent="0.25">
      <c r="G351354" s="14" t="s">
        <v>577</v>
      </c>
    </row>
    <row r="351355" spans="7:7" ht="24" x14ac:dyDescent="0.25">
      <c r="G351355" s="14" t="s">
        <v>578</v>
      </c>
    </row>
    <row r="351356" spans="7:7" ht="24" x14ac:dyDescent="0.25">
      <c r="G351356" s="14" t="s">
        <v>579</v>
      </c>
    </row>
    <row r="351357" spans="7:7" ht="36" x14ac:dyDescent="0.25">
      <c r="G351357" s="14" t="s">
        <v>580</v>
      </c>
    </row>
    <row r="351358" spans="7:7" ht="24" x14ac:dyDescent="0.25">
      <c r="G351358" s="14" t="s">
        <v>581</v>
      </c>
    </row>
    <row r="351359" spans="7:7" ht="24" x14ac:dyDescent="0.25">
      <c r="G351359" s="14" t="s">
        <v>582</v>
      </c>
    </row>
    <row r="351360" spans="7:7" ht="36" x14ac:dyDescent="0.25">
      <c r="G351360" s="14" t="s">
        <v>583</v>
      </c>
    </row>
    <row r="351361" spans="7:7" ht="24" x14ac:dyDescent="0.25">
      <c r="G351361" s="14" t="s">
        <v>584</v>
      </c>
    </row>
    <row r="351362" spans="7:7" ht="24" x14ac:dyDescent="0.25">
      <c r="G351362" s="14" t="s">
        <v>585</v>
      </c>
    </row>
    <row r="351363" spans="7:7" ht="24" x14ac:dyDescent="0.25">
      <c r="G351363" s="14" t="s">
        <v>586</v>
      </c>
    </row>
    <row r="351364" spans="7:7" ht="24" x14ac:dyDescent="0.25">
      <c r="G351364" s="14" t="s">
        <v>587</v>
      </c>
    </row>
    <row r="351365" spans="7:7" ht="24" x14ac:dyDescent="0.25">
      <c r="G351365" s="14" t="s">
        <v>588</v>
      </c>
    </row>
    <row r="351366" spans="7:7" ht="24" x14ac:dyDescent="0.25">
      <c r="G351366" s="14" t="s">
        <v>589</v>
      </c>
    </row>
    <row r="351367" spans="7:7" ht="36" x14ac:dyDescent="0.25">
      <c r="G351367" s="14" t="s">
        <v>590</v>
      </c>
    </row>
    <row r="351368" spans="7:7" ht="24" x14ac:dyDescent="0.25">
      <c r="G351368" s="14" t="s">
        <v>591</v>
      </c>
    </row>
    <row r="351369" spans="7:7" ht="36" x14ac:dyDescent="0.25">
      <c r="G351369" s="14" t="s">
        <v>592</v>
      </c>
    </row>
    <row r="351370" spans="7:7" ht="24" x14ac:dyDescent="0.25">
      <c r="G351370" s="14" t="s">
        <v>593</v>
      </c>
    </row>
    <row r="351371" spans="7:7" ht="24" x14ac:dyDescent="0.25">
      <c r="G351371" s="14" t="s">
        <v>594</v>
      </c>
    </row>
    <row r="351372" spans="7:7" ht="24" x14ac:dyDescent="0.25">
      <c r="G351372" s="14" t="s">
        <v>595</v>
      </c>
    </row>
    <row r="351373" spans="7:7" ht="24" x14ac:dyDescent="0.25">
      <c r="G351373" s="14" t="s">
        <v>596</v>
      </c>
    </row>
    <row r="351374" spans="7:7" ht="36" x14ac:dyDescent="0.25">
      <c r="G351374" s="14" t="s">
        <v>597</v>
      </c>
    </row>
    <row r="351375" spans="7:7" ht="24" x14ac:dyDescent="0.25">
      <c r="G351375" s="14" t="s">
        <v>598</v>
      </c>
    </row>
    <row r="351376" spans="7:7" ht="24" x14ac:dyDescent="0.25">
      <c r="G351376" s="14" t="s">
        <v>599</v>
      </c>
    </row>
    <row r="351377" spans="7:7" ht="36" x14ac:dyDescent="0.25">
      <c r="G351377" s="14" t="s">
        <v>600</v>
      </c>
    </row>
    <row r="351378" spans="7:7" ht="24" x14ac:dyDescent="0.25">
      <c r="G351378" s="14" t="s">
        <v>601</v>
      </c>
    </row>
    <row r="351379" spans="7:7" ht="24" x14ac:dyDescent="0.25">
      <c r="G351379" s="14" t="s">
        <v>602</v>
      </c>
    </row>
    <row r="351380" spans="7:7" ht="24" x14ac:dyDescent="0.25">
      <c r="G351380" s="14" t="s">
        <v>603</v>
      </c>
    </row>
    <row r="351381" spans="7:7" ht="24" x14ac:dyDescent="0.25">
      <c r="G351381" s="14" t="s">
        <v>604</v>
      </c>
    </row>
    <row r="351382" spans="7:7" ht="24" x14ac:dyDescent="0.25">
      <c r="G351382" s="14" t="s">
        <v>605</v>
      </c>
    </row>
    <row r="351383" spans="7:7" ht="24" x14ac:dyDescent="0.25">
      <c r="G351383" s="14" t="s">
        <v>606</v>
      </c>
    </row>
    <row r="351384" spans="7:7" ht="24" x14ac:dyDescent="0.25">
      <c r="G351384" s="14" t="s">
        <v>607</v>
      </c>
    </row>
    <row r="351385" spans="7:7" ht="24" x14ac:dyDescent="0.25">
      <c r="G351385" s="14" t="s">
        <v>608</v>
      </c>
    </row>
    <row r="351386" spans="7:7" ht="24" x14ac:dyDescent="0.25">
      <c r="G351386" s="14" t="s">
        <v>609</v>
      </c>
    </row>
    <row r="351387" spans="7:7" ht="24" x14ac:dyDescent="0.25">
      <c r="G351387" s="14" t="s">
        <v>610</v>
      </c>
    </row>
    <row r="351388" spans="7:7" ht="24" x14ac:dyDescent="0.25">
      <c r="G351388" s="14" t="s">
        <v>611</v>
      </c>
    </row>
    <row r="351389" spans="7:7" ht="24" x14ac:dyDescent="0.25">
      <c r="G351389" s="14" t="s">
        <v>612</v>
      </c>
    </row>
    <row r="351390" spans="7:7" ht="24" x14ac:dyDescent="0.25">
      <c r="G351390" s="14" t="s">
        <v>613</v>
      </c>
    </row>
    <row r="351391" spans="7:7" ht="24" x14ac:dyDescent="0.25">
      <c r="G351391" s="14" t="s">
        <v>614</v>
      </c>
    </row>
    <row r="351392" spans="7:7" ht="24" x14ac:dyDescent="0.25">
      <c r="G351392" s="14" t="s">
        <v>615</v>
      </c>
    </row>
    <row r="351393" spans="7:7" ht="24" x14ac:dyDescent="0.25">
      <c r="G351393" s="14" t="s">
        <v>616</v>
      </c>
    </row>
    <row r="351394" spans="7:7" ht="24" x14ac:dyDescent="0.25">
      <c r="G351394" s="14" t="s">
        <v>617</v>
      </c>
    </row>
    <row r="351395" spans="7:7" ht="24" x14ac:dyDescent="0.25">
      <c r="G351395" s="14" t="s">
        <v>618</v>
      </c>
    </row>
    <row r="351396" spans="7:7" ht="24" x14ac:dyDescent="0.25">
      <c r="G351396" s="14" t="s">
        <v>619</v>
      </c>
    </row>
    <row r="351397" spans="7:7" ht="24" x14ac:dyDescent="0.25">
      <c r="G351397" s="14" t="s">
        <v>620</v>
      </c>
    </row>
    <row r="351398" spans="7:7" ht="24" x14ac:dyDescent="0.25">
      <c r="G351398" s="14" t="s">
        <v>621</v>
      </c>
    </row>
    <row r="351399" spans="7:7" ht="24" x14ac:dyDescent="0.25">
      <c r="G351399" s="14" t="s">
        <v>622</v>
      </c>
    </row>
    <row r="351400" spans="7:7" ht="24" x14ac:dyDescent="0.25">
      <c r="G351400" s="14" t="s">
        <v>623</v>
      </c>
    </row>
    <row r="351401" spans="7:7" ht="24" x14ac:dyDescent="0.25">
      <c r="G351401" s="14" t="s">
        <v>624</v>
      </c>
    </row>
    <row r="351402" spans="7:7" ht="36" x14ac:dyDescent="0.25">
      <c r="G351402" s="14" t="s">
        <v>625</v>
      </c>
    </row>
    <row r="351403" spans="7:7" ht="24" x14ac:dyDescent="0.25">
      <c r="G351403" s="14" t="s">
        <v>626</v>
      </c>
    </row>
    <row r="351404" spans="7:7" ht="36" x14ac:dyDescent="0.25">
      <c r="G351404" s="14" t="s">
        <v>627</v>
      </c>
    </row>
    <row r="351405" spans="7:7" ht="24" x14ac:dyDescent="0.25">
      <c r="G351405" s="14" t="s">
        <v>628</v>
      </c>
    </row>
    <row r="351406" spans="7:7" ht="36" x14ac:dyDescent="0.25">
      <c r="G351406" s="14" t="s">
        <v>629</v>
      </c>
    </row>
    <row r="351407" spans="7:7" ht="36" x14ac:dyDescent="0.25">
      <c r="G351407" s="14" t="s">
        <v>630</v>
      </c>
    </row>
    <row r="351408" spans="7:7" ht="24" x14ac:dyDescent="0.25">
      <c r="G351408" s="14" t="s">
        <v>631</v>
      </c>
    </row>
    <row r="351409" spans="7:7" ht="24" x14ac:dyDescent="0.25">
      <c r="G351409" s="14" t="s">
        <v>632</v>
      </c>
    </row>
    <row r="351410" spans="7:7" ht="36" x14ac:dyDescent="0.25">
      <c r="G351410" s="14" t="s">
        <v>633</v>
      </c>
    </row>
    <row r="351411" spans="7:7" ht="24" x14ac:dyDescent="0.25">
      <c r="G351411" s="14" t="s">
        <v>634</v>
      </c>
    </row>
    <row r="351412" spans="7:7" ht="36" x14ac:dyDescent="0.25">
      <c r="G351412" s="14" t="s">
        <v>635</v>
      </c>
    </row>
    <row r="351413" spans="7:7" ht="24" x14ac:dyDescent="0.25">
      <c r="G351413" s="14" t="s">
        <v>636</v>
      </c>
    </row>
    <row r="351414" spans="7:7" ht="24" x14ac:dyDescent="0.25">
      <c r="G351414" s="14" t="s">
        <v>637</v>
      </c>
    </row>
    <row r="351415" spans="7:7" ht="24" x14ac:dyDescent="0.25">
      <c r="G351415" s="14" t="s">
        <v>638</v>
      </c>
    </row>
    <row r="351416" spans="7:7" ht="24" x14ac:dyDescent="0.25">
      <c r="G351416" s="14" t="s">
        <v>639</v>
      </c>
    </row>
    <row r="351417" spans="7:7" ht="24" x14ac:dyDescent="0.25">
      <c r="G351417" s="14" t="s">
        <v>640</v>
      </c>
    </row>
    <row r="351418" spans="7:7" ht="24" x14ac:dyDescent="0.25">
      <c r="G351418" s="14" t="s">
        <v>641</v>
      </c>
    </row>
    <row r="351419" spans="7:7" ht="36" x14ac:dyDescent="0.25">
      <c r="G351419" s="14" t="s">
        <v>642</v>
      </c>
    </row>
    <row r="351420" spans="7:7" ht="24" x14ac:dyDescent="0.25">
      <c r="G351420" s="14" t="s">
        <v>643</v>
      </c>
    </row>
    <row r="351421" spans="7:7" ht="24" x14ac:dyDescent="0.25">
      <c r="G351421" s="14" t="s">
        <v>644</v>
      </c>
    </row>
    <row r="351422" spans="7:7" ht="24" x14ac:dyDescent="0.25">
      <c r="G351422" s="14" t="s">
        <v>645</v>
      </c>
    </row>
    <row r="351423" spans="7:7" ht="24" x14ac:dyDescent="0.25">
      <c r="G351423" s="14" t="s">
        <v>646</v>
      </c>
    </row>
    <row r="351424" spans="7:7" ht="36" x14ac:dyDescent="0.25">
      <c r="G351424" s="14" t="s">
        <v>647</v>
      </c>
    </row>
    <row r="351425" spans="7:7" ht="24" x14ac:dyDescent="0.25">
      <c r="G351425" s="14" t="s">
        <v>648</v>
      </c>
    </row>
    <row r="351426" spans="7:7" ht="24" x14ac:dyDescent="0.25">
      <c r="G351426" s="14" t="s">
        <v>649</v>
      </c>
    </row>
    <row r="351427" spans="7:7" ht="24" x14ac:dyDescent="0.25">
      <c r="G351427" s="14" t="s">
        <v>650</v>
      </c>
    </row>
    <row r="351428" spans="7:7" ht="24" x14ac:dyDescent="0.25">
      <c r="G351428" s="14" t="s">
        <v>651</v>
      </c>
    </row>
    <row r="351429" spans="7:7" ht="24" x14ac:dyDescent="0.25">
      <c r="G351429" s="14" t="s">
        <v>652</v>
      </c>
    </row>
    <row r="351430" spans="7:7" ht="24" x14ac:dyDescent="0.25">
      <c r="G351430" s="14" t="s">
        <v>653</v>
      </c>
    </row>
    <row r="351431" spans="7:7" ht="24" x14ac:dyDescent="0.25">
      <c r="G351431" s="14" t="s">
        <v>654</v>
      </c>
    </row>
    <row r="351432" spans="7:7" ht="24" x14ac:dyDescent="0.25">
      <c r="G351432" s="14" t="s">
        <v>655</v>
      </c>
    </row>
    <row r="351433" spans="7:7" ht="24" x14ac:dyDescent="0.25">
      <c r="G351433" s="14" t="s">
        <v>656</v>
      </c>
    </row>
    <row r="351434" spans="7:7" ht="24" x14ac:dyDescent="0.25">
      <c r="G351434" s="14" t="s">
        <v>657</v>
      </c>
    </row>
    <row r="351435" spans="7:7" ht="24" x14ac:dyDescent="0.25">
      <c r="G351435" s="14" t="s">
        <v>658</v>
      </c>
    </row>
    <row r="351436" spans="7:7" ht="24" x14ac:dyDescent="0.25">
      <c r="G351436" s="14" t="s">
        <v>659</v>
      </c>
    </row>
    <row r="351437" spans="7:7" ht="24" x14ac:dyDescent="0.25">
      <c r="G351437" s="14" t="s">
        <v>660</v>
      </c>
    </row>
    <row r="351438" spans="7:7" ht="24" x14ac:dyDescent="0.25">
      <c r="G351438" s="14" t="s">
        <v>661</v>
      </c>
    </row>
    <row r="351439" spans="7:7" ht="24" x14ac:dyDescent="0.25">
      <c r="G351439" s="14" t="s">
        <v>662</v>
      </c>
    </row>
    <row r="351440" spans="7:7" ht="24" x14ac:dyDescent="0.25">
      <c r="G351440" s="14" t="s">
        <v>663</v>
      </c>
    </row>
    <row r="351441" spans="7:7" ht="36" x14ac:dyDescent="0.25">
      <c r="G351441" s="14" t="s">
        <v>664</v>
      </c>
    </row>
    <row r="351442" spans="7:7" ht="24" x14ac:dyDescent="0.25">
      <c r="G351442" s="14" t="s">
        <v>665</v>
      </c>
    </row>
    <row r="351443" spans="7:7" ht="24" x14ac:dyDescent="0.25">
      <c r="G351443" s="14" t="s">
        <v>666</v>
      </c>
    </row>
    <row r="351444" spans="7:7" ht="36" x14ac:dyDescent="0.25">
      <c r="G351444" s="14" t="s">
        <v>667</v>
      </c>
    </row>
    <row r="351445" spans="7:7" ht="24" x14ac:dyDescent="0.25">
      <c r="G351445" s="14" t="s">
        <v>668</v>
      </c>
    </row>
    <row r="351446" spans="7:7" ht="24" x14ac:dyDescent="0.25">
      <c r="G351446" s="14" t="s">
        <v>669</v>
      </c>
    </row>
    <row r="351447" spans="7:7" ht="24" x14ac:dyDescent="0.25">
      <c r="G351447" s="14" t="s">
        <v>670</v>
      </c>
    </row>
    <row r="351448" spans="7:7" ht="24" x14ac:dyDescent="0.25">
      <c r="G351448" s="14" t="s">
        <v>671</v>
      </c>
    </row>
    <row r="351449" spans="7:7" ht="24" x14ac:dyDescent="0.25">
      <c r="G351449" s="14" t="s">
        <v>672</v>
      </c>
    </row>
    <row r="351450" spans="7:7" ht="24" x14ac:dyDescent="0.25">
      <c r="G351450" s="14" t="s">
        <v>673</v>
      </c>
    </row>
    <row r="351451" spans="7:7" ht="24" x14ac:dyDescent="0.25">
      <c r="G351451" s="14" t="s">
        <v>674</v>
      </c>
    </row>
    <row r="351452" spans="7:7" ht="24" x14ac:dyDescent="0.25">
      <c r="G351452" s="14" t="s">
        <v>675</v>
      </c>
    </row>
    <row r="351453" spans="7:7" ht="24" x14ac:dyDescent="0.25">
      <c r="G351453" s="14" t="s">
        <v>676</v>
      </c>
    </row>
    <row r="351454" spans="7:7" ht="36" x14ac:dyDescent="0.25">
      <c r="G351454" s="14" t="s">
        <v>677</v>
      </c>
    </row>
    <row r="351455" spans="7:7" ht="24" x14ac:dyDescent="0.25">
      <c r="G351455" s="14" t="s">
        <v>678</v>
      </c>
    </row>
    <row r="351456" spans="7:7" ht="36" x14ac:dyDescent="0.25">
      <c r="G351456" s="14" t="s">
        <v>679</v>
      </c>
    </row>
    <row r="351457" spans="7:7" ht="36" x14ac:dyDescent="0.25">
      <c r="G351457" s="14" t="s">
        <v>680</v>
      </c>
    </row>
    <row r="351458" spans="7:7" ht="24" x14ac:dyDescent="0.25">
      <c r="G351458" s="14" t="s">
        <v>681</v>
      </c>
    </row>
    <row r="351459" spans="7:7" ht="24" x14ac:dyDescent="0.25">
      <c r="G351459" s="14" t="s">
        <v>682</v>
      </c>
    </row>
    <row r="351460" spans="7:7" ht="24" x14ac:dyDescent="0.25">
      <c r="G351460" s="14" t="s">
        <v>683</v>
      </c>
    </row>
    <row r="351461" spans="7:7" ht="24" x14ac:dyDescent="0.25">
      <c r="G351461" s="14" t="s">
        <v>684</v>
      </c>
    </row>
    <row r="351462" spans="7:7" ht="36" x14ac:dyDescent="0.25">
      <c r="G351462" s="14" t="s">
        <v>685</v>
      </c>
    </row>
    <row r="351463" spans="7:7" ht="24" x14ac:dyDescent="0.25">
      <c r="G351463" s="14" t="s">
        <v>686</v>
      </c>
    </row>
    <row r="351464" spans="7:7" ht="24" x14ac:dyDescent="0.25">
      <c r="G351464" s="14" t="s">
        <v>687</v>
      </c>
    </row>
    <row r="351465" spans="7:7" ht="24" x14ac:dyDescent="0.25">
      <c r="G351465" s="14" t="s">
        <v>688</v>
      </c>
    </row>
    <row r="351466" spans="7:7" ht="24" x14ac:dyDescent="0.25">
      <c r="G351466" s="14" t="s">
        <v>689</v>
      </c>
    </row>
    <row r="351467" spans="7:7" ht="24" x14ac:dyDescent="0.25">
      <c r="G351467" s="14" t="s">
        <v>690</v>
      </c>
    </row>
    <row r="351468" spans="7:7" ht="24" x14ac:dyDescent="0.25">
      <c r="G351468" s="14" t="s">
        <v>691</v>
      </c>
    </row>
    <row r="351469" spans="7:7" ht="24" x14ac:dyDescent="0.25">
      <c r="G351469" s="14" t="s">
        <v>692</v>
      </c>
    </row>
    <row r="351470" spans="7:7" ht="24" x14ac:dyDescent="0.25">
      <c r="G351470" s="14" t="s">
        <v>693</v>
      </c>
    </row>
    <row r="351471" spans="7:7" ht="24" x14ac:dyDescent="0.25">
      <c r="G351471" s="14" t="s">
        <v>694</v>
      </c>
    </row>
    <row r="351472" spans="7:7" ht="36" x14ac:dyDescent="0.25">
      <c r="G351472" s="14" t="s">
        <v>695</v>
      </c>
    </row>
    <row r="351473" spans="7:7" ht="24" x14ac:dyDescent="0.25">
      <c r="G351473" s="14" t="s">
        <v>696</v>
      </c>
    </row>
    <row r="351474" spans="7:7" ht="24" x14ac:dyDescent="0.25">
      <c r="G351474" s="14" t="s">
        <v>697</v>
      </c>
    </row>
    <row r="351475" spans="7:7" ht="36" x14ac:dyDescent="0.25">
      <c r="G351475" s="14" t="s">
        <v>698</v>
      </c>
    </row>
    <row r="351476" spans="7:7" ht="36" x14ac:dyDescent="0.25">
      <c r="G351476" s="14" t="s">
        <v>699</v>
      </c>
    </row>
    <row r="351477" spans="7:7" ht="24" x14ac:dyDescent="0.25">
      <c r="G351477" s="14" t="s">
        <v>700</v>
      </c>
    </row>
    <row r="351478" spans="7:7" ht="36" x14ac:dyDescent="0.25">
      <c r="G351478" s="14" t="s">
        <v>701</v>
      </c>
    </row>
    <row r="351479" spans="7:7" ht="24" x14ac:dyDescent="0.25">
      <c r="G351479" s="14" t="s">
        <v>702</v>
      </c>
    </row>
    <row r="351480" spans="7:7" ht="36" x14ac:dyDescent="0.25">
      <c r="G351480" s="14" t="s">
        <v>703</v>
      </c>
    </row>
    <row r="351481" spans="7:7" ht="24" x14ac:dyDescent="0.25">
      <c r="G351481" s="14" t="s">
        <v>704</v>
      </c>
    </row>
    <row r="351482" spans="7:7" ht="24" x14ac:dyDescent="0.25">
      <c r="G351482" s="14" t="s">
        <v>705</v>
      </c>
    </row>
    <row r="351483" spans="7:7" ht="24" x14ac:dyDescent="0.25">
      <c r="G351483" s="14" t="s">
        <v>706</v>
      </c>
    </row>
    <row r="351484" spans="7:7" ht="36" x14ac:dyDescent="0.25">
      <c r="G351484" s="14" t="s">
        <v>707</v>
      </c>
    </row>
    <row r="351485" spans="7:7" ht="48" x14ac:dyDescent="0.25">
      <c r="G351485" s="14" t="s">
        <v>708</v>
      </c>
    </row>
    <row r="351486" spans="7:7" ht="24" x14ac:dyDescent="0.25">
      <c r="G351486" s="14" t="s">
        <v>709</v>
      </c>
    </row>
    <row r="351487" spans="7:7" ht="24" x14ac:dyDescent="0.25">
      <c r="G351487" s="14" t="s">
        <v>710</v>
      </c>
    </row>
    <row r="351488" spans="7:7" ht="36" x14ac:dyDescent="0.25">
      <c r="G351488" s="14" t="s">
        <v>711</v>
      </c>
    </row>
    <row r="351489" spans="7:7" ht="36" x14ac:dyDescent="0.25">
      <c r="G351489" s="14" t="s">
        <v>712</v>
      </c>
    </row>
    <row r="351490" spans="7:7" ht="24" x14ac:dyDescent="0.25">
      <c r="G351490" s="14" t="s">
        <v>713</v>
      </c>
    </row>
    <row r="351491" spans="7:7" ht="24" x14ac:dyDescent="0.25">
      <c r="G351491" s="14" t="s">
        <v>714</v>
      </c>
    </row>
    <row r="351492" spans="7:7" ht="24" x14ac:dyDescent="0.25">
      <c r="G351492" s="14" t="s">
        <v>715</v>
      </c>
    </row>
    <row r="351493" spans="7:7" ht="24" x14ac:dyDescent="0.25">
      <c r="G351493" s="14" t="s">
        <v>716</v>
      </c>
    </row>
    <row r="351494" spans="7:7" ht="24" x14ac:dyDescent="0.25">
      <c r="G351494" s="14" t="s">
        <v>717</v>
      </c>
    </row>
    <row r="351495" spans="7:7" ht="24" x14ac:dyDescent="0.25">
      <c r="G351495" s="14" t="s">
        <v>718</v>
      </c>
    </row>
    <row r="351496" spans="7:7" ht="24" x14ac:dyDescent="0.25">
      <c r="G351496" s="14" t="s">
        <v>719</v>
      </c>
    </row>
    <row r="351497" spans="7:7" ht="24" x14ac:dyDescent="0.25">
      <c r="G351497" s="14" t="s">
        <v>720</v>
      </c>
    </row>
    <row r="351498" spans="7:7" ht="24" x14ac:dyDescent="0.25">
      <c r="G351498" s="14" t="s">
        <v>721</v>
      </c>
    </row>
    <row r="351499" spans="7:7" ht="24" x14ac:dyDescent="0.25">
      <c r="G351499" s="14" t="s">
        <v>722</v>
      </c>
    </row>
    <row r="351500" spans="7:7" ht="24" x14ac:dyDescent="0.25">
      <c r="G351500" s="14" t="s">
        <v>723</v>
      </c>
    </row>
    <row r="351501" spans="7:7" ht="24" x14ac:dyDescent="0.25">
      <c r="G351501" s="14" t="s">
        <v>724</v>
      </c>
    </row>
    <row r="351502" spans="7:7" ht="24" x14ac:dyDescent="0.25">
      <c r="G351502" s="14" t="s">
        <v>725</v>
      </c>
    </row>
    <row r="351503" spans="7:7" ht="24" x14ac:dyDescent="0.25">
      <c r="G351503" s="14" t="s">
        <v>726</v>
      </c>
    </row>
    <row r="351504" spans="7:7" ht="24" x14ac:dyDescent="0.25">
      <c r="G351504" s="14" t="s">
        <v>727</v>
      </c>
    </row>
    <row r="351505" spans="7:7" ht="24" x14ac:dyDescent="0.25">
      <c r="G351505" s="14" t="s">
        <v>728</v>
      </c>
    </row>
    <row r="351506" spans="7:7" ht="24" x14ac:dyDescent="0.25">
      <c r="G351506" s="14" t="s">
        <v>729</v>
      </c>
    </row>
    <row r="351507" spans="7:7" ht="24" x14ac:dyDescent="0.25">
      <c r="G351507" s="14" t="s">
        <v>730</v>
      </c>
    </row>
    <row r="351508" spans="7:7" ht="24" x14ac:dyDescent="0.25">
      <c r="G351508" s="14" t="s">
        <v>731</v>
      </c>
    </row>
    <row r="351509" spans="7:7" ht="36" x14ac:dyDescent="0.25">
      <c r="G351509" s="14" t="s">
        <v>732</v>
      </c>
    </row>
    <row r="351510" spans="7:7" ht="24" x14ac:dyDescent="0.25">
      <c r="G351510" s="14" t="s">
        <v>733</v>
      </c>
    </row>
    <row r="351511" spans="7:7" ht="24" x14ac:dyDescent="0.25">
      <c r="G351511" s="14" t="s">
        <v>734</v>
      </c>
    </row>
    <row r="351512" spans="7:7" ht="24" x14ac:dyDescent="0.25">
      <c r="G351512" s="14" t="s">
        <v>735</v>
      </c>
    </row>
    <row r="351513" spans="7:7" ht="36" x14ac:dyDescent="0.25">
      <c r="G351513" s="14" t="s">
        <v>736</v>
      </c>
    </row>
    <row r="351514" spans="7:7" ht="24" x14ac:dyDescent="0.25">
      <c r="G351514" s="14" t="s">
        <v>737</v>
      </c>
    </row>
    <row r="351515" spans="7:7" ht="24" x14ac:dyDescent="0.25">
      <c r="G351515" s="14" t="s">
        <v>738</v>
      </c>
    </row>
    <row r="351516" spans="7:7" ht="24" x14ac:dyDescent="0.25">
      <c r="G351516" s="14" t="s">
        <v>739</v>
      </c>
    </row>
    <row r="351517" spans="7:7" ht="24" x14ac:dyDescent="0.25">
      <c r="G351517" s="14" t="s">
        <v>740</v>
      </c>
    </row>
    <row r="351518" spans="7:7" ht="36" x14ac:dyDescent="0.25">
      <c r="G351518" s="14" t="s">
        <v>741</v>
      </c>
    </row>
    <row r="351519" spans="7:7" ht="24" x14ac:dyDescent="0.25">
      <c r="G351519" s="14" t="s">
        <v>742</v>
      </c>
    </row>
    <row r="351520" spans="7:7" ht="36" x14ac:dyDescent="0.25">
      <c r="G351520" s="14" t="s">
        <v>743</v>
      </c>
    </row>
    <row r="351521" spans="7:7" ht="36" x14ac:dyDescent="0.25">
      <c r="G351521" s="14" t="s">
        <v>744</v>
      </c>
    </row>
    <row r="351522" spans="7:7" ht="24" x14ac:dyDescent="0.25">
      <c r="G351522" s="14" t="s">
        <v>745</v>
      </c>
    </row>
    <row r="351523" spans="7:7" ht="24" x14ac:dyDescent="0.25">
      <c r="G351523" s="14" t="s">
        <v>746</v>
      </c>
    </row>
    <row r="351524" spans="7:7" ht="36" x14ac:dyDescent="0.25">
      <c r="G351524" s="14" t="s">
        <v>747</v>
      </c>
    </row>
    <row r="351525" spans="7:7" ht="24" x14ac:dyDescent="0.25">
      <c r="G351525" s="14" t="s">
        <v>748</v>
      </c>
    </row>
    <row r="351526" spans="7:7" ht="24" x14ac:dyDescent="0.25">
      <c r="G351526" s="14" t="s">
        <v>749</v>
      </c>
    </row>
    <row r="351527" spans="7:7" ht="24" x14ac:dyDescent="0.25">
      <c r="G351527" s="14" t="s">
        <v>750</v>
      </c>
    </row>
    <row r="351528" spans="7:7" ht="24" x14ac:dyDescent="0.25">
      <c r="G351528" s="14" t="s">
        <v>751</v>
      </c>
    </row>
    <row r="351529" spans="7:7" ht="24" x14ac:dyDescent="0.25">
      <c r="G351529" s="14" t="s">
        <v>752</v>
      </c>
    </row>
    <row r="351530" spans="7:7" ht="24" x14ac:dyDescent="0.25">
      <c r="G351530" s="14" t="s">
        <v>753</v>
      </c>
    </row>
    <row r="351531" spans="7:7" ht="24" x14ac:dyDescent="0.25">
      <c r="G351531" s="14" t="s">
        <v>754</v>
      </c>
    </row>
    <row r="351532" spans="7:7" ht="36" x14ac:dyDescent="0.25">
      <c r="G351532" s="14" t="s">
        <v>755</v>
      </c>
    </row>
    <row r="351533" spans="7:7" ht="36" x14ac:dyDescent="0.25">
      <c r="G351533" s="14" t="s">
        <v>756</v>
      </c>
    </row>
    <row r="351534" spans="7:7" ht="24" x14ac:dyDescent="0.25">
      <c r="G351534" s="14" t="s">
        <v>757</v>
      </c>
    </row>
    <row r="351535" spans="7:7" ht="24" x14ac:dyDescent="0.25">
      <c r="G351535" s="14" t="s">
        <v>758</v>
      </c>
    </row>
    <row r="351536" spans="7:7" ht="24" x14ac:dyDescent="0.25">
      <c r="G351536" s="14" t="s">
        <v>759</v>
      </c>
    </row>
    <row r="351537" spans="7:7" ht="24" x14ac:dyDescent="0.25">
      <c r="G351537" s="14" t="s">
        <v>760</v>
      </c>
    </row>
    <row r="351538" spans="7:7" ht="24" x14ac:dyDescent="0.25">
      <c r="G351538" s="14" t="s">
        <v>761</v>
      </c>
    </row>
    <row r="351539" spans="7:7" ht="36" x14ac:dyDescent="0.25">
      <c r="G351539" s="14" t="s">
        <v>762</v>
      </c>
    </row>
    <row r="351540" spans="7:7" ht="36" x14ac:dyDescent="0.25">
      <c r="G351540" s="14" t="s">
        <v>763</v>
      </c>
    </row>
    <row r="351541" spans="7:7" ht="24" x14ac:dyDescent="0.25">
      <c r="G351541" s="14" t="s">
        <v>764</v>
      </c>
    </row>
    <row r="351542" spans="7:7" ht="24" x14ac:dyDescent="0.25">
      <c r="G351542" s="14" t="s">
        <v>765</v>
      </c>
    </row>
    <row r="351543" spans="7:7" ht="24" x14ac:dyDescent="0.25">
      <c r="G351543" s="14" t="s">
        <v>766</v>
      </c>
    </row>
    <row r="351544" spans="7:7" ht="24" x14ac:dyDescent="0.25">
      <c r="G351544" s="14" t="s">
        <v>767</v>
      </c>
    </row>
    <row r="351545" spans="7:7" ht="24" x14ac:dyDescent="0.25">
      <c r="G351545" s="14" t="s">
        <v>768</v>
      </c>
    </row>
    <row r="351546" spans="7:7" ht="24" x14ac:dyDescent="0.25">
      <c r="G351546" s="14" t="s">
        <v>769</v>
      </c>
    </row>
    <row r="351547" spans="7:7" ht="36" x14ac:dyDescent="0.25">
      <c r="G351547" s="14" t="s">
        <v>770</v>
      </c>
    </row>
    <row r="351548" spans="7:7" ht="36" x14ac:dyDescent="0.25">
      <c r="G351548" s="14" t="s">
        <v>771</v>
      </c>
    </row>
    <row r="351549" spans="7:7" ht="24" x14ac:dyDescent="0.25">
      <c r="G351549" s="14" t="s">
        <v>772</v>
      </c>
    </row>
    <row r="351550" spans="7:7" ht="24" x14ac:dyDescent="0.25">
      <c r="G351550" s="14" t="s">
        <v>773</v>
      </c>
    </row>
    <row r="351551" spans="7:7" ht="24" x14ac:dyDescent="0.25">
      <c r="G351551" s="14" t="s">
        <v>774</v>
      </c>
    </row>
    <row r="351552" spans="7:7" ht="24" x14ac:dyDescent="0.25">
      <c r="G351552" s="14" t="s">
        <v>775</v>
      </c>
    </row>
    <row r="351553" spans="7:7" ht="24" x14ac:dyDescent="0.25">
      <c r="G351553" s="14" t="s">
        <v>776</v>
      </c>
    </row>
    <row r="351554" spans="7:7" ht="24" x14ac:dyDescent="0.25">
      <c r="G351554" s="14" t="s">
        <v>777</v>
      </c>
    </row>
    <row r="351555" spans="7:7" ht="24" x14ac:dyDescent="0.25">
      <c r="G351555" s="14" t="s">
        <v>778</v>
      </c>
    </row>
    <row r="351556" spans="7:7" ht="24" x14ac:dyDescent="0.25">
      <c r="G351556" s="14" t="s">
        <v>779</v>
      </c>
    </row>
    <row r="351557" spans="7:7" ht="36" x14ac:dyDescent="0.25">
      <c r="G351557" s="14" t="s">
        <v>780</v>
      </c>
    </row>
    <row r="351558" spans="7:7" ht="36" x14ac:dyDescent="0.25">
      <c r="G351558" s="14" t="s">
        <v>781</v>
      </c>
    </row>
    <row r="351559" spans="7:7" ht="24" x14ac:dyDescent="0.25">
      <c r="G351559" s="14" t="s">
        <v>782</v>
      </c>
    </row>
    <row r="351560" spans="7:7" ht="24" x14ac:dyDescent="0.25">
      <c r="G351560" s="14" t="s">
        <v>783</v>
      </c>
    </row>
    <row r="351561" spans="7:7" ht="36" x14ac:dyDescent="0.25">
      <c r="G351561" s="14" t="s">
        <v>784</v>
      </c>
    </row>
    <row r="351562" spans="7:7" ht="24" x14ac:dyDescent="0.25">
      <c r="G351562" s="14" t="s">
        <v>785</v>
      </c>
    </row>
    <row r="351563" spans="7:7" ht="24" x14ac:dyDescent="0.25">
      <c r="G351563" s="14" t="s">
        <v>786</v>
      </c>
    </row>
    <row r="351564" spans="7:7" ht="24" x14ac:dyDescent="0.25">
      <c r="G351564" s="14" t="s">
        <v>787</v>
      </c>
    </row>
    <row r="351565" spans="7:7" ht="24" x14ac:dyDescent="0.25">
      <c r="G351565" s="14" t="s">
        <v>788</v>
      </c>
    </row>
    <row r="351566" spans="7:7" ht="24" x14ac:dyDescent="0.25">
      <c r="G351566" s="14" t="s">
        <v>789</v>
      </c>
    </row>
    <row r="351567" spans="7:7" ht="24" x14ac:dyDescent="0.25">
      <c r="G351567" s="14" t="s">
        <v>790</v>
      </c>
    </row>
    <row r="351568" spans="7:7" ht="36" x14ac:dyDescent="0.25">
      <c r="G351568" s="14" t="s">
        <v>791</v>
      </c>
    </row>
    <row r="351569" spans="7:7" ht="24" x14ac:dyDescent="0.25">
      <c r="G351569" s="14" t="s">
        <v>792</v>
      </c>
    </row>
    <row r="351570" spans="7:7" ht="36" x14ac:dyDescent="0.25">
      <c r="G351570" s="14" t="s">
        <v>793</v>
      </c>
    </row>
    <row r="351571" spans="7:7" ht="24" x14ac:dyDescent="0.25">
      <c r="G351571" s="14" t="s">
        <v>794</v>
      </c>
    </row>
    <row r="351572" spans="7:7" ht="36" x14ac:dyDescent="0.25">
      <c r="G351572" s="14" t="s">
        <v>795</v>
      </c>
    </row>
    <row r="351573" spans="7:7" ht="24" x14ac:dyDescent="0.25">
      <c r="G351573" s="14" t="s">
        <v>796</v>
      </c>
    </row>
    <row r="351574" spans="7:7" ht="24" x14ac:dyDescent="0.25">
      <c r="G351574" s="14" t="s">
        <v>797</v>
      </c>
    </row>
    <row r="351575" spans="7:7" ht="36" x14ac:dyDescent="0.25">
      <c r="G351575" s="14" t="s">
        <v>798</v>
      </c>
    </row>
    <row r="351576" spans="7:7" ht="36" x14ac:dyDescent="0.25">
      <c r="G351576" s="14" t="s">
        <v>799</v>
      </c>
    </row>
    <row r="351577" spans="7:7" ht="36" x14ac:dyDescent="0.25">
      <c r="G351577" s="14" t="s">
        <v>800</v>
      </c>
    </row>
    <row r="351578" spans="7:7" ht="24" x14ac:dyDescent="0.25">
      <c r="G351578" s="14" t="s">
        <v>801</v>
      </c>
    </row>
    <row r="351579" spans="7:7" ht="24" x14ac:dyDescent="0.25">
      <c r="G351579" s="14" t="s">
        <v>802</v>
      </c>
    </row>
    <row r="351580" spans="7:7" ht="48" x14ac:dyDescent="0.25">
      <c r="G351580" s="14" t="s">
        <v>803</v>
      </c>
    </row>
    <row r="351581" spans="7:7" ht="36" x14ac:dyDescent="0.25">
      <c r="G351581" s="14" t="s">
        <v>804</v>
      </c>
    </row>
    <row r="351582" spans="7:7" ht="48" x14ac:dyDescent="0.25">
      <c r="G351582" s="14" t="s">
        <v>805</v>
      </c>
    </row>
    <row r="351583" spans="7:7" ht="24" x14ac:dyDescent="0.25">
      <c r="G351583" s="14" t="s">
        <v>806</v>
      </c>
    </row>
    <row r="351584" spans="7:7" ht="36" x14ac:dyDescent="0.25">
      <c r="G351584" s="14" t="s">
        <v>807</v>
      </c>
    </row>
    <row r="351585" spans="7:7" ht="24" x14ac:dyDescent="0.25">
      <c r="G351585" s="14" t="s">
        <v>808</v>
      </c>
    </row>
    <row r="351586" spans="7:7" ht="24" x14ac:dyDescent="0.25">
      <c r="G351586" s="14" t="s">
        <v>809</v>
      </c>
    </row>
    <row r="351587" spans="7:7" ht="24" x14ac:dyDescent="0.25">
      <c r="G351587" s="14" t="s">
        <v>810</v>
      </c>
    </row>
    <row r="351588" spans="7:7" ht="24" x14ac:dyDescent="0.25">
      <c r="G351588" s="14" t="s">
        <v>811</v>
      </c>
    </row>
    <row r="351589" spans="7:7" ht="36" x14ac:dyDescent="0.25">
      <c r="G351589" s="14" t="s">
        <v>812</v>
      </c>
    </row>
    <row r="351590" spans="7:7" ht="36" x14ac:dyDescent="0.25">
      <c r="G351590" s="14" t="s">
        <v>813</v>
      </c>
    </row>
    <row r="351591" spans="7:7" ht="24" x14ac:dyDescent="0.25">
      <c r="G351591" s="14" t="s">
        <v>814</v>
      </c>
    </row>
    <row r="351592" spans="7:7" ht="24" x14ac:dyDescent="0.25">
      <c r="G351592" s="14" t="s">
        <v>815</v>
      </c>
    </row>
    <row r="351593" spans="7:7" ht="24" x14ac:dyDescent="0.25">
      <c r="G351593" s="14" t="s">
        <v>816</v>
      </c>
    </row>
    <row r="351594" spans="7:7" ht="24" x14ac:dyDescent="0.25">
      <c r="G351594" s="14" t="s">
        <v>817</v>
      </c>
    </row>
    <row r="351595" spans="7:7" ht="24" x14ac:dyDescent="0.25">
      <c r="G351595" s="14" t="s">
        <v>818</v>
      </c>
    </row>
    <row r="351596" spans="7:7" ht="24" x14ac:dyDescent="0.25">
      <c r="G351596" s="14" t="s">
        <v>819</v>
      </c>
    </row>
    <row r="351597" spans="7:7" ht="24" x14ac:dyDescent="0.25">
      <c r="G351597" s="14" t="s">
        <v>820</v>
      </c>
    </row>
    <row r="351598" spans="7:7" ht="24" x14ac:dyDescent="0.25">
      <c r="G351598" s="14" t="s">
        <v>821</v>
      </c>
    </row>
    <row r="351599" spans="7:7" ht="24" x14ac:dyDescent="0.25">
      <c r="G351599" s="14" t="s">
        <v>822</v>
      </c>
    </row>
    <row r="351600" spans="7:7" ht="24" x14ac:dyDescent="0.25">
      <c r="G351600" s="14" t="s">
        <v>823</v>
      </c>
    </row>
    <row r="351601" spans="7:7" ht="24" x14ac:dyDescent="0.25">
      <c r="G351601" s="14" t="s">
        <v>824</v>
      </c>
    </row>
    <row r="351602" spans="7:7" ht="24" x14ac:dyDescent="0.25">
      <c r="G351602" s="14" t="s">
        <v>825</v>
      </c>
    </row>
    <row r="351603" spans="7:7" ht="36" x14ac:dyDescent="0.25">
      <c r="G351603" s="14" t="s">
        <v>826</v>
      </c>
    </row>
    <row r="351604" spans="7:7" ht="24" x14ac:dyDescent="0.25">
      <c r="G351604" s="14" t="s">
        <v>827</v>
      </c>
    </row>
    <row r="351605" spans="7:7" ht="24" x14ac:dyDescent="0.25">
      <c r="G351605" s="14" t="s">
        <v>828</v>
      </c>
    </row>
    <row r="351606" spans="7:7" ht="24" x14ac:dyDescent="0.25">
      <c r="G351606" s="14" t="s">
        <v>829</v>
      </c>
    </row>
    <row r="351607" spans="7:7" ht="24" x14ac:dyDescent="0.25">
      <c r="G351607" s="14" t="s">
        <v>830</v>
      </c>
    </row>
    <row r="351608" spans="7:7" ht="24" x14ac:dyDescent="0.25">
      <c r="G351608" s="14" t="s">
        <v>831</v>
      </c>
    </row>
    <row r="351609" spans="7:7" ht="24" x14ac:dyDescent="0.25">
      <c r="G351609" s="14" t="s">
        <v>832</v>
      </c>
    </row>
    <row r="351610" spans="7:7" ht="24" x14ac:dyDescent="0.25">
      <c r="G351610" s="14" t="s">
        <v>833</v>
      </c>
    </row>
    <row r="351611" spans="7:7" ht="24" x14ac:dyDescent="0.25">
      <c r="G351611" s="14" t="s">
        <v>834</v>
      </c>
    </row>
    <row r="351612" spans="7:7" ht="24" x14ac:dyDescent="0.25">
      <c r="G351612" s="14" t="s">
        <v>835</v>
      </c>
    </row>
    <row r="351613" spans="7:7" ht="24" x14ac:dyDescent="0.25">
      <c r="G351613" s="14" t="s">
        <v>836</v>
      </c>
    </row>
    <row r="351614" spans="7:7" ht="24" x14ac:dyDescent="0.25">
      <c r="G351614" s="14" t="s">
        <v>837</v>
      </c>
    </row>
    <row r="351615" spans="7:7" ht="24" x14ac:dyDescent="0.25">
      <c r="G351615" s="14" t="s">
        <v>838</v>
      </c>
    </row>
    <row r="351616" spans="7:7" ht="24" x14ac:dyDescent="0.25">
      <c r="G351616" s="14" t="s">
        <v>839</v>
      </c>
    </row>
    <row r="351617" spans="7:7" ht="24" x14ac:dyDescent="0.25">
      <c r="G351617" s="14" t="s">
        <v>840</v>
      </c>
    </row>
    <row r="351618" spans="7:7" ht="24" x14ac:dyDescent="0.25">
      <c r="G351618" s="14" t="s">
        <v>841</v>
      </c>
    </row>
    <row r="351619" spans="7:7" ht="24" x14ac:dyDescent="0.25">
      <c r="G351619" s="14" t="s">
        <v>842</v>
      </c>
    </row>
    <row r="351620" spans="7:7" ht="36" x14ac:dyDescent="0.25">
      <c r="G351620" s="14" t="s">
        <v>843</v>
      </c>
    </row>
    <row r="351621" spans="7:7" ht="24" x14ac:dyDescent="0.25">
      <c r="G351621" s="14" t="s">
        <v>844</v>
      </c>
    </row>
    <row r="351622" spans="7:7" ht="36" x14ac:dyDescent="0.25">
      <c r="G351622" s="14" t="s">
        <v>845</v>
      </c>
    </row>
    <row r="351623" spans="7:7" ht="24" x14ac:dyDescent="0.25">
      <c r="G351623" s="14" t="s">
        <v>846</v>
      </c>
    </row>
    <row r="351624" spans="7:7" ht="24" x14ac:dyDescent="0.25">
      <c r="G351624" s="14" t="s">
        <v>847</v>
      </c>
    </row>
    <row r="351625" spans="7:7" ht="24" x14ac:dyDescent="0.25">
      <c r="G351625" s="14" t="s">
        <v>848</v>
      </c>
    </row>
    <row r="351626" spans="7:7" ht="24" x14ac:dyDescent="0.25">
      <c r="G351626" s="14" t="s">
        <v>849</v>
      </c>
    </row>
    <row r="351627" spans="7:7" ht="24" x14ac:dyDescent="0.25">
      <c r="G351627" s="14" t="s">
        <v>850</v>
      </c>
    </row>
    <row r="351628" spans="7:7" ht="24" x14ac:dyDescent="0.25">
      <c r="G351628" s="14" t="s">
        <v>851</v>
      </c>
    </row>
    <row r="351629" spans="7:7" ht="24" x14ac:dyDescent="0.25">
      <c r="G351629" s="14" t="s">
        <v>852</v>
      </c>
    </row>
    <row r="351630" spans="7:7" ht="24" x14ac:dyDescent="0.25">
      <c r="G351630" s="14" t="s">
        <v>853</v>
      </c>
    </row>
    <row r="351631" spans="7:7" ht="24" x14ac:dyDescent="0.25">
      <c r="G351631" s="14" t="s">
        <v>854</v>
      </c>
    </row>
    <row r="351632" spans="7:7" ht="36" x14ac:dyDescent="0.25">
      <c r="G351632" s="14" t="s">
        <v>855</v>
      </c>
    </row>
    <row r="351633" spans="7:7" ht="36" x14ac:dyDescent="0.25">
      <c r="G351633" s="14" t="s">
        <v>856</v>
      </c>
    </row>
    <row r="351634" spans="7:7" ht="24" x14ac:dyDescent="0.25">
      <c r="G351634" s="14" t="s">
        <v>857</v>
      </c>
    </row>
    <row r="351635" spans="7:7" ht="24" x14ac:dyDescent="0.25">
      <c r="G351635" s="14" t="s">
        <v>858</v>
      </c>
    </row>
    <row r="351636" spans="7:7" ht="24" x14ac:dyDescent="0.25">
      <c r="G351636" s="14" t="s">
        <v>859</v>
      </c>
    </row>
    <row r="351637" spans="7:7" ht="24" x14ac:dyDescent="0.25">
      <c r="G351637" s="14" t="s">
        <v>860</v>
      </c>
    </row>
    <row r="351638" spans="7:7" ht="24" x14ac:dyDescent="0.25">
      <c r="G351638" s="14" t="s">
        <v>861</v>
      </c>
    </row>
    <row r="351639" spans="7:7" ht="24" x14ac:dyDescent="0.25">
      <c r="G351639" s="14" t="s">
        <v>862</v>
      </c>
    </row>
    <row r="351640" spans="7:7" ht="24" x14ac:dyDescent="0.25">
      <c r="G351640" s="14" t="s">
        <v>863</v>
      </c>
    </row>
    <row r="351641" spans="7:7" ht="24" x14ac:dyDescent="0.25">
      <c r="G351641" s="14" t="s">
        <v>864</v>
      </c>
    </row>
    <row r="351642" spans="7:7" ht="36" x14ac:dyDescent="0.25">
      <c r="G351642" s="14" t="s">
        <v>865</v>
      </c>
    </row>
    <row r="351643" spans="7:7" ht="24" x14ac:dyDescent="0.25">
      <c r="G351643" s="14" t="s">
        <v>866</v>
      </c>
    </row>
    <row r="351644" spans="7:7" ht="24" x14ac:dyDescent="0.25">
      <c r="G351644" s="14" t="s">
        <v>867</v>
      </c>
    </row>
    <row r="351645" spans="7:7" ht="24" x14ac:dyDescent="0.25">
      <c r="G351645" s="14" t="s">
        <v>868</v>
      </c>
    </row>
    <row r="351646" spans="7:7" ht="24" x14ac:dyDescent="0.25">
      <c r="G351646" s="14" t="s">
        <v>869</v>
      </c>
    </row>
    <row r="351647" spans="7:7" ht="24" x14ac:dyDescent="0.25">
      <c r="G351647" s="14" t="s">
        <v>870</v>
      </c>
    </row>
    <row r="351648" spans="7:7" ht="24" x14ac:dyDescent="0.25">
      <c r="G351648" s="14" t="s">
        <v>871</v>
      </c>
    </row>
    <row r="351649" spans="7:7" ht="24" x14ac:dyDescent="0.25">
      <c r="G351649" s="14" t="s">
        <v>872</v>
      </c>
    </row>
    <row r="351650" spans="7:7" ht="24" x14ac:dyDescent="0.25">
      <c r="G351650" s="14" t="s">
        <v>873</v>
      </c>
    </row>
    <row r="351651" spans="7:7" ht="24" x14ac:dyDescent="0.25">
      <c r="G351651" s="14" t="s">
        <v>874</v>
      </c>
    </row>
    <row r="351652" spans="7:7" ht="24" x14ac:dyDescent="0.25">
      <c r="G351652" s="14" t="s">
        <v>875</v>
      </c>
    </row>
    <row r="351653" spans="7:7" ht="24" x14ac:dyDescent="0.25">
      <c r="G351653" s="14" t="s">
        <v>876</v>
      </c>
    </row>
    <row r="351654" spans="7:7" ht="24" x14ac:dyDescent="0.25">
      <c r="G351654" s="14" t="s">
        <v>877</v>
      </c>
    </row>
    <row r="351655" spans="7:7" ht="24" x14ac:dyDescent="0.25">
      <c r="G351655" s="14" t="s">
        <v>878</v>
      </c>
    </row>
    <row r="351656" spans="7:7" ht="24" x14ac:dyDescent="0.25">
      <c r="G351656" s="14" t="s">
        <v>879</v>
      </c>
    </row>
    <row r="351657" spans="7:7" ht="36" x14ac:dyDescent="0.25">
      <c r="G351657" s="14" t="s">
        <v>880</v>
      </c>
    </row>
    <row r="351658" spans="7:7" ht="24" x14ac:dyDescent="0.25">
      <c r="G351658" s="14" t="s">
        <v>881</v>
      </c>
    </row>
    <row r="351659" spans="7:7" ht="36" x14ac:dyDescent="0.25">
      <c r="G351659" s="14" t="s">
        <v>882</v>
      </c>
    </row>
    <row r="351660" spans="7:7" ht="24" x14ac:dyDescent="0.25">
      <c r="G351660" s="14" t="s">
        <v>883</v>
      </c>
    </row>
    <row r="351661" spans="7:7" ht="36" x14ac:dyDescent="0.25">
      <c r="G351661" s="14" t="s">
        <v>884</v>
      </c>
    </row>
    <row r="351662" spans="7:7" ht="24" x14ac:dyDescent="0.25">
      <c r="G351662" s="14" t="s">
        <v>885</v>
      </c>
    </row>
    <row r="351663" spans="7:7" ht="24" x14ac:dyDescent="0.25">
      <c r="G351663" s="14" t="s">
        <v>886</v>
      </c>
    </row>
    <row r="351664" spans="7:7" ht="24" x14ac:dyDescent="0.25">
      <c r="G351664" s="14" t="s">
        <v>887</v>
      </c>
    </row>
    <row r="351665" spans="7:7" ht="24" x14ac:dyDescent="0.25">
      <c r="G351665" s="14" t="s">
        <v>888</v>
      </c>
    </row>
    <row r="351666" spans="7:7" ht="48" x14ac:dyDescent="0.25">
      <c r="G351666" s="14" t="s">
        <v>889</v>
      </c>
    </row>
    <row r="351667" spans="7:7" ht="36" x14ac:dyDescent="0.25">
      <c r="G351667" s="14" t="s">
        <v>890</v>
      </c>
    </row>
    <row r="351668" spans="7:7" ht="36" x14ac:dyDescent="0.25">
      <c r="G351668" s="14" t="s">
        <v>891</v>
      </c>
    </row>
    <row r="351669" spans="7:7" ht="36" x14ac:dyDescent="0.25">
      <c r="G351669" s="14" t="s">
        <v>892</v>
      </c>
    </row>
    <row r="351670" spans="7:7" ht="36" x14ac:dyDescent="0.25">
      <c r="G351670" s="14" t="s">
        <v>893</v>
      </c>
    </row>
    <row r="351671" spans="7:7" ht="24" x14ac:dyDescent="0.25">
      <c r="G351671" s="14" t="s">
        <v>894</v>
      </c>
    </row>
    <row r="351672" spans="7:7" ht="24" x14ac:dyDescent="0.25">
      <c r="G351672" s="14" t="s">
        <v>895</v>
      </c>
    </row>
    <row r="351673" spans="7:7" ht="24" x14ac:dyDescent="0.25">
      <c r="G351673" s="14" t="s">
        <v>896</v>
      </c>
    </row>
    <row r="351674" spans="7:7" ht="24" x14ac:dyDescent="0.25">
      <c r="G351674" s="14" t="s">
        <v>897</v>
      </c>
    </row>
    <row r="351675" spans="7:7" ht="24" x14ac:dyDescent="0.25">
      <c r="G351675" s="14" t="s">
        <v>898</v>
      </c>
    </row>
    <row r="351676" spans="7:7" ht="24" x14ac:dyDescent="0.25">
      <c r="G351676" s="14" t="s">
        <v>899</v>
      </c>
    </row>
    <row r="351677" spans="7:7" ht="24" x14ac:dyDescent="0.25">
      <c r="G351677" s="14" t="s">
        <v>900</v>
      </c>
    </row>
    <row r="351678" spans="7:7" ht="36" x14ac:dyDescent="0.25">
      <c r="G351678" s="14" t="s">
        <v>901</v>
      </c>
    </row>
    <row r="351679" spans="7:7" ht="24" x14ac:dyDescent="0.25">
      <c r="G351679" s="14" t="s">
        <v>902</v>
      </c>
    </row>
    <row r="351680" spans="7:7" ht="24" x14ac:dyDescent="0.25">
      <c r="G351680" s="14" t="s">
        <v>903</v>
      </c>
    </row>
    <row r="351681" spans="7:7" ht="24" x14ac:dyDescent="0.25">
      <c r="G351681" s="14" t="s">
        <v>904</v>
      </c>
    </row>
    <row r="351682" spans="7:7" ht="24" x14ac:dyDescent="0.25">
      <c r="G351682" s="14" t="s">
        <v>905</v>
      </c>
    </row>
    <row r="351683" spans="7:7" ht="24" x14ac:dyDescent="0.25">
      <c r="G351683" s="14" t="s">
        <v>906</v>
      </c>
    </row>
    <row r="351684" spans="7:7" ht="24" x14ac:dyDescent="0.25">
      <c r="G351684" s="14" t="s">
        <v>907</v>
      </c>
    </row>
    <row r="351685" spans="7:7" ht="24" x14ac:dyDescent="0.25">
      <c r="G351685" s="14" t="s">
        <v>908</v>
      </c>
    </row>
    <row r="351686" spans="7:7" ht="24" x14ac:dyDescent="0.25">
      <c r="G351686" s="14" t="s">
        <v>909</v>
      </c>
    </row>
    <row r="351687" spans="7:7" ht="24" x14ac:dyDescent="0.25">
      <c r="G351687" s="14" t="s">
        <v>910</v>
      </c>
    </row>
    <row r="351688" spans="7:7" ht="24" x14ac:dyDescent="0.25">
      <c r="G351688" s="14" t="s">
        <v>911</v>
      </c>
    </row>
    <row r="351689" spans="7:7" ht="24" x14ac:dyDescent="0.25">
      <c r="G351689" s="14" t="s">
        <v>912</v>
      </c>
    </row>
    <row r="351690" spans="7:7" ht="24" x14ac:dyDescent="0.25">
      <c r="G351690" s="14" t="s">
        <v>913</v>
      </c>
    </row>
    <row r="351691" spans="7:7" ht="24" x14ac:dyDescent="0.25">
      <c r="G351691" s="14" t="s">
        <v>914</v>
      </c>
    </row>
    <row r="351692" spans="7:7" ht="24" x14ac:dyDescent="0.25">
      <c r="G351692" s="14" t="s">
        <v>915</v>
      </c>
    </row>
    <row r="351693" spans="7:7" ht="24" x14ac:dyDescent="0.25">
      <c r="G351693" s="14" t="s">
        <v>916</v>
      </c>
    </row>
    <row r="351694" spans="7:7" ht="24" x14ac:dyDescent="0.25">
      <c r="G351694" s="14" t="s">
        <v>917</v>
      </c>
    </row>
    <row r="351695" spans="7:7" ht="24" x14ac:dyDescent="0.25">
      <c r="G351695" s="14" t="s">
        <v>918</v>
      </c>
    </row>
    <row r="351696" spans="7:7" ht="24" x14ac:dyDescent="0.25">
      <c r="G351696" s="14" t="s">
        <v>919</v>
      </c>
    </row>
    <row r="351697" spans="7:7" ht="24" x14ac:dyDescent="0.25">
      <c r="G351697" s="14" t="s">
        <v>920</v>
      </c>
    </row>
    <row r="351698" spans="7:7" ht="24" x14ac:dyDescent="0.25">
      <c r="G351698" s="14" t="s">
        <v>921</v>
      </c>
    </row>
    <row r="351699" spans="7:7" ht="36" x14ac:dyDescent="0.25">
      <c r="G351699" s="14" t="s">
        <v>922</v>
      </c>
    </row>
    <row r="351700" spans="7:7" ht="36" x14ac:dyDescent="0.25">
      <c r="G351700" s="14" t="s">
        <v>923</v>
      </c>
    </row>
    <row r="351701" spans="7:7" ht="24" x14ac:dyDescent="0.25">
      <c r="G351701" s="14" t="s">
        <v>924</v>
      </c>
    </row>
    <row r="351702" spans="7:7" ht="24" x14ac:dyDescent="0.25">
      <c r="G351702" s="14" t="s">
        <v>925</v>
      </c>
    </row>
    <row r="351703" spans="7:7" ht="24" x14ac:dyDescent="0.25">
      <c r="G351703" s="14" t="s">
        <v>926</v>
      </c>
    </row>
    <row r="351704" spans="7:7" ht="24" x14ac:dyDescent="0.25">
      <c r="G351704" s="14" t="s">
        <v>927</v>
      </c>
    </row>
    <row r="351705" spans="7:7" ht="24" x14ac:dyDescent="0.25">
      <c r="G351705" s="14" t="s">
        <v>928</v>
      </c>
    </row>
    <row r="351706" spans="7:7" ht="36" x14ac:dyDescent="0.25">
      <c r="G351706" s="14" t="s">
        <v>929</v>
      </c>
    </row>
    <row r="351707" spans="7:7" ht="24" x14ac:dyDescent="0.25">
      <c r="G351707" s="14" t="s">
        <v>930</v>
      </c>
    </row>
    <row r="351708" spans="7:7" ht="24" x14ac:dyDescent="0.25">
      <c r="G351708" s="14" t="s">
        <v>931</v>
      </c>
    </row>
    <row r="351709" spans="7:7" ht="36" x14ac:dyDescent="0.25">
      <c r="G351709" s="14" t="s">
        <v>932</v>
      </c>
    </row>
    <row r="351710" spans="7:7" ht="24" x14ac:dyDescent="0.25">
      <c r="G351710" s="14" t="s">
        <v>933</v>
      </c>
    </row>
    <row r="351711" spans="7:7" ht="24" x14ac:dyDescent="0.25">
      <c r="G351711" s="14" t="s">
        <v>934</v>
      </c>
    </row>
    <row r="351712" spans="7:7" ht="36" x14ac:dyDescent="0.25">
      <c r="G351712" s="14" t="s">
        <v>935</v>
      </c>
    </row>
    <row r="351713" spans="7:7" ht="36" x14ac:dyDescent="0.25">
      <c r="G351713" s="14" t="s">
        <v>936</v>
      </c>
    </row>
    <row r="351714" spans="7:7" ht="36" x14ac:dyDescent="0.25">
      <c r="G351714" s="14" t="s">
        <v>937</v>
      </c>
    </row>
    <row r="351715" spans="7:7" ht="48" x14ac:dyDescent="0.25">
      <c r="G351715" s="14" t="s">
        <v>938</v>
      </c>
    </row>
    <row r="351716" spans="7:7" ht="48" x14ac:dyDescent="0.25">
      <c r="G351716" s="14" t="s">
        <v>939</v>
      </c>
    </row>
    <row r="351717" spans="7:7" ht="24" x14ac:dyDescent="0.25">
      <c r="G351717" s="14" t="s">
        <v>940</v>
      </c>
    </row>
    <row r="351718" spans="7:7" ht="24" x14ac:dyDescent="0.25">
      <c r="G351718" s="14" t="s">
        <v>941</v>
      </c>
    </row>
    <row r="351719" spans="7:7" ht="24" x14ac:dyDescent="0.25">
      <c r="G351719" s="14" t="s">
        <v>942</v>
      </c>
    </row>
    <row r="351720" spans="7:7" ht="48" x14ac:dyDescent="0.25">
      <c r="G351720" s="14" t="s">
        <v>943</v>
      </c>
    </row>
    <row r="351721" spans="7:7" ht="24" x14ac:dyDescent="0.25">
      <c r="G351721" s="14" t="s">
        <v>944</v>
      </c>
    </row>
    <row r="351722" spans="7:7" ht="24" x14ac:dyDescent="0.25">
      <c r="G351722" s="14" t="s">
        <v>945</v>
      </c>
    </row>
    <row r="351723" spans="7:7" ht="24" x14ac:dyDescent="0.25">
      <c r="G351723" s="14" t="s">
        <v>946</v>
      </c>
    </row>
    <row r="351724" spans="7:7" ht="36" x14ac:dyDescent="0.25">
      <c r="G351724" s="14" t="s">
        <v>947</v>
      </c>
    </row>
    <row r="351725" spans="7:7" ht="36" x14ac:dyDescent="0.25">
      <c r="G351725" s="14" t="s">
        <v>948</v>
      </c>
    </row>
    <row r="351726" spans="7:7" ht="36" x14ac:dyDescent="0.25">
      <c r="G351726" s="14" t="s">
        <v>949</v>
      </c>
    </row>
    <row r="351727" spans="7:7" ht="24" x14ac:dyDescent="0.25">
      <c r="G351727" s="14" t="s">
        <v>950</v>
      </c>
    </row>
    <row r="351728" spans="7:7" ht="24" x14ac:dyDescent="0.25">
      <c r="G351728" s="14" t="s">
        <v>951</v>
      </c>
    </row>
    <row r="351729" spans="7:7" ht="36" x14ac:dyDescent="0.25">
      <c r="G351729" s="14" t="s">
        <v>952</v>
      </c>
    </row>
    <row r="351730" spans="7:7" ht="36" x14ac:dyDescent="0.25">
      <c r="G351730" s="14" t="s">
        <v>953</v>
      </c>
    </row>
    <row r="351731" spans="7:7" ht="24" x14ac:dyDescent="0.25">
      <c r="G351731" s="14" t="s">
        <v>954</v>
      </c>
    </row>
    <row r="351732" spans="7:7" ht="36" x14ac:dyDescent="0.25">
      <c r="G351732" s="14" t="s">
        <v>955</v>
      </c>
    </row>
    <row r="351733" spans="7:7" ht="24" x14ac:dyDescent="0.25">
      <c r="G351733" s="14" t="s">
        <v>956</v>
      </c>
    </row>
    <row r="351734" spans="7:7" ht="24" x14ac:dyDescent="0.25">
      <c r="G351734" s="14" t="s">
        <v>957</v>
      </c>
    </row>
    <row r="351735" spans="7:7" ht="24" x14ac:dyDescent="0.25">
      <c r="G351735" s="14" t="s">
        <v>958</v>
      </c>
    </row>
    <row r="351736" spans="7:7" ht="36" x14ac:dyDescent="0.25">
      <c r="G351736" s="14" t="s">
        <v>959</v>
      </c>
    </row>
    <row r="351737" spans="7:7" ht="36" x14ac:dyDescent="0.25">
      <c r="G351737" s="14" t="s">
        <v>960</v>
      </c>
    </row>
    <row r="351738" spans="7:7" ht="24" x14ac:dyDescent="0.25">
      <c r="G351738" s="14" t="s">
        <v>961</v>
      </c>
    </row>
    <row r="351739" spans="7:7" ht="24" x14ac:dyDescent="0.25">
      <c r="G351739" s="14" t="s">
        <v>962</v>
      </c>
    </row>
    <row r="351740" spans="7:7" ht="24" x14ac:dyDescent="0.25">
      <c r="G351740" s="14" t="s">
        <v>963</v>
      </c>
    </row>
    <row r="351741" spans="7:7" ht="24" x14ac:dyDescent="0.25">
      <c r="G351741" s="14" t="s">
        <v>964</v>
      </c>
    </row>
    <row r="351742" spans="7:7" ht="24" x14ac:dyDescent="0.25">
      <c r="G351742" s="14" t="s">
        <v>965</v>
      </c>
    </row>
    <row r="351743" spans="7:7" ht="24" x14ac:dyDescent="0.25">
      <c r="G351743" s="14" t="s">
        <v>966</v>
      </c>
    </row>
    <row r="351744" spans="7:7" ht="24" x14ac:dyDescent="0.25">
      <c r="G351744" s="14" t="s">
        <v>967</v>
      </c>
    </row>
    <row r="351745" spans="7:7" ht="36" x14ac:dyDescent="0.25">
      <c r="G351745" s="14" t="s">
        <v>968</v>
      </c>
    </row>
    <row r="351746" spans="7:7" ht="24" x14ac:dyDescent="0.25">
      <c r="G351746" s="14" t="s">
        <v>969</v>
      </c>
    </row>
    <row r="351747" spans="7:7" ht="24" x14ac:dyDescent="0.25">
      <c r="G351747" s="14" t="s">
        <v>970</v>
      </c>
    </row>
    <row r="351748" spans="7:7" ht="24" x14ac:dyDescent="0.25">
      <c r="G351748" s="14" t="s">
        <v>971</v>
      </c>
    </row>
    <row r="351749" spans="7:7" ht="24" x14ac:dyDescent="0.25">
      <c r="G351749" s="14" t="s">
        <v>972</v>
      </c>
    </row>
    <row r="351750" spans="7:7" ht="24" x14ac:dyDescent="0.25">
      <c r="G351750" s="14" t="s">
        <v>973</v>
      </c>
    </row>
    <row r="351751" spans="7:7" ht="24" x14ac:dyDescent="0.25">
      <c r="G351751" s="14" t="s">
        <v>974</v>
      </c>
    </row>
    <row r="351752" spans="7:7" ht="24" x14ac:dyDescent="0.25">
      <c r="G351752" s="14" t="s">
        <v>975</v>
      </c>
    </row>
    <row r="351753" spans="7:7" ht="24" x14ac:dyDescent="0.25">
      <c r="G351753" s="14" t="s">
        <v>976</v>
      </c>
    </row>
    <row r="351754" spans="7:7" ht="36" x14ac:dyDescent="0.25">
      <c r="G351754" s="14" t="s">
        <v>977</v>
      </c>
    </row>
    <row r="351755" spans="7:7" ht="24" x14ac:dyDescent="0.25">
      <c r="G351755" s="14" t="s">
        <v>978</v>
      </c>
    </row>
    <row r="351756" spans="7:7" ht="24" x14ac:dyDescent="0.25">
      <c r="G351756" s="14" t="s">
        <v>979</v>
      </c>
    </row>
    <row r="351757" spans="7:7" ht="24" x14ac:dyDescent="0.25">
      <c r="G351757" s="14" t="s">
        <v>980</v>
      </c>
    </row>
    <row r="351758" spans="7:7" ht="24" x14ac:dyDescent="0.25">
      <c r="G351758" s="14" t="s">
        <v>981</v>
      </c>
    </row>
    <row r="351759" spans="7:7" ht="24" x14ac:dyDescent="0.25">
      <c r="G351759" s="14" t="s">
        <v>982</v>
      </c>
    </row>
    <row r="351760" spans="7:7" ht="24" x14ac:dyDescent="0.25">
      <c r="G351760" s="14" t="s">
        <v>983</v>
      </c>
    </row>
    <row r="351761" spans="7:7" ht="24" x14ac:dyDescent="0.25">
      <c r="G351761" s="14" t="s">
        <v>984</v>
      </c>
    </row>
    <row r="351762" spans="7:7" ht="24" x14ac:dyDescent="0.25">
      <c r="G351762" s="14" t="s">
        <v>985</v>
      </c>
    </row>
    <row r="351763" spans="7:7" ht="24" x14ac:dyDescent="0.25">
      <c r="G351763" s="14" t="s">
        <v>986</v>
      </c>
    </row>
    <row r="351764" spans="7:7" ht="36" x14ac:dyDescent="0.25">
      <c r="G351764" s="14" t="s">
        <v>987</v>
      </c>
    </row>
    <row r="351765" spans="7:7" ht="24" x14ac:dyDescent="0.25">
      <c r="G351765" s="14" t="s">
        <v>988</v>
      </c>
    </row>
    <row r="351766" spans="7:7" ht="24" x14ac:dyDescent="0.25">
      <c r="G351766" s="14" t="s">
        <v>989</v>
      </c>
    </row>
    <row r="351767" spans="7:7" ht="24" x14ac:dyDescent="0.25">
      <c r="G351767" s="14" t="s">
        <v>990</v>
      </c>
    </row>
    <row r="351768" spans="7:7" ht="24" x14ac:dyDescent="0.25">
      <c r="G351768" s="14" t="s">
        <v>991</v>
      </c>
    </row>
    <row r="351769" spans="7:7" ht="24" x14ac:dyDescent="0.25">
      <c r="G351769" s="14" t="s">
        <v>992</v>
      </c>
    </row>
    <row r="351770" spans="7:7" ht="24" x14ac:dyDescent="0.25">
      <c r="G351770" s="14" t="s">
        <v>993</v>
      </c>
    </row>
    <row r="351771" spans="7:7" ht="24" x14ac:dyDescent="0.25">
      <c r="G351771" s="14" t="s">
        <v>994</v>
      </c>
    </row>
    <row r="351772" spans="7:7" ht="24" x14ac:dyDescent="0.25">
      <c r="G351772" s="14" t="s">
        <v>995</v>
      </c>
    </row>
    <row r="351773" spans="7:7" ht="24" x14ac:dyDescent="0.25">
      <c r="G351773" s="14" t="s">
        <v>996</v>
      </c>
    </row>
    <row r="351774" spans="7:7" ht="24" x14ac:dyDescent="0.25">
      <c r="G351774" s="14" t="s">
        <v>997</v>
      </c>
    </row>
    <row r="351775" spans="7:7" ht="36" x14ac:dyDescent="0.25">
      <c r="G351775" s="14" t="s">
        <v>998</v>
      </c>
    </row>
    <row r="351776" spans="7:7" ht="24" x14ac:dyDescent="0.25">
      <c r="G351776" s="14" t="s">
        <v>999</v>
      </c>
    </row>
    <row r="351777" spans="7:7" ht="24" x14ac:dyDescent="0.25">
      <c r="G351777" s="14" t="s">
        <v>1000</v>
      </c>
    </row>
    <row r="351778" spans="7:7" ht="24" x14ac:dyDescent="0.25">
      <c r="G351778" s="14" t="s">
        <v>1001</v>
      </c>
    </row>
    <row r="351779" spans="7:7" ht="24" x14ac:dyDescent="0.25">
      <c r="G351779" s="14" t="s">
        <v>1002</v>
      </c>
    </row>
    <row r="351780" spans="7:7" ht="36" x14ac:dyDescent="0.25">
      <c r="G351780" s="14" t="s">
        <v>1003</v>
      </c>
    </row>
    <row r="351781" spans="7:7" ht="24" x14ac:dyDescent="0.25">
      <c r="G351781" s="14" t="s">
        <v>1004</v>
      </c>
    </row>
    <row r="351782" spans="7:7" ht="24" x14ac:dyDescent="0.25">
      <c r="G351782" s="14" t="s">
        <v>1005</v>
      </c>
    </row>
    <row r="351783" spans="7:7" ht="36" x14ac:dyDescent="0.25">
      <c r="G351783" s="14" t="s">
        <v>1006</v>
      </c>
    </row>
    <row r="351784" spans="7:7" ht="36" x14ac:dyDescent="0.25">
      <c r="G351784" s="14" t="s">
        <v>1007</v>
      </c>
    </row>
    <row r="351785" spans="7:7" ht="24" x14ac:dyDescent="0.25">
      <c r="G351785" s="14" t="s">
        <v>1008</v>
      </c>
    </row>
    <row r="351786" spans="7:7" ht="24" x14ac:dyDescent="0.25">
      <c r="G351786" s="14" t="s">
        <v>1009</v>
      </c>
    </row>
    <row r="351787" spans="7:7" ht="36" x14ac:dyDescent="0.25">
      <c r="G351787" s="14" t="s">
        <v>1010</v>
      </c>
    </row>
    <row r="351788" spans="7:7" ht="24" x14ac:dyDescent="0.25">
      <c r="G351788" s="14" t="s">
        <v>1011</v>
      </c>
    </row>
    <row r="351789" spans="7:7" ht="24" x14ac:dyDescent="0.25">
      <c r="G351789" s="14" t="s">
        <v>1012</v>
      </c>
    </row>
    <row r="351790" spans="7:7" ht="36" x14ac:dyDescent="0.25">
      <c r="G351790" s="14" t="s">
        <v>1013</v>
      </c>
    </row>
    <row r="351791" spans="7:7" ht="36" x14ac:dyDescent="0.25">
      <c r="G351791" s="14" t="s">
        <v>1014</v>
      </c>
    </row>
    <row r="351792" spans="7:7" ht="36" x14ac:dyDescent="0.25">
      <c r="G351792" s="14" t="s">
        <v>1015</v>
      </c>
    </row>
    <row r="351793" spans="7:7" ht="36" x14ac:dyDescent="0.25">
      <c r="G351793" s="14" t="s">
        <v>1016</v>
      </c>
    </row>
    <row r="351794" spans="7:7" ht="24" x14ac:dyDescent="0.25">
      <c r="G351794" s="14" t="s">
        <v>1017</v>
      </c>
    </row>
    <row r="351795" spans="7:7" ht="36" x14ac:dyDescent="0.25">
      <c r="G351795" s="14" t="s">
        <v>1018</v>
      </c>
    </row>
    <row r="351796" spans="7:7" ht="36" x14ac:dyDescent="0.25">
      <c r="G351796" s="14" t="s">
        <v>1019</v>
      </c>
    </row>
    <row r="351797" spans="7:7" ht="24" x14ac:dyDescent="0.25">
      <c r="G351797" s="14" t="s">
        <v>1020</v>
      </c>
    </row>
    <row r="351798" spans="7:7" ht="24" x14ac:dyDescent="0.25">
      <c r="G351798" s="14" t="s">
        <v>1021</v>
      </c>
    </row>
    <row r="351799" spans="7:7" ht="24" x14ac:dyDescent="0.25">
      <c r="G351799" s="14" t="s">
        <v>1022</v>
      </c>
    </row>
    <row r="351800" spans="7:7" ht="24" x14ac:dyDescent="0.25">
      <c r="G351800" s="14" t="s">
        <v>1023</v>
      </c>
    </row>
    <row r="351801" spans="7:7" ht="24" x14ac:dyDescent="0.25">
      <c r="G351801" s="14" t="s">
        <v>1024</v>
      </c>
    </row>
    <row r="351802" spans="7:7" ht="24" x14ac:dyDescent="0.25">
      <c r="G351802" s="14" t="s">
        <v>1025</v>
      </c>
    </row>
    <row r="351803" spans="7:7" ht="24" x14ac:dyDescent="0.25">
      <c r="G351803" s="14" t="s">
        <v>1026</v>
      </c>
    </row>
    <row r="351804" spans="7:7" ht="24" x14ac:dyDescent="0.25">
      <c r="G351804" s="14" t="s">
        <v>1027</v>
      </c>
    </row>
    <row r="351805" spans="7:7" ht="36" x14ac:dyDescent="0.25">
      <c r="G351805" s="14" t="s">
        <v>1028</v>
      </c>
    </row>
    <row r="351806" spans="7:7" ht="24" x14ac:dyDescent="0.25">
      <c r="G351806" s="14" t="s">
        <v>1029</v>
      </c>
    </row>
    <row r="351807" spans="7:7" ht="36" x14ac:dyDescent="0.25">
      <c r="G351807" s="14" t="s">
        <v>1030</v>
      </c>
    </row>
    <row r="351808" spans="7:7" ht="24" x14ac:dyDescent="0.25">
      <c r="G351808" s="14" t="s">
        <v>1031</v>
      </c>
    </row>
    <row r="351809" spans="7:7" ht="24" x14ac:dyDescent="0.25">
      <c r="G351809" s="14" t="s">
        <v>1032</v>
      </c>
    </row>
    <row r="351810" spans="7:7" ht="36" x14ac:dyDescent="0.25">
      <c r="G351810" s="14" t="s">
        <v>1033</v>
      </c>
    </row>
    <row r="351811" spans="7:7" ht="24" x14ac:dyDescent="0.25">
      <c r="G351811" s="14" t="s">
        <v>1034</v>
      </c>
    </row>
    <row r="351812" spans="7:7" ht="36" x14ac:dyDescent="0.25">
      <c r="G351812" s="14" t="s">
        <v>1035</v>
      </c>
    </row>
    <row r="351813" spans="7:7" ht="24" x14ac:dyDescent="0.25">
      <c r="G351813" s="14" t="s">
        <v>1036</v>
      </c>
    </row>
    <row r="351814" spans="7:7" ht="48" x14ac:dyDescent="0.25">
      <c r="G351814" s="14" t="s">
        <v>1037</v>
      </c>
    </row>
    <row r="351815" spans="7:7" ht="24" x14ac:dyDescent="0.25">
      <c r="G351815" s="14" t="s">
        <v>1038</v>
      </c>
    </row>
    <row r="351816" spans="7:7" ht="24" x14ac:dyDescent="0.25">
      <c r="G351816" s="14" t="s">
        <v>1039</v>
      </c>
    </row>
    <row r="351817" spans="7:7" ht="48" x14ac:dyDescent="0.25">
      <c r="G351817" s="14" t="s">
        <v>1040</v>
      </c>
    </row>
    <row r="351818" spans="7:7" ht="36" x14ac:dyDescent="0.25">
      <c r="G351818" s="14" t="s">
        <v>1041</v>
      </c>
    </row>
    <row r="351819" spans="7:7" ht="24" x14ac:dyDescent="0.25">
      <c r="G351819" s="14" t="s">
        <v>1042</v>
      </c>
    </row>
    <row r="351820" spans="7:7" ht="24" x14ac:dyDescent="0.25">
      <c r="G351820" s="14" t="s">
        <v>1043</v>
      </c>
    </row>
    <row r="351821" spans="7:7" ht="36" x14ac:dyDescent="0.25">
      <c r="G351821" s="14" t="s">
        <v>1044</v>
      </c>
    </row>
    <row r="351822" spans="7:7" ht="36" x14ac:dyDescent="0.25">
      <c r="G351822" s="14" t="s">
        <v>1045</v>
      </c>
    </row>
    <row r="351823" spans="7:7" ht="36" x14ac:dyDescent="0.25">
      <c r="G351823" s="14" t="s">
        <v>1046</v>
      </c>
    </row>
    <row r="351824" spans="7:7" ht="24" x14ac:dyDescent="0.25">
      <c r="G351824" s="14" t="s">
        <v>1047</v>
      </c>
    </row>
    <row r="351825" spans="7:7" ht="24" x14ac:dyDescent="0.25">
      <c r="G351825" s="14" t="s">
        <v>1048</v>
      </c>
    </row>
    <row r="351826" spans="7:7" ht="24" x14ac:dyDescent="0.25">
      <c r="G351826" s="14" t="s">
        <v>1049</v>
      </c>
    </row>
    <row r="351827" spans="7:7" ht="24" x14ac:dyDescent="0.25">
      <c r="G351827" s="14" t="s">
        <v>1050</v>
      </c>
    </row>
    <row r="351828" spans="7:7" ht="24" x14ac:dyDescent="0.25">
      <c r="G351828" s="14" t="s">
        <v>1051</v>
      </c>
    </row>
    <row r="351829" spans="7:7" ht="24" x14ac:dyDescent="0.25">
      <c r="G351829" s="14" t="s">
        <v>1052</v>
      </c>
    </row>
    <row r="351830" spans="7:7" ht="24" x14ac:dyDescent="0.25">
      <c r="G351830" s="14" t="s">
        <v>1053</v>
      </c>
    </row>
    <row r="351831" spans="7:7" ht="24" x14ac:dyDescent="0.25">
      <c r="G351831" s="14" t="s">
        <v>1054</v>
      </c>
    </row>
    <row r="351832" spans="7:7" ht="24" x14ac:dyDescent="0.25">
      <c r="G351832" s="14" t="s">
        <v>1055</v>
      </c>
    </row>
    <row r="351833" spans="7:7" ht="24" x14ac:dyDescent="0.25">
      <c r="G351833" s="14" t="s">
        <v>1056</v>
      </c>
    </row>
    <row r="351834" spans="7:7" ht="24" x14ac:dyDescent="0.25">
      <c r="G351834" s="14" t="s">
        <v>1057</v>
      </c>
    </row>
    <row r="351835" spans="7:7" ht="24" x14ac:dyDescent="0.25">
      <c r="G351835" s="14" t="s">
        <v>1058</v>
      </c>
    </row>
    <row r="351836" spans="7:7" ht="24" x14ac:dyDescent="0.25">
      <c r="G351836" s="14" t="s">
        <v>1059</v>
      </c>
    </row>
    <row r="351837" spans="7:7" ht="24" x14ac:dyDescent="0.25">
      <c r="G351837" s="14" t="s">
        <v>1060</v>
      </c>
    </row>
    <row r="351838" spans="7:7" ht="36" x14ac:dyDescent="0.25">
      <c r="G351838" s="14" t="s">
        <v>1061</v>
      </c>
    </row>
    <row r="351839" spans="7:7" ht="24" x14ac:dyDescent="0.25">
      <c r="G351839" s="14" t="s">
        <v>1062</v>
      </c>
    </row>
    <row r="351840" spans="7:7" ht="24" x14ac:dyDescent="0.25">
      <c r="G351840" s="14" t="s">
        <v>1063</v>
      </c>
    </row>
    <row r="351841" spans="7:7" ht="36" x14ac:dyDescent="0.25">
      <c r="G351841" s="14" t="s">
        <v>1064</v>
      </c>
    </row>
    <row r="351842" spans="7:7" ht="24" x14ac:dyDescent="0.25">
      <c r="G351842" s="14" t="s">
        <v>1065</v>
      </c>
    </row>
    <row r="351843" spans="7:7" ht="24" x14ac:dyDescent="0.25">
      <c r="G351843" s="14" t="s">
        <v>1066</v>
      </c>
    </row>
    <row r="351844" spans="7:7" ht="24" x14ac:dyDescent="0.25">
      <c r="G351844" s="14" t="s">
        <v>1067</v>
      </c>
    </row>
    <row r="351845" spans="7:7" ht="24" x14ac:dyDescent="0.25">
      <c r="G351845" s="14" t="s">
        <v>1068</v>
      </c>
    </row>
    <row r="351846" spans="7:7" ht="24" x14ac:dyDescent="0.25">
      <c r="G351846" s="14" t="s">
        <v>1069</v>
      </c>
    </row>
    <row r="351847" spans="7:7" ht="36" x14ac:dyDescent="0.25">
      <c r="G351847" s="14" t="s">
        <v>1070</v>
      </c>
    </row>
    <row r="351848" spans="7:7" ht="24" x14ac:dyDescent="0.25">
      <c r="G351848" s="14" t="s">
        <v>1071</v>
      </c>
    </row>
    <row r="351849" spans="7:7" ht="24" x14ac:dyDescent="0.25">
      <c r="G351849" s="14" t="s">
        <v>1072</v>
      </c>
    </row>
    <row r="351850" spans="7:7" ht="24" x14ac:dyDescent="0.25">
      <c r="G351850" s="14" t="s">
        <v>1073</v>
      </c>
    </row>
    <row r="351851" spans="7:7" ht="36" x14ac:dyDescent="0.25">
      <c r="G351851" s="14" t="s">
        <v>1074</v>
      </c>
    </row>
    <row r="351852" spans="7:7" ht="36" x14ac:dyDescent="0.25">
      <c r="G351852" s="14" t="s">
        <v>1075</v>
      </c>
    </row>
    <row r="351853" spans="7:7" ht="24" x14ac:dyDescent="0.25">
      <c r="G351853" s="14" t="s">
        <v>1076</v>
      </c>
    </row>
    <row r="351854" spans="7:7" ht="24" x14ac:dyDescent="0.25">
      <c r="G351854" s="14" t="s">
        <v>1077</v>
      </c>
    </row>
    <row r="351855" spans="7:7" ht="24" x14ac:dyDescent="0.25">
      <c r="G351855" s="14" t="s">
        <v>1078</v>
      </c>
    </row>
    <row r="351856" spans="7:7" ht="24" x14ac:dyDescent="0.25">
      <c r="G351856" s="14" t="s">
        <v>1079</v>
      </c>
    </row>
    <row r="351857" spans="7:7" ht="36" x14ac:dyDescent="0.25">
      <c r="G351857" s="14" t="s">
        <v>1080</v>
      </c>
    </row>
    <row r="351858" spans="7:7" ht="24" x14ac:dyDescent="0.25">
      <c r="G351858" s="14" t="s">
        <v>1081</v>
      </c>
    </row>
    <row r="351859" spans="7:7" ht="24" x14ac:dyDescent="0.25">
      <c r="G351859" s="14" t="s">
        <v>1082</v>
      </c>
    </row>
    <row r="351860" spans="7:7" ht="24" x14ac:dyDescent="0.25">
      <c r="G351860" s="14" t="s">
        <v>1083</v>
      </c>
    </row>
    <row r="351861" spans="7:7" ht="36" x14ac:dyDescent="0.25">
      <c r="G351861" s="14" t="s">
        <v>1084</v>
      </c>
    </row>
    <row r="351862" spans="7:7" ht="24" x14ac:dyDescent="0.25">
      <c r="G351862" s="14" t="s">
        <v>1085</v>
      </c>
    </row>
    <row r="351863" spans="7:7" ht="36" x14ac:dyDescent="0.25">
      <c r="G351863" s="14" t="s">
        <v>1086</v>
      </c>
    </row>
    <row r="351864" spans="7:7" ht="24" x14ac:dyDescent="0.25">
      <c r="G351864" s="14" t="s">
        <v>1087</v>
      </c>
    </row>
    <row r="351865" spans="7:7" ht="36" x14ac:dyDescent="0.25">
      <c r="G351865" s="14" t="s">
        <v>1088</v>
      </c>
    </row>
    <row r="351866" spans="7:7" ht="24" x14ac:dyDescent="0.25">
      <c r="G351866" s="14" t="s">
        <v>1089</v>
      </c>
    </row>
    <row r="351867" spans="7:7" ht="24" x14ac:dyDescent="0.25">
      <c r="G351867" s="14" t="s">
        <v>1090</v>
      </c>
    </row>
    <row r="351868" spans="7:7" ht="24" x14ac:dyDescent="0.25">
      <c r="G351868" s="14" t="s">
        <v>1091</v>
      </c>
    </row>
    <row r="351869" spans="7:7" ht="24" x14ac:dyDescent="0.25">
      <c r="G351869" s="14" t="s">
        <v>1092</v>
      </c>
    </row>
    <row r="351870" spans="7:7" ht="24" x14ac:dyDescent="0.25">
      <c r="G351870" s="14" t="s">
        <v>1093</v>
      </c>
    </row>
    <row r="351871" spans="7:7" ht="24" x14ac:dyDescent="0.25">
      <c r="G351871" s="14" t="s">
        <v>1094</v>
      </c>
    </row>
    <row r="351872" spans="7:7" ht="24" x14ac:dyDescent="0.25">
      <c r="G351872" s="14" t="s">
        <v>1095</v>
      </c>
    </row>
    <row r="351873" spans="7:7" ht="24" x14ac:dyDescent="0.25">
      <c r="G351873" s="14" t="s">
        <v>1096</v>
      </c>
    </row>
    <row r="351874" spans="7:7" ht="24" x14ac:dyDescent="0.25">
      <c r="G351874" s="14" t="s">
        <v>1097</v>
      </c>
    </row>
    <row r="351875" spans="7:7" ht="24" x14ac:dyDescent="0.25">
      <c r="G351875" s="14" t="s">
        <v>1098</v>
      </c>
    </row>
    <row r="351876" spans="7:7" ht="36" x14ac:dyDescent="0.25">
      <c r="G351876" s="14" t="s">
        <v>1099</v>
      </c>
    </row>
    <row r="351877" spans="7:7" ht="36" x14ac:dyDescent="0.25">
      <c r="G351877" s="14" t="s">
        <v>1100</v>
      </c>
    </row>
    <row r="351878" spans="7:7" ht="24" x14ac:dyDescent="0.25">
      <c r="G351878" s="14" t="s">
        <v>1101</v>
      </c>
    </row>
    <row r="351879" spans="7:7" ht="24" x14ac:dyDescent="0.25">
      <c r="G351879" s="14" t="s">
        <v>1102</v>
      </c>
    </row>
    <row r="351880" spans="7:7" ht="24" x14ac:dyDescent="0.25">
      <c r="G351880" s="14" t="s">
        <v>1103</v>
      </c>
    </row>
    <row r="351881" spans="7:7" ht="24" x14ac:dyDescent="0.25">
      <c r="G351881" s="14" t="s">
        <v>1104</v>
      </c>
    </row>
    <row r="351882" spans="7:7" ht="24" x14ac:dyDescent="0.25">
      <c r="G351882" s="14" t="s">
        <v>1105</v>
      </c>
    </row>
    <row r="351883" spans="7:7" ht="24" x14ac:dyDescent="0.25">
      <c r="G351883" s="14" t="s">
        <v>1106</v>
      </c>
    </row>
    <row r="351884" spans="7:7" ht="24" x14ac:dyDescent="0.25">
      <c r="G351884" s="14" t="s">
        <v>1107</v>
      </c>
    </row>
    <row r="351885" spans="7:7" ht="24" x14ac:dyDescent="0.25">
      <c r="G351885" s="14" t="s">
        <v>1108</v>
      </c>
    </row>
    <row r="351886" spans="7:7" ht="24" x14ac:dyDescent="0.25">
      <c r="G351886" s="14" t="s">
        <v>1109</v>
      </c>
    </row>
    <row r="351887" spans="7:7" ht="24" x14ac:dyDescent="0.25">
      <c r="G351887" s="14" t="s">
        <v>1110</v>
      </c>
    </row>
    <row r="351888" spans="7:7" ht="36" x14ac:dyDescent="0.25">
      <c r="G351888" s="14" t="s">
        <v>1111</v>
      </c>
    </row>
    <row r="351889" spans="7:7" ht="24" x14ac:dyDescent="0.25">
      <c r="G351889" s="14" t="s">
        <v>1112</v>
      </c>
    </row>
    <row r="351890" spans="7:7" ht="36" x14ac:dyDescent="0.25">
      <c r="G351890" s="14" t="s">
        <v>1113</v>
      </c>
    </row>
    <row r="351891" spans="7:7" ht="24" x14ac:dyDescent="0.25">
      <c r="G351891" s="14" t="s">
        <v>1114</v>
      </c>
    </row>
    <row r="351892" spans="7:7" ht="24" x14ac:dyDescent="0.25">
      <c r="G351892" s="14" t="s">
        <v>1115</v>
      </c>
    </row>
    <row r="351893" spans="7:7" ht="48" x14ac:dyDescent="0.25">
      <c r="G351893" s="14" t="s">
        <v>1116</v>
      </c>
    </row>
    <row r="351894" spans="7:7" ht="24" x14ac:dyDescent="0.25">
      <c r="G351894" s="14" t="s">
        <v>1117</v>
      </c>
    </row>
    <row r="351895" spans="7:7" ht="48" x14ac:dyDescent="0.25">
      <c r="G351895" s="14" t="s">
        <v>1118</v>
      </c>
    </row>
    <row r="351896" spans="7:7" ht="24" x14ac:dyDescent="0.25">
      <c r="G351896" s="14" t="s">
        <v>1119</v>
      </c>
    </row>
    <row r="351897" spans="7:7" ht="24" x14ac:dyDescent="0.25">
      <c r="G351897" s="14" t="s">
        <v>1120</v>
      </c>
    </row>
    <row r="351898" spans="7:7" ht="36" x14ac:dyDescent="0.25">
      <c r="G351898" s="14" t="s">
        <v>1121</v>
      </c>
    </row>
    <row r="351899" spans="7:7" ht="24" x14ac:dyDescent="0.25">
      <c r="G351899" s="14" t="s">
        <v>1122</v>
      </c>
    </row>
    <row r="351900" spans="7:7" ht="24" x14ac:dyDescent="0.25">
      <c r="G351900" s="14" t="s">
        <v>1123</v>
      </c>
    </row>
    <row r="351901" spans="7:7" ht="24" x14ac:dyDescent="0.25">
      <c r="G351901" s="14" t="s">
        <v>1124</v>
      </c>
    </row>
    <row r="351902" spans="7:7" ht="36" x14ac:dyDescent="0.25">
      <c r="G351902" s="14" t="s">
        <v>1125</v>
      </c>
    </row>
    <row r="351903" spans="7:7" ht="36" x14ac:dyDescent="0.25">
      <c r="G351903" s="14" t="s">
        <v>1126</v>
      </c>
    </row>
    <row r="351904" spans="7:7" ht="24" x14ac:dyDescent="0.25">
      <c r="G351904" s="14" t="s">
        <v>1127</v>
      </c>
    </row>
    <row r="351905" spans="7:7" ht="36" x14ac:dyDescent="0.25">
      <c r="G351905" s="14" t="s">
        <v>1128</v>
      </c>
    </row>
    <row r="351906" spans="7:7" ht="36" x14ac:dyDescent="0.25">
      <c r="G351906" s="14" t="s">
        <v>1129</v>
      </c>
    </row>
    <row r="351907" spans="7:7" ht="24" x14ac:dyDescent="0.25">
      <c r="G351907" s="14" t="s">
        <v>1130</v>
      </c>
    </row>
    <row r="351908" spans="7:7" ht="48" x14ac:dyDescent="0.25">
      <c r="G351908" s="14" t="s">
        <v>1131</v>
      </c>
    </row>
    <row r="351909" spans="7:7" ht="48" x14ac:dyDescent="0.25">
      <c r="G351909" s="14" t="s">
        <v>1132</v>
      </c>
    </row>
    <row r="351910" spans="7:7" ht="48" x14ac:dyDescent="0.25">
      <c r="G351910" s="14" t="s">
        <v>1133</v>
      </c>
    </row>
    <row r="351911" spans="7:7" ht="24" x14ac:dyDescent="0.25">
      <c r="G351911" s="14" t="s">
        <v>1134</v>
      </c>
    </row>
    <row r="351912" spans="7:7" ht="36" x14ac:dyDescent="0.25">
      <c r="G351912" s="14" t="s">
        <v>1135</v>
      </c>
    </row>
    <row r="351913" spans="7:7" ht="24" x14ac:dyDescent="0.25">
      <c r="G351913" s="14" t="s">
        <v>1136</v>
      </c>
    </row>
    <row r="351914" spans="7:7" ht="24" x14ac:dyDescent="0.25">
      <c r="G351914" s="14" t="s">
        <v>1137</v>
      </c>
    </row>
    <row r="351915" spans="7:7" ht="24" x14ac:dyDescent="0.25">
      <c r="G351915" s="14" t="s">
        <v>1138</v>
      </c>
    </row>
    <row r="351916" spans="7:7" ht="36" x14ac:dyDescent="0.25">
      <c r="G351916" s="14" t="s">
        <v>1139</v>
      </c>
    </row>
    <row r="351917" spans="7:7" ht="48" x14ac:dyDescent="0.25">
      <c r="G351917" s="14" t="s">
        <v>1140</v>
      </c>
    </row>
    <row r="351918" spans="7:7" ht="36" x14ac:dyDescent="0.25">
      <c r="G351918" s="14" t="s">
        <v>1141</v>
      </c>
    </row>
    <row r="351919" spans="7:7" ht="36" x14ac:dyDescent="0.25">
      <c r="G351919" s="14" t="s">
        <v>1142</v>
      </c>
    </row>
    <row r="351920" spans="7:7" ht="36" x14ac:dyDescent="0.25">
      <c r="G351920" s="14" t="s">
        <v>1143</v>
      </c>
    </row>
    <row r="351921" spans="7:7" ht="48" x14ac:dyDescent="0.25">
      <c r="G351921" s="14" t="s">
        <v>1144</v>
      </c>
    </row>
    <row r="351922" spans="7:7" ht="48" x14ac:dyDescent="0.25">
      <c r="G351922" s="14" t="s">
        <v>1145</v>
      </c>
    </row>
    <row r="351923" spans="7:7" ht="36" x14ac:dyDescent="0.25">
      <c r="G351923" s="14" t="s">
        <v>1146</v>
      </c>
    </row>
    <row r="351924" spans="7:7" ht="36" x14ac:dyDescent="0.25">
      <c r="G351924" s="14" t="s">
        <v>1147</v>
      </c>
    </row>
    <row r="351925" spans="7:7" ht="36" x14ac:dyDescent="0.25">
      <c r="G351925" s="14" t="s">
        <v>1148</v>
      </c>
    </row>
    <row r="351926" spans="7:7" ht="36" x14ac:dyDescent="0.25">
      <c r="G351926" s="14" t="s">
        <v>1149</v>
      </c>
    </row>
    <row r="351927" spans="7:7" ht="48" x14ac:dyDescent="0.25">
      <c r="G351927" s="14" t="s">
        <v>1150</v>
      </c>
    </row>
    <row r="351928" spans="7:7" ht="36" x14ac:dyDescent="0.25">
      <c r="G351928" s="14" t="s">
        <v>1151</v>
      </c>
    </row>
    <row r="351929" spans="7:7" ht="36" x14ac:dyDescent="0.25">
      <c r="G351929" s="14" t="s">
        <v>1152</v>
      </c>
    </row>
    <row r="351930" spans="7:7" ht="36" x14ac:dyDescent="0.25">
      <c r="G351930" s="14" t="s">
        <v>1153</v>
      </c>
    </row>
    <row r="351931" spans="7:7" ht="36" x14ac:dyDescent="0.25">
      <c r="G351931" s="14" t="s">
        <v>1154</v>
      </c>
    </row>
    <row r="351932" spans="7:7" ht="36" x14ac:dyDescent="0.25">
      <c r="G351932" s="14" t="s">
        <v>1155</v>
      </c>
    </row>
    <row r="351933" spans="7:7" ht="48" x14ac:dyDescent="0.25">
      <c r="G351933" s="14" t="s">
        <v>1156</v>
      </c>
    </row>
    <row r="351934" spans="7:7" ht="36" x14ac:dyDescent="0.25">
      <c r="G351934" s="14" t="s">
        <v>1157</v>
      </c>
    </row>
    <row r="351935" spans="7:7" ht="36" x14ac:dyDescent="0.25">
      <c r="G351935" s="14" t="s">
        <v>1158</v>
      </c>
    </row>
    <row r="351936" spans="7:7" ht="36" x14ac:dyDescent="0.25">
      <c r="G351936" s="14" t="s">
        <v>1159</v>
      </c>
    </row>
    <row r="351937" spans="7:7" ht="48" x14ac:dyDescent="0.25">
      <c r="G351937" s="14" t="s">
        <v>1160</v>
      </c>
    </row>
    <row r="351938" spans="7:7" ht="36" x14ac:dyDescent="0.25">
      <c r="G351938" s="14" t="s">
        <v>1161</v>
      </c>
    </row>
    <row r="351939" spans="7:7" ht="36" x14ac:dyDescent="0.25">
      <c r="G351939" s="14" t="s">
        <v>1162</v>
      </c>
    </row>
    <row r="351940" spans="7:7" ht="36" x14ac:dyDescent="0.25">
      <c r="G351940" s="14" t="s">
        <v>1163</v>
      </c>
    </row>
    <row r="351941" spans="7:7" ht="36" x14ac:dyDescent="0.25">
      <c r="G351941" s="14" t="s">
        <v>1164</v>
      </c>
    </row>
    <row r="351942" spans="7:7" ht="36" x14ac:dyDescent="0.25">
      <c r="G351942" s="14" t="s">
        <v>1165</v>
      </c>
    </row>
    <row r="351943" spans="7:7" ht="36" x14ac:dyDescent="0.25">
      <c r="G351943" s="14" t="s">
        <v>1166</v>
      </c>
    </row>
    <row r="351944" spans="7:7" ht="48" x14ac:dyDescent="0.25">
      <c r="G351944" s="14" t="s">
        <v>1167</v>
      </c>
    </row>
    <row r="351945" spans="7:7" ht="48" x14ac:dyDescent="0.25">
      <c r="G351945" s="14" t="s">
        <v>1168</v>
      </c>
    </row>
    <row r="351946" spans="7:7" ht="48" x14ac:dyDescent="0.25">
      <c r="G351946" s="14" t="s">
        <v>1169</v>
      </c>
    </row>
    <row r="351947" spans="7:7" ht="36" x14ac:dyDescent="0.25">
      <c r="G351947" s="14" t="s">
        <v>1170</v>
      </c>
    </row>
    <row r="351948" spans="7:7" ht="36" x14ac:dyDescent="0.25">
      <c r="G351948" s="14" t="s">
        <v>1171</v>
      </c>
    </row>
    <row r="351949" spans="7:7" ht="48" x14ac:dyDescent="0.25">
      <c r="G351949" s="14" t="s">
        <v>1172</v>
      </c>
    </row>
    <row r="351950" spans="7:7" ht="36" x14ac:dyDescent="0.25">
      <c r="G351950" s="14" t="s">
        <v>1173</v>
      </c>
    </row>
    <row r="351951" spans="7:7" ht="36" x14ac:dyDescent="0.25">
      <c r="G351951" s="14" t="s">
        <v>1174</v>
      </c>
    </row>
    <row r="351952" spans="7:7" ht="36" x14ac:dyDescent="0.25">
      <c r="G351952" s="14" t="s">
        <v>1175</v>
      </c>
    </row>
    <row r="351953" spans="7:7" ht="36" x14ac:dyDescent="0.25">
      <c r="G351953" s="14" t="s">
        <v>1176</v>
      </c>
    </row>
    <row r="351954" spans="7:7" ht="36" x14ac:dyDescent="0.25">
      <c r="G351954" s="14" t="s">
        <v>1177</v>
      </c>
    </row>
    <row r="351955" spans="7:7" ht="36" x14ac:dyDescent="0.25">
      <c r="G351955" s="14" t="s">
        <v>1178</v>
      </c>
    </row>
    <row r="351956" spans="7:7" ht="36" x14ac:dyDescent="0.25">
      <c r="G351956" s="14" t="s">
        <v>1179</v>
      </c>
    </row>
    <row r="351957" spans="7:7" ht="36" x14ac:dyDescent="0.25">
      <c r="G351957" s="14" t="s">
        <v>1180</v>
      </c>
    </row>
    <row r="351958" spans="7:7" ht="36" x14ac:dyDescent="0.25">
      <c r="G351958" s="14" t="s">
        <v>1181</v>
      </c>
    </row>
    <row r="351959" spans="7:7" ht="24" x14ac:dyDescent="0.25">
      <c r="G351959" s="14" t="s">
        <v>1182</v>
      </c>
    </row>
    <row r="351960" spans="7:7" ht="36" x14ac:dyDescent="0.25">
      <c r="G351960" s="14" t="s">
        <v>1183</v>
      </c>
    </row>
    <row r="351961" spans="7:7" ht="24" x14ac:dyDescent="0.25">
      <c r="G351961" s="14" t="s">
        <v>1184</v>
      </c>
    </row>
    <row r="351962" spans="7:7" ht="24" x14ac:dyDescent="0.25">
      <c r="G351962" s="14" t="s">
        <v>1185</v>
      </c>
    </row>
    <row r="351963" spans="7:7" ht="24" x14ac:dyDescent="0.25">
      <c r="G351963" s="14" t="s">
        <v>1186</v>
      </c>
    </row>
    <row r="351964" spans="7:7" ht="24" x14ac:dyDescent="0.25">
      <c r="G351964" s="14" t="s">
        <v>1187</v>
      </c>
    </row>
    <row r="351965" spans="7:7" ht="24" x14ac:dyDescent="0.25">
      <c r="G351965" s="14" t="s">
        <v>1188</v>
      </c>
    </row>
    <row r="351966" spans="7:7" ht="24" x14ac:dyDescent="0.25">
      <c r="G351966" s="14" t="s">
        <v>1189</v>
      </c>
    </row>
    <row r="351967" spans="7:7" ht="36" x14ac:dyDescent="0.25">
      <c r="G351967" s="14" t="s">
        <v>1190</v>
      </c>
    </row>
    <row r="351968" spans="7:7" ht="24" x14ac:dyDescent="0.25">
      <c r="G351968" s="14" t="s">
        <v>1191</v>
      </c>
    </row>
    <row r="351969" spans="7:7" ht="24" x14ac:dyDescent="0.25">
      <c r="G351969" s="14" t="s">
        <v>1192</v>
      </c>
    </row>
    <row r="351970" spans="7:7" ht="24" x14ac:dyDescent="0.25">
      <c r="G351970" s="14" t="s">
        <v>1193</v>
      </c>
    </row>
    <row r="351971" spans="7:7" ht="36" x14ac:dyDescent="0.25">
      <c r="G351971" s="14" t="s">
        <v>1194</v>
      </c>
    </row>
    <row r="351972" spans="7:7" ht="24" x14ac:dyDescent="0.25">
      <c r="G351972" s="14" t="s">
        <v>1195</v>
      </c>
    </row>
    <row r="351973" spans="7:7" ht="24" x14ac:dyDescent="0.25">
      <c r="G351973" s="14" t="s">
        <v>1196</v>
      </c>
    </row>
    <row r="351974" spans="7:7" ht="24" x14ac:dyDescent="0.25">
      <c r="G351974" s="14" t="s">
        <v>1197</v>
      </c>
    </row>
    <row r="351975" spans="7:7" ht="36" x14ac:dyDescent="0.25">
      <c r="G351975" s="14" t="s">
        <v>1198</v>
      </c>
    </row>
    <row r="351976" spans="7:7" ht="36" x14ac:dyDescent="0.25">
      <c r="G351976" s="14" t="s">
        <v>1199</v>
      </c>
    </row>
    <row r="351977" spans="7:7" ht="24" x14ac:dyDescent="0.25">
      <c r="G351977" s="14" t="s">
        <v>1200</v>
      </c>
    </row>
    <row r="351978" spans="7:7" ht="24" x14ac:dyDescent="0.25">
      <c r="G351978" s="14" t="s">
        <v>1201</v>
      </c>
    </row>
    <row r="351979" spans="7:7" ht="36" x14ac:dyDescent="0.25">
      <c r="G351979" s="14" t="s">
        <v>1202</v>
      </c>
    </row>
    <row r="351980" spans="7:7" ht="24" x14ac:dyDescent="0.25">
      <c r="G351980" s="14" t="s">
        <v>1203</v>
      </c>
    </row>
    <row r="351981" spans="7:7" ht="24" x14ac:dyDescent="0.25">
      <c r="G351981" s="14" t="s">
        <v>1204</v>
      </c>
    </row>
    <row r="351982" spans="7:7" ht="24" x14ac:dyDescent="0.25">
      <c r="G351982" s="14" t="s">
        <v>1205</v>
      </c>
    </row>
    <row r="351983" spans="7:7" ht="24" x14ac:dyDescent="0.25">
      <c r="G351983" s="14" t="s">
        <v>1206</v>
      </c>
    </row>
    <row r="351984" spans="7:7" ht="36" x14ac:dyDescent="0.25">
      <c r="G351984" s="14" t="s">
        <v>1207</v>
      </c>
    </row>
    <row r="351985" spans="7:7" ht="24" x14ac:dyDescent="0.25">
      <c r="G351985" s="14" t="s">
        <v>1208</v>
      </c>
    </row>
    <row r="351986" spans="7:7" ht="36" x14ac:dyDescent="0.25">
      <c r="G351986" s="14" t="s">
        <v>1209</v>
      </c>
    </row>
    <row r="351987" spans="7:7" ht="36" x14ac:dyDescent="0.25">
      <c r="G351987" s="14" t="s">
        <v>1210</v>
      </c>
    </row>
    <row r="351988" spans="7:7" ht="24" x14ac:dyDescent="0.25">
      <c r="G351988" s="14" t="s">
        <v>1211</v>
      </c>
    </row>
    <row r="351989" spans="7:7" ht="24" x14ac:dyDescent="0.25">
      <c r="G351989" s="14" t="s">
        <v>1212</v>
      </c>
    </row>
    <row r="351990" spans="7:7" ht="24" x14ac:dyDescent="0.25">
      <c r="G351990" s="14" t="s">
        <v>1213</v>
      </c>
    </row>
    <row r="351991" spans="7:7" ht="24" x14ac:dyDescent="0.25">
      <c r="G351991" s="14" t="s">
        <v>1214</v>
      </c>
    </row>
    <row r="351992" spans="7:7" ht="24" x14ac:dyDescent="0.25">
      <c r="G351992" s="14" t="s">
        <v>1215</v>
      </c>
    </row>
    <row r="351993" spans="7:7" ht="36" x14ac:dyDescent="0.25">
      <c r="G351993" s="14" t="s">
        <v>1216</v>
      </c>
    </row>
    <row r="351994" spans="7:7" ht="24" x14ac:dyDescent="0.25">
      <c r="G351994" s="14" t="s">
        <v>1217</v>
      </c>
    </row>
    <row r="351995" spans="7:7" ht="24" x14ac:dyDescent="0.25">
      <c r="G351995" s="14" t="s">
        <v>1218</v>
      </c>
    </row>
    <row r="351996" spans="7:7" ht="24" x14ac:dyDescent="0.25">
      <c r="G351996" s="14" t="s">
        <v>1219</v>
      </c>
    </row>
    <row r="351997" spans="7:7" ht="24" x14ac:dyDescent="0.25">
      <c r="G351997" s="14" t="s">
        <v>1220</v>
      </c>
    </row>
    <row r="351998" spans="7:7" ht="24" x14ac:dyDescent="0.25">
      <c r="G351998" s="14" t="s">
        <v>1221</v>
      </c>
    </row>
    <row r="351999" spans="7:7" ht="24" x14ac:dyDescent="0.25">
      <c r="G351999" s="14" t="s">
        <v>1222</v>
      </c>
    </row>
    <row r="352000" spans="7:7" ht="24" x14ac:dyDescent="0.25">
      <c r="G352000" s="14" t="s">
        <v>1223</v>
      </c>
    </row>
    <row r="352001" spans="7:7" ht="24" x14ac:dyDescent="0.25">
      <c r="G352001" s="14" t="s">
        <v>1224</v>
      </c>
    </row>
    <row r="352002" spans="7:7" ht="24" x14ac:dyDescent="0.25">
      <c r="G352002" s="14" t="s">
        <v>1225</v>
      </c>
    </row>
    <row r="352003" spans="7:7" ht="24" x14ac:dyDescent="0.25">
      <c r="G352003" s="14" t="s">
        <v>1226</v>
      </c>
    </row>
    <row r="352004" spans="7:7" ht="24" x14ac:dyDescent="0.25">
      <c r="G352004" s="14" t="s">
        <v>1227</v>
      </c>
    </row>
    <row r="352005" spans="7:7" ht="24" x14ac:dyDescent="0.25">
      <c r="G352005" s="14" t="s">
        <v>1228</v>
      </c>
    </row>
    <row r="352006" spans="7:7" ht="24" x14ac:dyDescent="0.25">
      <c r="G352006" s="14" t="s">
        <v>1229</v>
      </c>
    </row>
    <row r="352007" spans="7:7" ht="36" x14ac:dyDescent="0.25">
      <c r="G352007" s="14" t="s">
        <v>1230</v>
      </c>
    </row>
    <row r="352008" spans="7:7" ht="24" x14ac:dyDescent="0.25">
      <c r="G352008" s="14" t="s">
        <v>1231</v>
      </c>
    </row>
    <row r="352009" spans="7:7" ht="36" x14ac:dyDescent="0.25">
      <c r="G352009" s="14" t="s">
        <v>1232</v>
      </c>
    </row>
    <row r="352010" spans="7:7" ht="24" x14ac:dyDescent="0.25">
      <c r="G352010" s="14" t="s">
        <v>1233</v>
      </c>
    </row>
    <row r="352011" spans="7:7" ht="24" x14ac:dyDescent="0.25">
      <c r="G352011" s="14" t="s">
        <v>1234</v>
      </c>
    </row>
    <row r="352012" spans="7:7" ht="24" x14ac:dyDescent="0.25">
      <c r="G352012" s="14" t="s">
        <v>1235</v>
      </c>
    </row>
    <row r="352013" spans="7:7" ht="36" x14ac:dyDescent="0.25">
      <c r="G352013" s="14" t="s">
        <v>1236</v>
      </c>
    </row>
    <row r="352014" spans="7:7" ht="24" x14ac:dyDescent="0.25">
      <c r="G352014" s="14" t="s">
        <v>1237</v>
      </c>
    </row>
    <row r="352015" spans="7:7" ht="24" x14ac:dyDescent="0.25">
      <c r="G352015" s="14" t="s">
        <v>1238</v>
      </c>
    </row>
    <row r="352016" spans="7:7" ht="24" x14ac:dyDescent="0.25">
      <c r="G352016" s="14" t="s">
        <v>1239</v>
      </c>
    </row>
    <row r="352017" spans="7:7" ht="24" x14ac:dyDescent="0.25">
      <c r="G352017" s="14" t="s">
        <v>1240</v>
      </c>
    </row>
    <row r="352018" spans="7:7" ht="24" x14ac:dyDescent="0.25">
      <c r="G352018" s="14" t="s">
        <v>1241</v>
      </c>
    </row>
    <row r="352019" spans="7:7" ht="36" x14ac:dyDescent="0.25">
      <c r="G352019" s="14" t="s">
        <v>1242</v>
      </c>
    </row>
    <row r="352020" spans="7:7" ht="24" x14ac:dyDescent="0.25">
      <c r="G352020" s="14" t="s">
        <v>1243</v>
      </c>
    </row>
    <row r="352021" spans="7:7" ht="24" x14ac:dyDescent="0.25">
      <c r="G352021" s="14" t="s">
        <v>1244</v>
      </c>
    </row>
    <row r="352022" spans="7:7" ht="24" x14ac:dyDescent="0.25">
      <c r="G352022" s="14" t="s">
        <v>1245</v>
      </c>
    </row>
    <row r="352023" spans="7:7" ht="24" x14ac:dyDescent="0.25">
      <c r="G352023" s="14" t="s">
        <v>1246</v>
      </c>
    </row>
    <row r="352024" spans="7:7" ht="24" x14ac:dyDescent="0.25">
      <c r="G352024" s="14" t="s">
        <v>1247</v>
      </c>
    </row>
    <row r="352025" spans="7:7" ht="24" x14ac:dyDescent="0.25">
      <c r="G352025" s="14" t="s">
        <v>1248</v>
      </c>
    </row>
    <row r="352026" spans="7:7" ht="24" x14ac:dyDescent="0.25">
      <c r="G352026" s="14" t="s">
        <v>1249</v>
      </c>
    </row>
    <row r="352027" spans="7:7" ht="24" x14ac:dyDescent="0.25">
      <c r="G352027" s="14" t="s">
        <v>1250</v>
      </c>
    </row>
    <row r="352028" spans="7:7" ht="24" x14ac:dyDescent="0.25">
      <c r="G352028" s="14" t="s">
        <v>1251</v>
      </c>
    </row>
    <row r="352029" spans="7:7" ht="36" x14ac:dyDescent="0.25">
      <c r="G352029" s="14" t="s">
        <v>1252</v>
      </c>
    </row>
    <row r="352030" spans="7:7" ht="24" x14ac:dyDescent="0.25">
      <c r="G352030" s="14" t="s">
        <v>1253</v>
      </c>
    </row>
    <row r="352031" spans="7:7" ht="24" x14ac:dyDescent="0.25">
      <c r="G352031" s="14" t="s">
        <v>1254</v>
      </c>
    </row>
    <row r="352032" spans="7:7" ht="24" x14ac:dyDescent="0.25">
      <c r="G352032" s="14" t="s">
        <v>1255</v>
      </c>
    </row>
    <row r="352033" spans="7:7" ht="24" x14ac:dyDescent="0.25">
      <c r="G352033" s="14" t="s">
        <v>1256</v>
      </c>
    </row>
    <row r="352034" spans="7:7" ht="24" x14ac:dyDescent="0.25">
      <c r="G352034" s="14" t="s">
        <v>1257</v>
      </c>
    </row>
    <row r="352035" spans="7:7" ht="24" x14ac:dyDescent="0.25">
      <c r="G352035" s="14" t="s">
        <v>1258</v>
      </c>
    </row>
    <row r="352036" spans="7:7" ht="36" x14ac:dyDescent="0.25">
      <c r="G352036" s="14" t="s">
        <v>1259</v>
      </c>
    </row>
    <row r="352037" spans="7:7" ht="24" x14ac:dyDescent="0.25">
      <c r="G352037" s="14" t="s">
        <v>1260</v>
      </c>
    </row>
    <row r="352038" spans="7:7" ht="24" x14ac:dyDescent="0.25">
      <c r="G352038" s="14" t="s">
        <v>1261</v>
      </c>
    </row>
    <row r="352039" spans="7:7" ht="24" x14ac:dyDescent="0.25">
      <c r="G352039" s="14" t="s">
        <v>1262</v>
      </c>
    </row>
    <row r="352040" spans="7:7" ht="36" x14ac:dyDescent="0.25">
      <c r="G352040" s="14" t="s">
        <v>1263</v>
      </c>
    </row>
    <row r="352041" spans="7:7" ht="24" x14ac:dyDescent="0.25">
      <c r="G352041" s="14" t="s">
        <v>1264</v>
      </c>
    </row>
    <row r="352042" spans="7:7" ht="24" x14ac:dyDescent="0.25">
      <c r="G352042" s="14" t="s">
        <v>1265</v>
      </c>
    </row>
    <row r="352043" spans="7:7" ht="24" x14ac:dyDescent="0.25">
      <c r="G352043" s="14" t="s">
        <v>1266</v>
      </c>
    </row>
    <row r="352044" spans="7:7" ht="24" x14ac:dyDescent="0.25">
      <c r="G352044" s="14" t="s">
        <v>1267</v>
      </c>
    </row>
    <row r="352045" spans="7:7" ht="36" x14ac:dyDescent="0.25">
      <c r="G352045" s="14" t="s">
        <v>1268</v>
      </c>
    </row>
    <row r="352046" spans="7:7" ht="24" x14ac:dyDescent="0.25">
      <c r="G352046" s="14" t="s">
        <v>1269</v>
      </c>
    </row>
    <row r="352047" spans="7:7" ht="36" x14ac:dyDescent="0.25">
      <c r="G352047" s="14" t="s">
        <v>1270</v>
      </c>
    </row>
    <row r="352048" spans="7:7" ht="24" x14ac:dyDescent="0.25">
      <c r="G352048" s="14" t="s">
        <v>1271</v>
      </c>
    </row>
    <row r="352049" spans="7:7" ht="36" x14ac:dyDescent="0.25">
      <c r="G352049" s="14" t="s">
        <v>1272</v>
      </c>
    </row>
    <row r="352050" spans="7:7" ht="36" x14ac:dyDescent="0.25">
      <c r="G352050" s="14" t="s">
        <v>1273</v>
      </c>
    </row>
    <row r="352051" spans="7:7" ht="36" x14ac:dyDescent="0.25">
      <c r="G352051" s="14" t="s">
        <v>1274</v>
      </c>
    </row>
    <row r="352052" spans="7:7" ht="24" x14ac:dyDescent="0.25">
      <c r="G352052" s="14" t="s">
        <v>1275</v>
      </c>
    </row>
    <row r="352053" spans="7:7" ht="36" x14ac:dyDescent="0.25">
      <c r="G352053" s="14" t="s">
        <v>1276</v>
      </c>
    </row>
    <row r="352054" spans="7:7" ht="36" x14ac:dyDescent="0.25">
      <c r="G352054" s="14" t="s">
        <v>1277</v>
      </c>
    </row>
    <row r="352055" spans="7:7" ht="24" x14ac:dyDescent="0.25">
      <c r="G352055" s="14" t="s">
        <v>1278</v>
      </c>
    </row>
    <row r="352056" spans="7:7" ht="24" x14ac:dyDescent="0.25">
      <c r="G352056" s="14" t="s">
        <v>1279</v>
      </c>
    </row>
    <row r="352057" spans="7:7" ht="36" x14ac:dyDescent="0.25">
      <c r="G352057" s="14" t="s">
        <v>1280</v>
      </c>
    </row>
    <row r="352058" spans="7:7" ht="36" x14ac:dyDescent="0.25">
      <c r="G352058" s="14" t="s">
        <v>1281</v>
      </c>
    </row>
    <row r="352059" spans="7:7" ht="36" x14ac:dyDescent="0.25">
      <c r="G352059" s="14" t="s">
        <v>1282</v>
      </c>
    </row>
    <row r="352060" spans="7:7" ht="48" x14ac:dyDescent="0.25">
      <c r="G352060" s="14" t="s">
        <v>1283</v>
      </c>
    </row>
    <row r="352061" spans="7:7" ht="36" x14ac:dyDescent="0.25">
      <c r="G352061" s="14" t="s">
        <v>1284</v>
      </c>
    </row>
    <row r="352062" spans="7:7" ht="36" x14ac:dyDescent="0.25">
      <c r="G352062" s="14" t="s">
        <v>1285</v>
      </c>
    </row>
    <row r="352063" spans="7:7" ht="24" x14ac:dyDescent="0.25">
      <c r="G352063" s="14" t="s">
        <v>1286</v>
      </c>
    </row>
    <row r="352064" spans="7:7" ht="24" x14ac:dyDescent="0.25">
      <c r="G352064" s="14" t="s">
        <v>1287</v>
      </c>
    </row>
    <row r="352065" spans="7:7" ht="24" x14ac:dyDescent="0.25">
      <c r="G352065" s="14" t="s">
        <v>1288</v>
      </c>
    </row>
    <row r="352066" spans="7:7" ht="24" x14ac:dyDescent="0.25">
      <c r="G352066" s="14" t="s">
        <v>1289</v>
      </c>
    </row>
    <row r="352067" spans="7:7" ht="24" x14ac:dyDescent="0.25">
      <c r="G352067" s="14" t="s">
        <v>1290</v>
      </c>
    </row>
    <row r="352068" spans="7:7" ht="24" x14ac:dyDescent="0.25">
      <c r="G352068" s="14" t="s">
        <v>1291</v>
      </c>
    </row>
    <row r="352069" spans="7:7" ht="36" x14ac:dyDescent="0.25">
      <c r="G352069" s="14" t="s">
        <v>1292</v>
      </c>
    </row>
    <row r="352070" spans="7:7" ht="24" x14ac:dyDescent="0.25">
      <c r="G352070" s="14" t="s">
        <v>1293</v>
      </c>
    </row>
    <row r="352071" spans="7:7" ht="24" x14ac:dyDescent="0.25">
      <c r="G352071" s="14" t="s">
        <v>1294</v>
      </c>
    </row>
    <row r="352072" spans="7:7" ht="36" x14ac:dyDescent="0.25">
      <c r="G352072" s="14" t="s">
        <v>1295</v>
      </c>
    </row>
    <row r="352073" spans="7:7" ht="24" x14ac:dyDescent="0.25">
      <c r="G352073" s="14" t="s">
        <v>1296</v>
      </c>
    </row>
    <row r="352074" spans="7:7" ht="36" x14ac:dyDescent="0.25">
      <c r="G352074" s="14" t="s">
        <v>1297</v>
      </c>
    </row>
    <row r="352075" spans="7:7" ht="24" x14ac:dyDescent="0.25">
      <c r="G352075" s="14" t="s">
        <v>1298</v>
      </c>
    </row>
    <row r="352076" spans="7:7" ht="36" x14ac:dyDescent="0.25">
      <c r="G352076" s="14" t="s">
        <v>1299</v>
      </c>
    </row>
    <row r="352077" spans="7:7" ht="24" x14ac:dyDescent="0.25">
      <c r="G352077" s="14" t="s">
        <v>1300</v>
      </c>
    </row>
    <row r="352078" spans="7:7" ht="24" x14ac:dyDescent="0.25">
      <c r="G352078" s="14" t="s">
        <v>1301</v>
      </c>
    </row>
    <row r="352079" spans="7:7" ht="24" x14ac:dyDescent="0.25">
      <c r="G352079" s="14" t="s">
        <v>1302</v>
      </c>
    </row>
    <row r="352080" spans="7:7" ht="24" x14ac:dyDescent="0.25">
      <c r="G352080" s="14" t="s">
        <v>1303</v>
      </c>
    </row>
    <row r="352081" spans="7:7" ht="24" x14ac:dyDescent="0.25">
      <c r="G352081" s="14" t="s">
        <v>1304</v>
      </c>
    </row>
    <row r="352082" spans="7:7" ht="24" x14ac:dyDescent="0.25">
      <c r="G352082" s="14" t="s">
        <v>1305</v>
      </c>
    </row>
    <row r="352083" spans="7:7" ht="24" x14ac:dyDescent="0.25">
      <c r="G352083" s="14" t="s">
        <v>1306</v>
      </c>
    </row>
    <row r="352084" spans="7:7" ht="24" x14ac:dyDescent="0.25">
      <c r="G352084" s="14" t="s">
        <v>1307</v>
      </c>
    </row>
    <row r="352085" spans="7:7" ht="24" x14ac:dyDescent="0.25">
      <c r="G352085" s="14" t="s">
        <v>1308</v>
      </c>
    </row>
    <row r="352086" spans="7:7" ht="24" x14ac:dyDescent="0.25">
      <c r="G352086" s="14" t="s">
        <v>1309</v>
      </c>
    </row>
    <row r="352087" spans="7:7" ht="24" x14ac:dyDescent="0.25">
      <c r="G352087" s="14" t="s">
        <v>1310</v>
      </c>
    </row>
    <row r="352088" spans="7:7" ht="24" x14ac:dyDescent="0.25">
      <c r="G352088" s="14" t="s">
        <v>1311</v>
      </c>
    </row>
    <row r="352089" spans="7:7" ht="24" x14ac:dyDescent="0.25">
      <c r="G352089" s="14" t="s">
        <v>1312</v>
      </c>
    </row>
    <row r="352090" spans="7:7" ht="24" x14ac:dyDescent="0.25">
      <c r="G352090" s="14" t="s">
        <v>1313</v>
      </c>
    </row>
    <row r="352091" spans="7:7" ht="24" x14ac:dyDescent="0.25">
      <c r="G352091" s="14" t="s">
        <v>1314</v>
      </c>
    </row>
    <row r="352092" spans="7:7" ht="24" x14ac:dyDescent="0.25">
      <c r="G352092" s="14" t="s">
        <v>1315</v>
      </c>
    </row>
    <row r="352093" spans="7:7" ht="36" x14ac:dyDescent="0.25">
      <c r="G352093" s="14" t="s">
        <v>1316</v>
      </c>
    </row>
    <row r="352094" spans="7:7" ht="24" x14ac:dyDescent="0.25">
      <c r="G352094" s="14" t="s">
        <v>1317</v>
      </c>
    </row>
    <row r="352095" spans="7:7" ht="24" x14ac:dyDescent="0.25">
      <c r="G352095" s="14" t="s">
        <v>1318</v>
      </c>
    </row>
    <row r="352096" spans="7:7" ht="24" x14ac:dyDescent="0.25">
      <c r="G352096" s="14" t="s">
        <v>1319</v>
      </c>
    </row>
    <row r="352097" spans="7:7" ht="24" x14ac:dyDescent="0.25">
      <c r="G352097" s="14" t="s">
        <v>1320</v>
      </c>
    </row>
    <row r="352098" spans="7:7" ht="24" x14ac:dyDescent="0.25">
      <c r="G352098" s="14" t="s">
        <v>1321</v>
      </c>
    </row>
    <row r="352099" spans="7:7" ht="24" x14ac:dyDescent="0.25">
      <c r="G352099" s="14" t="s">
        <v>1322</v>
      </c>
    </row>
    <row r="352100" spans="7:7" ht="24" x14ac:dyDescent="0.25">
      <c r="G352100" s="14" t="s">
        <v>1323</v>
      </c>
    </row>
    <row r="352101" spans="7:7" ht="36" x14ac:dyDescent="0.25">
      <c r="G352101" s="14" t="s">
        <v>1324</v>
      </c>
    </row>
    <row r="352102" spans="7:7" ht="24" x14ac:dyDescent="0.25">
      <c r="G352102" s="14" t="s">
        <v>1325</v>
      </c>
    </row>
    <row r="352103" spans="7:7" ht="24" x14ac:dyDescent="0.25">
      <c r="G352103" s="14" t="s">
        <v>1326</v>
      </c>
    </row>
    <row r="352104" spans="7:7" ht="24" x14ac:dyDescent="0.25">
      <c r="G352104" s="14" t="s">
        <v>1327</v>
      </c>
    </row>
    <row r="352105" spans="7:7" ht="24" x14ac:dyDescent="0.25">
      <c r="G352105" s="14" t="s">
        <v>1328</v>
      </c>
    </row>
    <row r="352106" spans="7:7" ht="36" x14ac:dyDescent="0.25">
      <c r="G352106" s="14" t="s">
        <v>1329</v>
      </c>
    </row>
    <row r="352107" spans="7:7" ht="36" x14ac:dyDescent="0.25">
      <c r="G352107" s="14" t="s">
        <v>1330</v>
      </c>
    </row>
    <row r="352108" spans="7:7" ht="24" x14ac:dyDescent="0.25">
      <c r="G352108" s="14" t="s">
        <v>1331</v>
      </c>
    </row>
    <row r="352109" spans="7:7" ht="24" x14ac:dyDescent="0.25">
      <c r="G352109" s="14" t="s">
        <v>1332</v>
      </c>
    </row>
    <row r="352110" spans="7:7" ht="24" x14ac:dyDescent="0.25">
      <c r="G352110" s="14" t="s">
        <v>1333</v>
      </c>
    </row>
    <row r="352111" spans="7:7" ht="36" x14ac:dyDescent="0.25">
      <c r="G352111" s="14" t="s">
        <v>1334</v>
      </c>
    </row>
    <row r="352112" spans="7:7" ht="24" x14ac:dyDescent="0.25">
      <c r="G352112" s="14" t="s">
        <v>1335</v>
      </c>
    </row>
    <row r="352113" spans="7:7" ht="24" x14ac:dyDescent="0.25">
      <c r="G352113" s="14" t="s">
        <v>1336</v>
      </c>
    </row>
    <row r="352114" spans="7:7" ht="24" x14ac:dyDescent="0.25">
      <c r="G352114" s="14" t="s">
        <v>1337</v>
      </c>
    </row>
    <row r="352115" spans="7:7" ht="24" x14ac:dyDescent="0.25">
      <c r="G352115" s="14" t="s">
        <v>1338</v>
      </c>
    </row>
    <row r="352116" spans="7:7" ht="24" x14ac:dyDescent="0.25">
      <c r="G352116" s="14" t="s">
        <v>1339</v>
      </c>
    </row>
    <row r="352117" spans="7:7" ht="24" x14ac:dyDescent="0.25">
      <c r="G352117" s="14" t="s">
        <v>1340</v>
      </c>
    </row>
    <row r="352118" spans="7:7" ht="24" x14ac:dyDescent="0.25">
      <c r="G352118" s="14" t="s">
        <v>1341</v>
      </c>
    </row>
    <row r="352119" spans="7:7" ht="24" x14ac:dyDescent="0.25">
      <c r="G352119" s="14" t="s">
        <v>1342</v>
      </c>
    </row>
    <row r="352120" spans="7:7" ht="24" x14ac:dyDescent="0.25">
      <c r="G352120" s="14" t="s">
        <v>1343</v>
      </c>
    </row>
    <row r="352121" spans="7:7" ht="24" x14ac:dyDescent="0.25">
      <c r="G352121" s="14" t="s">
        <v>1344</v>
      </c>
    </row>
    <row r="352122" spans="7:7" ht="24" x14ac:dyDescent="0.25">
      <c r="G352122" s="14" t="s">
        <v>1345</v>
      </c>
    </row>
    <row r="352123" spans="7:7" ht="24" x14ac:dyDescent="0.25">
      <c r="G352123" s="14" t="s">
        <v>1346</v>
      </c>
    </row>
    <row r="352124" spans="7:7" ht="24" x14ac:dyDescent="0.25">
      <c r="G352124" s="14" t="s">
        <v>1347</v>
      </c>
    </row>
    <row r="352125" spans="7:7" ht="24" x14ac:dyDescent="0.25">
      <c r="G352125" s="14" t="s">
        <v>1348</v>
      </c>
    </row>
    <row r="352126" spans="7:7" ht="24" x14ac:dyDescent="0.25">
      <c r="G352126" s="14" t="s">
        <v>1349</v>
      </c>
    </row>
    <row r="352127" spans="7:7" ht="24" x14ac:dyDescent="0.25">
      <c r="G352127" s="14" t="s">
        <v>1350</v>
      </c>
    </row>
    <row r="352128" spans="7:7" ht="24" x14ac:dyDescent="0.25">
      <c r="G352128" s="14" t="s">
        <v>1351</v>
      </c>
    </row>
    <row r="352129" spans="7:7" ht="24" x14ac:dyDescent="0.25">
      <c r="G352129" s="14" t="s">
        <v>1352</v>
      </c>
    </row>
    <row r="352130" spans="7:7" ht="36" x14ac:dyDescent="0.25">
      <c r="G352130" s="14" t="s">
        <v>1353</v>
      </c>
    </row>
    <row r="352131" spans="7:7" ht="24" x14ac:dyDescent="0.25">
      <c r="G352131" s="14" t="s">
        <v>1354</v>
      </c>
    </row>
    <row r="352132" spans="7:7" ht="36" x14ac:dyDescent="0.25">
      <c r="G352132" s="14" t="s">
        <v>1355</v>
      </c>
    </row>
    <row r="352133" spans="7:7" ht="24" x14ac:dyDescent="0.25">
      <c r="G352133" s="14" t="s">
        <v>1356</v>
      </c>
    </row>
    <row r="352134" spans="7:7" ht="24" x14ac:dyDescent="0.25">
      <c r="G352134" s="14" t="s">
        <v>1357</v>
      </c>
    </row>
    <row r="352135" spans="7:7" ht="24" x14ac:dyDescent="0.25">
      <c r="G352135" s="14" t="s">
        <v>1358</v>
      </c>
    </row>
    <row r="352136" spans="7:7" ht="36" x14ac:dyDescent="0.25">
      <c r="G352136" s="14" t="s">
        <v>1359</v>
      </c>
    </row>
    <row r="352137" spans="7:7" ht="24" x14ac:dyDescent="0.25">
      <c r="G352137" s="14" t="s">
        <v>1360</v>
      </c>
    </row>
    <row r="352138" spans="7:7" ht="36" x14ac:dyDescent="0.25">
      <c r="G352138" s="14" t="s">
        <v>1361</v>
      </c>
    </row>
    <row r="352139" spans="7:7" ht="24" x14ac:dyDescent="0.25">
      <c r="G352139" s="14" t="s">
        <v>1362</v>
      </c>
    </row>
    <row r="352140" spans="7:7" ht="24" x14ac:dyDescent="0.25">
      <c r="G352140" s="14" t="s">
        <v>1363</v>
      </c>
    </row>
    <row r="352141" spans="7:7" ht="36" x14ac:dyDescent="0.25">
      <c r="G352141" s="14" t="s">
        <v>1364</v>
      </c>
    </row>
    <row r="352142" spans="7:7" ht="24" x14ac:dyDescent="0.25">
      <c r="G352142" s="14" t="s">
        <v>1365</v>
      </c>
    </row>
    <row r="352143" spans="7:7" ht="24" x14ac:dyDescent="0.25">
      <c r="G352143" s="14" t="s">
        <v>1366</v>
      </c>
    </row>
    <row r="352144" spans="7:7" ht="24" x14ac:dyDescent="0.25">
      <c r="G352144" s="14" t="s">
        <v>1367</v>
      </c>
    </row>
    <row r="352145" spans="7:7" ht="36" x14ac:dyDescent="0.25">
      <c r="G352145" s="14" t="s">
        <v>1368</v>
      </c>
    </row>
    <row r="352146" spans="7:7" ht="24" x14ac:dyDescent="0.25">
      <c r="G352146" s="14" t="s">
        <v>1369</v>
      </c>
    </row>
    <row r="352147" spans="7:7" ht="36" x14ac:dyDescent="0.25">
      <c r="G352147" s="14" t="s">
        <v>1370</v>
      </c>
    </row>
    <row r="352148" spans="7:7" ht="24" x14ac:dyDescent="0.25">
      <c r="G352148" s="14" t="s">
        <v>1371</v>
      </c>
    </row>
    <row r="352149" spans="7:7" ht="36" x14ac:dyDescent="0.25">
      <c r="G352149" s="14" t="s">
        <v>1372</v>
      </c>
    </row>
    <row r="352150" spans="7:7" ht="24" x14ac:dyDescent="0.25">
      <c r="G352150" s="14" t="s">
        <v>1373</v>
      </c>
    </row>
    <row r="352151" spans="7:7" ht="24" x14ac:dyDescent="0.25">
      <c r="G352151" s="14" t="s">
        <v>1374</v>
      </c>
    </row>
    <row r="352152" spans="7:7" ht="24" x14ac:dyDescent="0.25">
      <c r="G352152" s="14" t="s">
        <v>1375</v>
      </c>
    </row>
    <row r="352153" spans="7:7" ht="36" x14ac:dyDescent="0.25">
      <c r="G352153" s="14" t="s">
        <v>1376</v>
      </c>
    </row>
    <row r="352154" spans="7:7" ht="24" x14ac:dyDescent="0.25">
      <c r="G352154" s="14" t="s">
        <v>1377</v>
      </c>
    </row>
    <row r="352155" spans="7:7" ht="24" x14ac:dyDescent="0.25">
      <c r="G352155" s="14" t="s">
        <v>1378</v>
      </c>
    </row>
    <row r="352156" spans="7:7" ht="36" x14ac:dyDescent="0.25">
      <c r="G352156" s="14" t="s">
        <v>1379</v>
      </c>
    </row>
    <row r="352157" spans="7:7" ht="24" x14ac:dyDescent="0.25">
      <c r="G352157" s="14" t="s">
        <v>1380</v>
      </c>
    </row>
    <row r="352158" spans="7:7" ht="36" x14ac:dyDescent="0.25">
      <c r="G352158" s="14" t="s">
        <v>1381</v>
      </c>
    </row>
    <row r="352159" spans="7:7" ht="36" x14ac:dyDescent="0.25">
      <c r="G352159" s="14" t="s">
        <v>1382</v>
      </c>
    </row>
    <row r="352160" spans="7:7" ht="36" x14ac:dyDescent="0.25">
      <c r="G352160" s="14" t="s">
        <v>1383</v>
      </c>
    </row>
    <row r="352161" spans="7:7" ht="36" x14ac:dyDescent="0.25">
      <c r="G352161" s="14" t="s">
        <v>1384</v>
      </c>
    </row>
    <row r="352162" spans="7:7" ht="24" x14ac:dyDescent="0.25">
      <c r="G352162" s="14" t="s">
        <v>1385</v>
      </c>
    </row>
    <row r="352163" spans="7:7" ht="24" x14ac:dyDescent="0.25">
      <c r="G352163" s="14" t="s">
        <v>1386</v>
      </c>
    </row>
    <row r="352164" spans="7:7" ht="24" x14ac:dyDescent="0.25">
      <c r="G352164" s="14" t="s">
        <v>1387</v>
      </c>
    </row>
    <row r="352165" spans="7:7" ht="24" x14ac:dyDescent="0.25">
      <c r="G352165" s="14" t="s">
        <v>1388</v>
      </c>
    </row>
    <row r="352166" spans="7:7" ht="24" x14ac:dyDescent="0.25">
      <c r="G352166" s="14" t="s">
        <v>1389</v>
      </c>
    </row>
    <row r="352167" spans="7:7" ht="24" x14ac:dyDescent="0.25">
      <c r="G352167" s="14" t="s">
        <v>1390</v>
      </c>
    </row>
    <row r="352168" spans="7:7" ht="24" x14ac:dyDescent="0.25">
      <c r="G352168" s="14" t="s">
        <v>1391</v>
      </c>
    </row>
    <row r="352169" spans="7:7" ht="24" x14ac:dyDescent="0.25">
      <c r="G352169" s="14" t="s">
        <v>1392</v>
      </c>
    </row>
    <row r="352170" spans="7:7" ht="24" x14ac:dyDescent="0.25">
      <c r="G352170" s="14" t="s">
        <v>1393</v>
      </c>
    </row>
    <row r="352171" spans="7:7" ht="24" x14ac:dyDescent="0.25">
      <c r="G352171" s="14" t="s">
        <v>1394</v>
      </c>
    </row>
    <row r="352172" spans="7:7" ht="24" x14ac:dyDescent="0.25">
      <c r="G352172" s="14" t="s">
        <v>1395</v>
      </c>
    </row>
    <row r="352173" spans="7:7" ht="24" x14ac:dyDescent="0.25">
      <c r="G352173" s="14" t="s">
        <v>1396</v>
      </c>
    </row>
    <row r="352174" spans="7:7" ht="36" x14ac:dyDescent="0.25">
      <c r="G352174" s="14" t="s">
        <v>1397</v>
      </c>
    </row>
    <row r="352175" spans="7:7" ht="24" x14ac:dyDescent="0.25">
      <c r="G352175" s="14" t="s">
        <v>1398</v>
      </c>
    </row>
    <row r="352176" spans="7:7" ht="24" x14ac:dyDescent="0.25">
      <c r="G352176" s="14" t="s">
        <v>1399</v>
      </c>
    </row>
    <row r="352177" spans="7:7" ht="24" x14ac:dyDescent="0.25">
      <c r="G352177" s="14" t="s">
        <v>1400</v>
      </c>
    </row>
    <row r="352178" spans="7:7" ht="24" x14ac:dyDescent="0.25">
      <c r="G352178" s="14" t="s">
        <v>1401</v>
      </c>
    </row>
    <row r="352179" spans="7:7" ht="24" x14ac:dyDescent="0.25">
      <c r="G352179" s="14" t="s">
        <v>1402</v>
      </c>
    </row>
    <row r="352180" spans="7:7" ht="36" x14ac:dyDescent="0.25">
      <c r="G352180" s="14" t="s">
        <v>1403</v>
      </c>
    </row>
    <row r="352181" spans="7:7" ht="24" x14ac:dyDescent="0.25">
      <c r="G352181" s="14" t="s">
        <v>1404</v>
      </c>
    </row>
    <row r="352182" spans="7:7" ht="24" x14ac:dyDescent="0.25">
      <c r="G352182" s="14" t="s">
        <v>1405</v>
      </c>
    </row>
    <row r="352183" spans="7:7" ht="24" x14ac:dyDescent="0.25">
      <c r="G352183" s="14" t="s">
        <v>1406</v>
      </c>
    </row>
    <row r="352184" spans="7:7" ht="24" x14ac:dyDescent="0.25">
      <c r="G352184" s="14" t="s">
        <v>1407</v>
      </c>
    </row>
    <row r="352185" spans="7:7" ht="24" x14ac:dyDescent="0.25">
      <c r="G352185" s="14" t="s">
        <v>1408</v>
      </c>
    </row>
    <row r="352186" spans="7:7" ht="24" x14ac:dyDescent="0.25">
      <c r="G352186" s="14" t="s">
        <v>1409</v>
      </c>
    </row>
    <row r="352187" spans="7:7" ht="24" x14ac:dyDescent="0.25">
      <c r="G352187" s="14" t="s">
        <v>1410</v>
      </c>
    </row>
    <row r="352188" spans="7:7" ht="24" x14ac:dyDescent="0.25">
      <c r="G352188" s="14" t="s">
        <v>1411</v>
      </c>
    </row>
    <row r="352189" spans="7:7" ht="24" x14ac:dyDescent="0.25">
      <c r="G352189" s="14" t="s">
        <v>1412</v>
      </c>
    </row>
    <row r="352190" spans="7:7" ht="24" x14ac:dyDescent="0.25">
      <c r="G352190" s="14" t="s">
        <v>1413</v>
      </c>
    </row>
    <row r="352191" spans="7:7" ht="24" x14ac:dyDescent="0.25">
      <c r="G352191" s="14" t="s">
        <v>1414</v>
      </c>
    </row>
    <row r="352192" spans="7:7" ht="36" x14ac:dyDescent="0.25">
      <c r="G352192" s="14" t="s">
        <v>1415</v>
      </c>
    </row>
    <row r="352193" spans="7:7" ht="24" x14ac:dyDescent="0.25">
      <c r="G352193" s="14" t="s">
        <v>1416</v>
      </c>
    </row>
    <row r="352194" spans="7:7" ht="24" x14ac:dyDescent="0.25">
      <c r="G352194" s="14" t="s">
        <v>1417</v>
      </c>
    </row>
    <row r="352195" spans="7:7" ht="24" x14ac:dyDescent="0.25">
      <c r="G352195" s="14" t="s">
        <v>1418</v>
      </c>
    </row>
    <row r="352196" spans="7:7" ht="24" x14ac:dyDescent="0.25">
      <c r="G352196" s="14" t="s">
        <v>1419</v>
      </c>
    </row>
    <row r="352197" spans="7:7" ht="36" x14ac:dyDescent="0.25">
      <c r="G352197" s="14" t="s">
        <v>1420</v>
      </c>
    </row>
    <row r="352198" spans="7:7" ht="24" x14ac:dyDescent="0.25">
      <c r="G352198" s="14" t="s">
        <v>1421</v>
      </c>
    </row>
    <row r="352199" spans="7:7" ht="24" x14ac:dyDescent="0.25">
      <c r="G352199" s="14" t="s">
        <v>1422</v>
      </c>
    </row>
    <row r="352200" spans="7:7" ht="36" x14ac:dyDescent="0.25">
      <c r="G352200" s="14" t="s">
        <v>1423</v>
      </c>
    </row>
    <row r="352201" spans="7:7" ht="24" x14ac:dyDescent="0.25">
      <c r="G352201" s="14" t="s">
        <v>1424</v>
      </c>
    </row>
    <row r="352202" spans="7:7" ht="24" x14ac:dyDescent="0.25">
      <c r="G352202" s="14" t="s">
        <v>1425</v>
      </c>
    </row>
    <row r="352203" spans="7:7" ht="24" x14ac:dyDescent="0.25">
      <c r="G352203" s="14" t="s">
        <v>1426</v>
      </c>
    </row>
    <row r="352204" spans="7:7" ht="36" x14ac:dyDescent="0.25">
      <c r="G352204" s="14" t="s">
        <v>1427</v>
      </c>
    </row>
    <row r="352205" spans="7:7" ht="24" x14ac:dyDescent="0.25">
      <c r="G352205" s="14" t="s">
        <v>1428</v>
      </c>
    </row>
    <row r="352206" spans="7:7" ht="24" x14ac:dyDescent="0.25">
      <c r="G352206" s="14" t="s">
        <v>1429</v>
      </c>
    </row>
    <row r="352207" spans="7:7" ht="36" x14ac:dyDescent="0.25">
      <c r="G352207" s="14" t="s">
        <v>1430</v>
      </c>
    </row>
    <row r="352208" spans="7:7" ht="24" x14ac:dyDescent="0.25">
      <c r="G352208" s="14" t="s">
        <v>1431</v>
      </c>
    </row>
    <row r="352209" spans="7:7" ht="24" x14ac:dyDescent="0.25">
      <c r="G352209" s="14" t="s">
        <v>1432</v>
      </c>
    </row>
    <row r="352210" spans="7:7" ht="36" x14ac:dyDescent="0.25">
      <c r="G352210" s="14" t="s">
        <v>1433</v>
      </c>
    </row>
    <row r="352211" spans="7:7" ht="24" x14ac:dyDescent="0.25">
      <c r="G352211" s="14" t="s">
        <v>1434</v>
      </c>
    </row>
    <row r="352212" spans="7:7" ht="24" x14ac:dyDescent="0.25">
      <c r="G352212" s="14" t="s">
        <v>1435</v>
      </c>
    </row>
    <row r="352213" spans="7:7" ht="36" x14ac:dyDescent="0.25">
      <c r="G352213" s="14" t="s">
        <v>1436</v>
      </c>
    </row>
    <row r="352214" spans="7:7" ht="24" x14ac:dyDescent="0.25">
      <c r="G352214" s="14" t="s">
        <v>1437</v>
      </c>
    </row>
    <row r="352215" spans="7:7" ht="36" x14ac:dyDescent="0.25">
      <c r="G352215" s="14" t="s">
        <v>1438</v>
      </c>
    </row>
    <row r="352216" spans="7:7" ht="24" x14ac:dyDescent="0.25">
      <c r="G352216" s="14" t="s">
        <v>1439</v>
      </c>
    </row>
    <row r="352217" spans="7:7" ht="36" x14ac:dyDescent="0.25">
      <c r="G352217" s="14" t="s">
        <v>1440</v>
      </c>
    </row>
    <row r="352218" spans="7:7" ht="24" x14ac:dyDescent="0.25">
      <c r="G352218" s="14" t="s">
        <v>1441</v>
      </c>
    </row>
    <row r="352219" spans="7:7" ht="36" x14ac:dyDescent="0.25">
      <c r="G352219" s="14" t="s">
        <v>1442</v>
      </c>
    </row>
    <row r="352220" spans="7:7" ht="36" x14ac:dyDescent="0.25">
      <c r="G352220" s="14" t="s">
        <v>1443</v>
      </c>
    </row>
    <row r="352221" spans="7:7" ht="24" x14ac:dyDescent="0.25">
      <c r="G352221" s="14" t="s">
        <v>1444</v>
      </c>
    </row>
    <row r="352222" spans="7:7" ht="24" x14ac:dyDescent="0.25">
      <c r="G352222" s="14" t="s">
        <v>1445</v>
      </c>
    </row>
    <row r="352223" spans="7:7" ht="24" x14ac:dyDescent="0.25">
      <c r="G352223" s="14" t="s">
        <v>1446</v>
      </c>
    </row>
    <row r="352224" spans="7:7" ht="24" x14ac:dyDescent="0.25">
      <c r="G352224" s="14" t="s">
        <v>1447</v>
      </c>
    </row>
    <row r="352225" spans="7:7" ht="36" x14ac:dyDescent="0.25">
      <c r="G352225" s="14" t="s">
        <v>1448</v>
      </c>
    </row>
    <row r="352226" spans="7:7" ht="36" x14ac:dyDescent="0.25">
      <c r="G352226" s="14" t="s">
        <v>1449</v>
      </c>
    </row>
    <row r="352227" spans="7:7" ht="36" x14ac:dyDescent="0.25">
      <c r="G352227" s="14" t="s">
        <v>1450</v>
      </c>
    </row>
    <row r="352228" spans="7:7" ht="24" x14ac:dyDescent="0.25">
      <c r="G352228" s="14" t="s">
        <v>1451</v>
      </c>
    </row>
    <row r="352229" spans="7:7" ht="36" x14ac:dyDescent="0.25">
      <c r="G352229" s="14" t="s">
        <v>1452</v>
      </c>
    </row>
    <row r="352230" spans="7:7" ht="48" x14ac:dyDescent="0.25">
      <c r="G352230" s="14" t="s">
        <v>1453</v>
      </c>
    </row>
    <row r="352231" spans="7:7" ht="24" x14ac:dyDescent="0.25">
      <c r="G352231" s="14" t="s">
        <v>1454</v>
      </c>
    </row>
    <row r="352232" spans="7:7" ht="48" x14ac:dyDescent="0.25">
      <c r="G352232" s="14" t="s">
        <v>1455</v>
      </c>
    </row>
    <row r="352233" spans="7:7" ht="36" x14ac:dyDescent="0.25">
      <c r="G352233" s="14" t="s">
        <v>1456</v>
      </c>
    </row>
    <row r="352234" spans="7:7" ht="36" x14ac:dyDescent="0.25">
      <c r="G352234" s="14" t="s">
        <v>1457</v>
      </c>
    </row>
    <row r="352235" spans="7:7" ht="60" x14ac:dyDescent="0.25">
      <c r="G352235" s="14" t="s">
        <v>1458</v>
      </c>
    </row>
    <row r="352236" spans="7:7" ht="72" x14ac:dyDescent="0.25">
      <c r="G352236" s="14" t="s">
        <v>1459</v>
      </c>
    </row>
    <row r="352237" spans="7:7" ht="36" x14ac:dyDescent="0.25">
      <c r="G352237" s="14" t="s">
        <v>1460</v>
      </c>
    </row>
    <row r="352238" spans="7:7" ht="24" x14ac:dyDescent="0.25">
      <c r="G352238" s="14" t="s">
        <v>1461</v>
      </c>
    </row>
    <row r="352239" spans="7:7" ht="36" x14ac:dyDescent="0.25">
      <c r="G352239" s="14" t="s">
        <v>1462</v>
      </c>
    </row>
    <row r="352240" spans="7:7" ht="36" x14ac:dyDescent="0.25">
      <c r="G352240" s="14" t="s">
        <v>1463</v>
      </c>
    </row>
    <row r="352241" spans="7:7" ht="24" x14ac:dyDescent="0.25">
      <c r="G352241" s="14" t="s">
        <v>1464</v>
      </c>
    </row>
    <row r="352242" spans="7:7" ht="36" x14ac:dyDescent="0.25">
      <c r="G352242" s="14" t="s">
        <v>1465</v>
      </c>
    </row>
    <row r="352243" spans="7:7" ht="36" x14ac:dyDescent="0.25">
      <c r="G352243" s="14" t="s">
        <v>1466</v>
      </c>
    </row>
    <row r="352244" spans="7:7" ht="24" x14ac:dyDescent="0.25">
      <c r="G352244" s="14" t="s">
        <v>1467</v>
      </c>
    </row>
    <row r="352245" spans="7:7" ht="36" x14ac:dyDescent="0.25">
      <c r="G352245" s="14" t="s">
        <v>1468</v>
      </c>
    </row>
    <row r="352246" spans="7:7" ht="36" x14ac:dyDescent="0.25">
      <c r="G352246" s="14" t="s">
        <v>1469</v>
      </c>
    </row>
    <row r="352247" spans="7:7" ht="36" x14ac:dyDescent="0.25">
      <c r="G352247" s="14" t="s">
        <v>1470</v>
      </c>
    </row>
    <row r="352248" spans="7:7" ht="24" x14ac:dyDescent="0.25">
      <c r="G352248" s="14" t="s">
        <v>1471</v>
      </c>
    </row>
    <row r="352249" spans="7:7" ht="24" x14ac:dyDescent="0.25">
      <c r="G352249" s="14" t="s">
        <v>1472</v>
      </c>
    </row>
    <row r="352250" spans="7:7" ht="24" x14ac:dyDescent="0.25">
      <c r="G352250" s="14" t="s">
        <v>1473</v>
      </c>
    </row>
    <row r="352251" spans="7:7" ht="36" x14ac:dyDescent="0.25">
      <c r="G352251" s="14" t="s">
        <v>1474</v>
      </c>
    </row>
    <row r="352252" spans="7:7" ht="36" x14ac:dyDescent="0.25">
      <c r="G352252" s="14" t="s">
        <v>1475</v>
      </c>
    </row>
    <row r="352253" spans="7:7" ht="36" x14ac:dyDescent="0.25">
      <c r="G352253" s="14" t="s">
        <v>1476</v>
      </c>
    </row>
    <row r="352254" spans="7:7" ht="36" x14ac:dyDescent="0.25">
      <c r="G352254" s="14" t="s">
        <v>1477</v>
      </c>
    </row>
    <row r="352255" spans="7:7" ht="24" x14ac:dyDescent="0.25">
      <c r="G352255" s="14" t="s">
        <v>1478</v>
      </c>
    </row>
    <row r="352256" spans="7:7" ht="24" x14ac:dyDescent="0.25">
      <c r="G352256" s="14" t="s">
        <v>1479</v>
      </c>
    </row>
  </sheetData>
  <mergeCells count="1">
    <mergeCell ref="B8:Y8"/>
  </mergeCells>
  <dataValidations count="23">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C98" xr:uid="{00000000-0002-0000-0700-000000000000}">
      <formula1>$A$351089:$A$351091</formula1>
    </dataValidation>
    <dataValidation type="textLength" allowBlank="1" showInputMessage="1" showErrorMessage="1" errorTitle="Entrada no válida" error="Escriba un texto  Maximo 390 Caracteres" promptTitle="Cualquier contenido Maximo 390 Caracteres" prompt=" Si seleccionó NO en la Columna 2, en máximo 290 caracteres indique porque no tiene información." sqref="D11:D98" xr:uid="{00000000-0002-0000-0700-000001000000}">
      <formula1>0</formula1>
      <formula2>390</formula2>
    </dataValidation>
    <dataValidation type="textLength" allowBlank="1" showInputMessage="1" showErrorMessage="1" errorTitle="Entrada no válida" error="Escriba un texto  Maximo 23 Caracteres" promptTitle="Cualquier contenido Maximo 23 Caracteres" prompt=" Registre  el número de veintitrés (23) dígitos del Código Único del proceso asignado por el despacho judicial." sqref="E11:E98" xr:uid="{37ECF86E-5E91-4382-97BC-2AF60F4B8054}">
      <formula1>0</formula1>
      <formula2>23</formula2>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11:F98" xr:uid="{74C46254-7755-46D9-A0F3-3770E8EC4D64}">
      <formula1>1900/1/1</formula1>
      <formula2>3000/1/1</formula2>
    </dataValidation>
    <dataValidation type="list" allowBlank="1" showInputMessage="1" showErrorMessage="1" errorTitle="Entrada no válida" error="Por favor seleccione un elemento de la lista" promptTitle="Seleccione un elemento de la lista" prompt=" Seleccione la Jurisdicción de la Acción implementada" sqref="G11:G98" xr:uid="{00000000-0002-0000-0700-000004000000}">
      <formula1>$B$351089:$B$351093</formula1>
    </dataValidation>
    <dataValidation type="list" allowBlank="1" showInputMessage="1" showErrorMessage="1" errorTitle="Entrada no válida" error="Por favor seleccione un elemento de la lista" promptTitle="Seleccione un elemento de la lista" prompt=" Seleccionar la acción judicial implemetada" sqref="H11:H98" xr:uid="{00000000-0002-0000-0700-000005000000}">
      <formula1>$C$351089:$C$351139</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I98" xr:uid="{00000000-0002-0000-0700-000006000000}">
      <formula1>$D$351089:$D$351104</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J98" xr:uid="{00000000-0002-0000-0700-000007000000}">
      <formula1>$E$351089:$E$351091</formula1>
    </dataValidation>
    <dataValidation type="textLength" allowBlank="1" showInputMessage="1" showErrorMessage="1" errorTitle="Entrada no válida" error="Escriba un texto  Maximo 390 Caracteres" promptTitle="Cualquier contenido Maximo 390 Caracteres" prompt=" Registre el número de identificación y el nombre del apoderado, ejemplo: 52487658– Caballero Pérez Fabián." sqref="K11:K98" xr:uid="{54E13541-6DAC-4BE9-B3A3-F72EA60AE988}">
      <formula1>0</formula1>
      <formula2>390</formula2>
    </dataValidation>
    <dataValidation type="textLength" allowBlank="1" showInputMessage="1" showErrorMessage="1" errorTitle="Entrada no válida"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1:L98" xr:uid="{5079AD48-7D34-4A5E-AFED-E9F7BD02769E}">
      <formula1>0</formula1>
      <formula2>390</formula2>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M98" xr:uid="{00000000-0002-0000-0700-00000A000000}">
      <formula1>$F$351089:$F$351123</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N98" xr:uid="{00000000-0002-0000-0700-00000B000000}">
      <formula1>$G$351089:$G$352256</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O98" xr:uid="{00000000-0002-0000-0700-00000C000000}">
      <formula1>$H$351089:$H$351094</formula1>
    </dataValidation>
    <dataValidation type="whole" allowBlank="1" showInputMessage="1" showErrorMessage="1" errorTitle="Entrada no válida" error="Por favor escriba un número entero" promptTitle="Escriba un número entero en esta casilla" prompt=" Registre en pesos el valor de la suma de las pretenciones iniciales económicas de la demanda. En el caso de demandas con pretensiones indeterminadas se debe incluir cero (0)." sqref="P11:P98" xr:uid="{DECD020D-4C74-49B7-A9B6-13BDE3F9EBC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estimación razonada de la cuantía  de la demanda. En el caso de cuantías indeterminadas se debe incluir cero (0) " sqref="Q11:Q98" xr:uid="{2AFBAF93-296B-45CE-8027-17B82E119726}">
      <formula1>-9223372036854770000</formula1>
      <formula2>9223372036854770000</formula2>
    </dataValidation>
    <dataValidation type="decimal" allowBlank="1" showInputMessage="1" showErrorMessage="1" errorTitle="Entrada no válida" error="Por favor escriba un número entero" promptTitle="Escriba un número entero en esta casilla" prompt=" Registre en pesos la última registrada - Al momento de generar el reporte." sqref="R11:R98" xr:uid="{A7CF51DA-BBF9-440E-97AF-ACD8EAB7247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S98" xr:uid="{00000000-0002-0000-0700-000010000000}">
      <formula1>$I$351089:$I$351091</formula1>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T98" xr:uid="{DC453F50-4682-48ED-8AB1-757F4A0F2E48}">
      <formula1>1900/1/1</formula1>
      <formula2>3000/1/1</formula2>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l" sqref="U11:U98" xr:uid="{00000000-0002-0000-0700-000012000000}">
      <formula1>$J$351089:$J$351091</formula1>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1:V98" xr:uid="{9249F1DC-3FFC-45E0-A025-5879AB0D2F56}">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W98" xr:uid="{00000000-0002-0000-0700-000014000000}">
      <formula1>$K$351089:$K$351110</formula1>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X98" xr:uid="{F0150E7D-3A6C-4340-888C-6BF913D6649F}">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respecto a este registro cualquier observación que desee " sqref="Y11:Y98" xr:uid="{81755720-38EA-4997-8278-EC1390095F9E}">
      <formula1>0</formula1>
      <formula2>390</formula2>
    </dataValidation>
  </dataValidations>
  <printOptions horizontalCentered="1"/>
  <pageMargins left="0.19685039370078741" right="0.19685039370078741" top="0.39370078740157483" bottom="0.39370078740157483" header="0.31496062992125984" footer="0.19685039370078741"/>
  <pageSetup paperSize="14" scale="55" orientation="landscape" r:id="rId1"/>
  <headerFooter>
    <oddFooter>&amp;C&amp;F - &amp;A
&amp;P de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V352162"/>
  <sheetViews>
    <sheetView topLeftCell="A4" workbookViewId="0">
      <pane xSplit="4" ySplit="7" topLeftCell="E11" activePane="bottomRight" state="frozen"/>
      <selection activeCell="A4" sqref="A4"/>
      <selection pane="topRight" activeCell="E4" sqref="E4"/>
      <selection pane="bottomLeft" activeCell="A11" sqref="A11"/>
      <selection pane="bottomRight" activeCell="S14" sqref="S14"/>
    </sheetView>
  </sheetViews>
  <sheetFormatPr baseColWidth="10" defaultColWidth="9.140625" defaultRowHeight="11.25" x14ac:dyDescent="0.2"/>
  <cols>
    <col min="1" max="1" width="6.85546875" style="40" customWidth="1"/>
    <col min="2" max="2" width="11.5703125" style="40" customWidth="1"/>
    <col min="3" max="4" width="11.42578125" style="40" customWidth="1"/>
    <col min="5" max="5" width="17.85546875" style="40" customWidth="1"/>
    <col min="6" max="6" width="6.5703125" style="40" customWidth="1"/>
    <col min="7" max="8" width="11.42578125" style="40" customWidth="1"/>
    <col min="9" max="9" width="5.5703125" style="40" customWidth="1"/>
    <col min="10" max="10" width="12.28515625" style="40" bestFit="1" customWidth="1"/>
    <col min="11" max="13" width="11.42578125" style="40" customWidth="1"/>
    <col min="14" max="14" width="7.7109375" style="40" customWidth="1"/>
    <col min="15" max="15" width="12.5703125" style="40" customWidth="1"/>
    <col min="16" max="18" width="11.42578125" style="40" customWidth="1"/>
    <col min="19" max="19" width="27.42578125" style="40" customWidth="1"/>
    <col min="20" max="20" width="9.140625" style="40"/>
    <col min="21" max="256" width="8" style="40" hidden="1"/>
    <col min="257" max="16384" width="9.140625" style="40"/>
  </cols>
  <sheetData>
    <row r="1" spans="1:19" ht="52.5" customHeight="1" x14ac:dyDescent="0.2">
      <c r="B1" s="39" t="s">
        <v>0</v>
      </c>
      <c r="C1" s="39">
        <v>51</v>
      </c>
      <c r="D1" s="39" t="s">
        <v>1</v>
      </c>
    </row>
    <row r="2" spans="1:19" ht="73.5" customHeight="1" x14ac:dyDescent="0.2">
      <c r="B2" s="39" t="s">
        <v>2</v>
      </c>
      <c r="C2" s="39">
        <v>131</v>
      </c>
      <c r="D2" s="39" t="s">
        <v>1480</v>
      </c>
    </row>
    <row r="3" spans="1:19" ht="22.5" x14ac:dyDescent="0.2">
      <c r="B3" s="39" t="s">
        <v>4</v>
      </c>
      <c r="C3" s="39">
        <v>1</v>
      </c>
    </row>
    <row r="4" spans="1:19" x14ac:dyDescent="0.2">
      <c r="B4" s="39" t="s">
        <v>5</v>
      </c>
      <c r="C4" s="39">
        <v>231</v>
      </c>
    </row>
    <row r="5" spans="1:19" x14ac:dyDescent="0.2">
      <c r="B5" s="39" t="s">
        <v>6</v>
      </c>
      <c r="C5" s="38">
        <v>44926</v>
      </c>
    </row>
    <row r="6" spans="1:19" x14ac:dyDescent="0.2">
      <c r="B6" s="39" t="s">
        <v>7</v>
      </c>
      <c r="C6" s="39">
        <v>12</v>
      </c>
      <c r="D6" s="39" t="s">
        <v>8</v>
      </c>
    </row>
    <row r="8" spans="1:19" x14ac:dyDescent="0.2">
      <c r="A8" s="39" t="s">
        <v>9</v>
      </c>
      <c r="B8" s="92" t="s">
        <v>1481</v>
      </c>
      <c r="C8" s="93"/>
      <c r="D8" s="93"/>
      <c r="E8" s="93"/>
      <c r="F8" s="93"/>
      <c r="G8" s="93"/>
      <c r="H8" s="93"/>
      <c r="I8" s="93"/>
      <c r="J8" s="93"/>
      <c r="K8" s="93"/>
      <c r="L8" s="93"/>
      <c r="M8" s="93"/>
      <c r="N8" s="93"/>
      <c r="O8" s="93"/>
      <c r="P8" s="93"/>
      <c r="Q8" s="93"/>
      <c r="R8" s="93"/>
      <c r="S8" s="93"/>
    </row>
    <row r="9" spans="1:19" x14ac:dyDescent="0.2">
      <c r="C9" s="39">
        <v>2</v>
      </c>
      <c r="D9" s="39">
        <v>3</v>
      </c>
      <c r="E9" s="39">
        <v>4</v>
      </c>
      <c r="F9" s="39">
        <v>7</v>
      </c>
      <c r="G9" s="39">
        <v>8</v>
      </c>
      <c r="H9" s="39">
        <v>12</v>
      </c>
      <c r="I9" s="39">
        <v>16</v>
      </c>
      <c r="J9" s="39">
        <v>20</v>
      </c>
      <c r="K9" s="39">
        <v>24</v>
      </c>
      <c r="L9" s="39">
        <v>28</v>
      </c>
      <c r="M9" s="39">
        <v>32</v>
      </c>
      <c r="N9" s="39">
        <v>36</v>
      </c>
      <c r="O9" s="39">
        <v>48</v>
      </c>
      <c r="P9" s="39">
        <v>52</v>
      </c>
      <c r="Q9" s="39">
        <v>56</v>
      </c>
      <c r="R9" s="39">
        <v>60</v>
      </c>
      <c r="S9" s="39">
        <v>68</v>
      </c>
    </row>
    <row r="10" spans="1:19" ht="41.25" customHeight="1" x14ac:dyDescent="0.2">
      <c r="A10" s="42"/>
      <c r="B10" s="42"/>
      <c r="C10" s="43" t="s">
        <v>12</v>
      </c>
      <c r="D10" s="43" t="s">
        <v>13</v>
      </c>
      <c r="E10" s="43" t="s">
        <v>168</v>
      </c>
      <c r="F10" s="43" t="s">
        <v>1482</v>
      </c>
      <c r="G10" s="43" t="s">
        <v>1483</v>
      </c>
      <c r="H10" s="43" t="s">
        <v>1484</v>
      </c>
      <c r="I10" s="43" t="s">
        <v>1485</v>
      </c>
      <c r="J10" s="43" t="s">
        <v>1486</v>
      </c>
      <c r="K10" s="43" t="s">
        <v>101</v>
      </c>
      <c r="L10" s="43" t="s">
        <v>1487</v>
      </c>
      <c r="M10" s="43" t="s">
        <v>1488</v>
      </c>
      <c r="N10" s="43" t="s">
        <v>1489</v>
      </c>
      <c r="O10" s="43" t="s">
        <v>1490</v>
      </c>
      <c r="P10" s="43" t="s">
        <v>1491</v>
      </c>
      <c r="Q10" s="43" t="s">
        <v>1492</v>
      </c>
      <c r="R10" s="43" t="s">
        <v>1493</v>
      </c>
      <c r="S10" s="43" t="s">
        <v>23</v>
      </c>
    </row>
    <row r="11" spans="1:19" s="19" customFormat="1" ht="101.25" x14ac:dyDescent="0.25">
      <c r="A11" s="57">
        <v>1</v>
      </c>
      <c r="B11" s="60" t="s">
        <v>76</v>
      </c>
      <c r="C11" s="58" t="s">
        <v>54</v>
      </c>
      <c r="D11" s="58" t="s">
        <v>24</v>
      </c>
      <c r="E11" s="58" t="s">
        <v>4957</v>
      </c>
      <c r="F11" s="58" t="s">
        <v>1513</v>
      </c>
      <c r="G11" s="58" t="s">
        <v>4961</v>
      </c>
      <c r="H11" s="58" t="s">
        <v>4964</v>
      </c>
      <c r="I11" s="58" t="s">
        <v>125</v>
      </c>
      <c r="J11" s="61">
        <v>3782310546</v>
      </c>
      <c r="K11" s="62">
        <f>+M11-L11</f>
        <v>1856</v>
      </c>
      <c r="L11" s="59">
        <v>42736</v>
      </c>
      <c r="M11" s="59">
        <v>44592</v>
      </c>
      <c r="N11" s="58" t="s">
        <v>2662</v>
      </c>
      <c r="O11" s="61">
        <v>3782310546</v>
      </c>
      <c r="P11" s="63">
        <f>+((365+365+365+365+365+31)/K11)*100</f>
        <v>100</v>
      </c>
      <c r="Q11" s="63">
        <v>100</v>
      </c>
      <c r="R11" s="63">
        <f>+((97*50)+(98.5*50))/100</f>
        <v>97.75</v>
      </c>
      <c r="S11" s="58" t="s">
        <v>4967</v>
      </c>
    </row>
    <row r="12" spans="1:19" s="19" customFormat="1" ht="101.25" x14ac:dyDescent="0.25">
      <c r="A12" s="57">
        <v>2</v>
      </c>
      <c r="B12" s="60" t="s">
        <v>4509</v>
      </c>
      <c r="C12" s="58"/>
      <c r="D12" s="58"/>
      <c r="E12" s="58" t="s">
        <v>4958</v>
      </c>
      <c r="F12" s="58" t="s">
        <v>1513</v>
      </c>
      <c r="G12" s="58" t="s">
        <v>4962</v>
      </c>
      <c r="H12" s="58" t="s">
        <v>4965</v>
      </c>
      <c r="I12" s="58" t="s">
        <v>125</v>
      </c>
      <c r="J12" s="61">
        <v>28652780934</v>
      </c>
      <c r="K12" s="62">
        <f t="shared" ref="K12:K13" si="0">+M12-L12</f>
        <v>2221</v>
      </c>
      <c r="L12" s="59">
        <v>43070</v>
      </c>
      <c r="M12" s="59">
        <v>45291</v>
      </c>
      <c r="N12" s="58" t="s">
        <v>1508</v>
      </c>
      <c r="O12" s="61">
        <v>28652780933</v>
      </c>
      <c r="P12" s="64">
        <f>+((365+365+365+365+365+365)/K12)*100</f>
        <v>98.604232327780281</v>
      </c>
      <c r="Q12" s="63">
        <v>100</v>
      </c>
      <c r="R12" s="63">
        <f>+((100*70)+(100*30))/100</f>
        <v>100</v>
      </c>
      <c r="S12" s="58" t="s">
        <v>4968</v>
      </c>
    </row>
    <row r="13" spans="1:19" s="19" customFormat="1" ht="101.25" x14ac:dyDescent="0.25">
      <c r="A13" s="57">
        <v>3</v>
      </c>
      <c r="B13" s="60" t="s">
        <v>4514</v>
      </c>
      <c r="C13" s="58"/>
      <c r="D13" s="58"/>
      <c r="E13" s="58" t="s">
        <v>4959</v>
      </c>
      <c r="F13" s="58" t="s">
        <v>1513</v>
      </c>
      <c r="G13" s="58" t="s">
        <v>4963</v>
      </c>
      <c r="H13" s="58" t="s">
        <v>4966</v>
      </c>
      <c r="I13" s="58" t="s">
        <v>125</v>
      </c>
      <c r="J13" s="61">
        <v>6394441674</v>
      </c>
      <c r="K13" s="62">
        <f t="shared" si="0"/>
        <v>1826</v>
      </c>
      <c r="L13" s="59">
        <v>43831</v>
      </c>
      <c r="M13" s="59">
        <v>45657</v>
      </c>
      <c r="N13" s="58" t="s">
        <v>1508</v>
      </c>
      <c r="O13" s="63">
        <v>0</v>
      </c>
      <c r="P13" s="64">
        <f>+((365+365+365)/K13)*100</f>
        <v>59.967141292442491</v>
      </c>
      <c r="Q13" s="63">
        <v>0</v>
      </c>
      <c r="R13" s="63">
        <f>+((0*50)+(10*50))/100</f>
        <v>5</v>
      </c>
      <c r="S13" s="58" t="s">
        <v>4969</v>
      </c>
    </row>
    <row r="14" spans="1:19" s="19" customFormat="1" ht="101.25" x14ac:dyDescent="0.25">
      <c r="A14" s="57">
        <v>4</v>
      </c>
      <c r="B14" s="60" t="s">
        <v>4518</v>
      </c>
      <c r="C14" s="58"/>
      <c r="D14" s="58"/>
      <c r="E14" s="58" t="s">
        <v>4960</v>
      </c>
      <c r="F14" s="58" t="s">
        <v>1513</v>
      </c>
      <c r="G14" s="58" t="s">
        <v>4961</v>
      </c>
      <c r="H14" s="58" t="s">
        <v>4964</v>
      </c>
      <c r="I14" s="58" t="s">
        <v>125</v>
      </c>
      <c r="J14" s="61">
        <v>51124130547</v>
      </c>
      <c r="K14" s="62">
        <f>+M14-L14</f>
        <v>3255</v>
      </c>
      <c r="L14" s="59">
        <v>44593</v>
      </c>
      <c r="M14" s="59">
        <v>47848</v>
      </c>
      <c r="N14" s="58" t="s">
        <v>2662</v>
      </c>
      <c r="O14" s="61">
        <v>43643741933</v>
      </c>
      <c r="P14" s="64">
        <f>+((28+31+30+31+30+31+31+30+31+30+31)/K14)*100</f>
        <v>10.261136712749616</v>
      </c>
      <c r="Q14" s="65">
        <f>+(O14/J14)*100</f>
        <v>85.368184194109574</v>
      </c>
      <c r="R14" s="63">
        <f>+((99*50)+(100*50))/100</f>
        <v>99.5</v>
      </c>
      <c r="S14" s="58" t="s">
        <v>4970</v>
      </c>
    </row>
    <row r="351006" spans="1:4" ht="33.75" x14ac:dyDescent="0.2">
      <c r="A351006" s="40" t="s">
        <v>54</v>
      </c>
      <c r="B351006" s="40" t="s">
        <v>1494</v>
      </c>
      <c r="C351006" s="40" t="s">
        <v>1495</v>
      </c>
      <c r="D351006" s="40" t="s">
        <v>1496</v>
      </c>
    </row>
    <row r="351007" spans="1:4" ht="33.75" x14ac:dyDescent="0.2">
      <c r="A351007" s="40" t="s">
        <v>55</v>
      </c>
      <c r="B351007" s="40" t="s">
        <v>1497</v>
      </c>
      <c r="C351007" s="40" t="s">
        <v>1498</v>
      </c>
      <c r="D351007" s="40" t="s">
        <v>1499</v>
      </c>
    </row>
    <row r="351008" spans="1:4" ht="33.75" x14ac:dyDescent="0.2">
      <c r="B351008" s="40" t="s">
        <v>1500</v>
      </c>
      <c r="C351008" s="40" t="s">
        <v>1501</v>
      </c>
      <c r="D351008" s="40" t="s">
        <v>1502</v>
      </c>
    </row>
    <row r="351009" spans="2:4" ht="33.75" x14ac:dyDescent="0.2">
      <c r="B351009" s="40" t="s">
        <v>1503</v>
      </c>
      <c r="C351009" s="40" t="s">
        <v>1504</v>
      </c>
      <c r="D351009" s="40" t="s">
        <v>1505</v>
      </c>
    </row>
    <row r="351010" spans="2:4" ht="33.75" x14ac:dyDescent="0.2">
      <c r="B351010" s="40" t="s">
        <v>1506</v>
      </c>
      <c r="C351010" s="40" t="s">
        <v>1507</v>
      </c>
      <c r="D351010" s="40" t="s">
        <v>1508</v>
      </c>
    </row>
    <row r="351011" spans="2:4" ht="33.75" x14ac:dyDescent="0.2">
      <c r="B351011" s="40" t="s">
        <v>1509</v>
      </c>
      <c r="C351011" s="40" t="s">
        <v>125</v>
      </c>
      <c r="D351011" s="40" t="s">
        <v>1510</v>
      </c>
    </row>
    <row r="351012" spans="2:4" ht="33.75" x14ac:dyDescent="0.2">
      <c r="B351012" s="40" t="s">
        <v>1511</v>
      </c>
      <c r="C351012" s="40" t="s">
        <v>127</v>
      </c>
      <c r="D351012" s="40" t="s">
        <v>1512</v>
      </c>
    </row>
    <row r="351013" spans="2:4" ht="33.75" x14ac:dyDescent="0.2">
      <c r="B351013" s="40" t="s">
        <v>1513</v>
      </c>
      <c r="D351013" s="40" t="s">
        <v>1514</v>
      </c>
    </row>
    <row r="351014" spans="2:4" ht="33.75" x14ac:dyDescent="0.2">
      <c r="B351014" s="40" t="s">
        <v>89</v>
      </c>
      <c r="D351014" s="40" t="s">
        <v>1515</v>
      </c>
    </row>
    <row r="351015" spans="2:4" ht="33.75" x14ac:dyDescent="0.2">
      <c r="D351015" s="40" t="s">
        <v>1516</v>
      </c>
    </row>
    <row r="351016" spans="2:4" ht="33.75" x14ac:dyDescent="0.2">
      <c r="D351016" s="40" t="s">
        <v>1517</v>
      </c>
    </row>
    <row r="351017" spans="2:4" ht="33.75" x14ac:dyDescent="0.2">
      <c r="D351017" s="40" t="s">
        <v>1518</v>
      </c>
    </row>
    <row r="351018" spans="2:4" ht="33.75" x14ac:dyDescent="0.2">
      <c r="D351018" s="40" t="s">
        <v>1519</v>
      </c>
    </row>
    <row r="351019" spans="2:4" ht="33.75" x14ac:dyDescent="0.2">
      <c r="D351019" s="40" t="s">
        <v>1520</v>
      </c>
    </row>
    <row r="351020" spans="2:4" ht="56.25" x14ac:dyDescent="0.2">
      <c r="D351020" s="40" t="s">
        <v>1521</v>
      </c>
    </row>
    <row r="351021" spans="2:4" ht="33.75" x14ac:dyDescent="0.2">
      <c r="D351021" s="40" t="s">
        <v>1522</v>
      </c>
    </row>
    <row r="351022" spans="2:4" ht="33.75" x14ac:dyDescent="0.2">
      <c r="D351022" s="40" t="s">
        <v>1523</v>
      </c>
    </row>
    <row r="351023" spans="2:4" ht="33.75" x14ac:dyDescent="0.2">
      <c r="D351023" s="40" t="s">
        <v>1524</v>
      </c>
    </row>
    <row r="351024" spans="2:4" ht="33.75" x14ac:dyDescent="0.2">
      <c r="D351024" s="40" t="s">
        <v>1525</v>
      </c>
    </row>
    <row r="351025" spans="4:4" ht="45" x14ac:dyDescent="0.2">
      <c r="D351025" s="40" t="s">
        <v>1526</v>
      </c>
    </row>
    <row r="351026" spans="4:4" ht="33.75" x14ac:dyDescent="0.2">
      <c r="D351026" s="40" t="s">
        <v>1527</v>
      </c>
    </row>
    <row r="351027" spans="4:4" ht="33.75" x14ac:dyDescent="0.2">
      <c r="D351027" s="40" t="s">
        <v>1528</v>
      </c>
    </row>
    <row r="351028" spans="4:4" ht="45" x14ac:dyDescent="0.2">
      <c r="D351028" s="40" t="s">
        <v>1529</v>
      </c>
    </row>
    <row r="351029" spans="4:4" ht="33.75" x14ac:dyDescent="0.2">
      <c r="D351029" s="40" t="s">
        <v>1530</v>
      </c>
    </row>
    <row r="351030" spans="4:4" ht="33.75" x14ac:dyDescent="0.2">
      <c r="D351030" s="40" t="s">
        <v>1531</v>
      </c>
    </row>
    <row r="351031" spans="4:4" ht="33.75" x14ac:dyDescent="0.2">
      <c r="D351031" s="40" t="s">
        <v>1532</v>
      </c>
    </row>
    <row r="351032" spans="4:4" ht="67.5" x14ac:dyDescent="0.2">
      <c r="D351032" s="40" t="s">
        <v>1533</v>
      </c>
    </row>
    <row r="351033" spans="4:4" ht="33.75" x14ac:dyDescent="0.2">
      <c r="D351033" s="40" t="s">
        <v>1534</v>
      </c>
    </row>
    <row r="351034" spans="4:4" ht="33.75" x14ac:dyDescent="0.2">
      <c r="D351034" s="40" t="s">
        <v>1535</v>
      </c>
    </row>
    <row r="351035" spans="4:4" ht="33.75" x14ac:dyDescent="0.2">
      <c r="D351035" s="40" t="s">
        <v>1536</v>
      </c>
    </row>
    <row r="351036" spans="4:4" ht="45" x14ac:dyDescent="0.2">
      <c r="D351036" s="40" t="s">
        <v>1537</v>
      </c>
    </row>
    <row r="351037" spans="4:4" ht="33.75" x14ac:dyDescent="0.2">
      <c r="D351037" s="40" t="s">
        <v>1538</v>
      </c>
    </row>
    <row r="351038" spans="4:4" ht="33.75" x14ac:dyDescent="0.2">
      <c r="D351038" s="40" t="s">
        <v>1539</v>
      </c>
    </row>
    <row r="351039" spans="4:4" ht="22.5" x14ac:dyDescent="0.2">
      <c r="D351039" s="40" t="s">
        <v>1540</v>
      </c>
    </row>
    <row r="351040" spans="4:4" ht="33.75" x14ac:dyDescent="0.2">
      <c r="D351040" s="40" t="s">
        <v>1541</v>
      </c>
    </row>
    <row r="351041" spans="4:4" ht="22.5" x14ac:dyDescent="0.2">
      <c r="D351041" s="40" t="s">
        <v>1542</v>
      </c>
    </row>
    <row r="351042" spans="4:4" ht="22.5" x14ac:dyDescent="0.2">
      <c r="D351042" s="40" t="s">
        <v>1543</v>
      </c>
    </row>
    <row r="351043" spans="4:4" ht="22.5" x14ac:dyDescent="0.2">
      <c r="D351043" s="40" t="s">
        <v>1544</v>
      </c>
    </row>
    <row r="351044" spans="4:4" ht="22.5" x14ac:dyDescent="0.2">
      <c r="D351044" s="40" t="s">
        <v>1545</v>
      </c>
    </row>
    <row r="351045" spans="4:4" ht="22.5" x14ac:dyDescent="0.2">
      <c r="D351045" s="40" t="s">
        <v>1546</v>
      </c>
    </row>
    <row r="351046" spans="4:4" ht="22.5" x14ac:dyDescent="0.2">
      <c r="D351046" s="40" t="s">
        <v>1547</v>
      </c>
    </row>
    <row r="351047" spans="4:4" ht="45" x14ac:dyDescent="0.2">
      <c r="D351047" s="40" t="s">
        <v>1548</v>
      </c>
    </row>
    <row r="351048" spans="4:4" ht="22.5" x14ac:dyDescent="0.2">
      <c r="D351048" s="40" t="s">
        <v>1549</v>
      </c>
    </row>
    <row r="351049" spans="4:4" ht="22.5" x14ac:dyDescent="0.2">
      <c r="D351049" s="40" t="s">
        <v>1550</v>
      </c>
    </row>
    <row r="351050" spans="4:4" ht="22.5" x14ac:dyDescent="0.2">
      <c r="D351050" s="40" t="s">
        <v>1551</v>
      </c>
    </row>
    <row r="351051" spans="4:4" ht="22.5" x14ac:dyDescent="0.2">
      <c r="D351051" s="40" t="s">
        <v>1552</v>
      </c>
    </row>
    <row r="351052" spans="4:4" ht="33.75" x14ac:dyDescent="0.2">
      <c r="D351052" s="40" t="s">
        <v>1553</v>
      </c>
    </row>
    <row r="351053" spans="4:4" x14ac:dyDescent="0.2">
      <c r="D351053" s="40" t="s">
        <v>1554</v>
      </c>
    </row>
    <row r="351054" spans="4:4" ht="33.75" x14ac:dyDescent="0.2">
      <c r="D351054" s="40" t="s">
        <v>1555</v>
      </c>
    </row>
    <row r="351055" spans="4:4" ht="22.5" x14ac:dyDescent="0.2">
      <c r="D351055" s="40" t="s">
        <v>1556</v>
      </c>
    </row>
    <row r="351056" spans="4:4" ht="22.5" x14ac:dyDescent="0.2">
      <c r="D351056" s="40" t="s">
        <v>1557</v>
      </c>
    </row>
    <row r="351057" spans="4:4" ht="22.5" x14ac:dyDescent="0.2">
      <c r="D351057" s="40" t="s">
        <v>1558</v>
      </c>
    </row>
    <row r="351058" spans="4:4" ht="22.5" x14ac:dyDescent="0.2">
      <c r="D351058" s="40" t="s">
        <v>1559</v>
      </c>
    </row>
    <row r="351059" spans="4:4" ht="33.75" x14ac:dyDescent="0.2">
      <c r="D351059" s="40" t="s">
        <v>1560</v>
      </c>
    </row>
    <row r="351060" spans="4:4" ht="22.5" x14ac:dyDescent="0.2">
      <c r="D351060" s="40" t="s">
        <v>1561</v>
      </c>
    </row>
    <row r="351061" spans="4:4" ht="22.5" x14ac:dyDescent="0.2">
      <c r="D351061" s="40" t="s">
        <v>1562</v>
      </c>
    </row>
    <row r="351062" spans="4:4" ht="22.5" x14ac:dyDescent="0.2">
      <c r="D351062" s="40" t="s">
        <v>1563</v>
      </c>
    </row>
    <row r="351063" spans="4:4" ht="22.5" x14ac:dyDescent="0.2">
      <c r="D351063" s="40" t="s">
        <v>1564</v>
      </c>
    </row>
    <row r="351064" spans="4:4" ht="22.5" x14ac:dyDescent="0.2">
      <c r="D351064" s="40" t="s">
        <v>1565</v>
      </c>
    </row>
    <row r="351065" spans="4:4" ht="22.5" x14ac:dyDescent="0.2">
      <c r="D351065" s="40" t="s">
        <v>1566</v>
      </c>
    </row>
    <row r="351066" spans="4:4" ht="22.5" x14ac:dyDescent="0.2">
      <c r="D351066" s="40" t="s">
        <v>1567</v>
      </c>
    </row>
    <row r="351067" spans="4:4" ht="22.5" x14ac:dyDescent="0.2">
      <c r="D351067" s="40" t="s">
        <v>1568</v>
      </c>
    </row>
    <row r="351068" spans="4:4" ht="22.5" x14ac:dyDescent="0.2">
      <c r="D351068" s="40" t="s">
        <v>1569</v>
      </c>
    </row>
    <row r="351069" spans="4:4" ht="33.75" x14ac:dyDescent="0.2">
      <c r="D351069" s="40" t="s">
        <v>1570</v>
      </c>
    </row>
    <row r="351070" spans="4:4" ht="22.5" x14ac:dyDescent="0.2">
      <c r="D351070" s="40" t="s">
        <v>1571</v>
      </c>
    </row>
    <row r="351071" spans="4:4" ht="22.5" x14ac:dyDescent="0.2">
      <c r="D351071" s="40" t="s">
        <v>1572</v>
      </c>
    </row>
    <row r="351072" spans="4:4" ht="22.5" x14ac:dyDescent="0.2">
      <c r="D351072" s="40" t="s">
        <v>1573</v>
      </c>
    </row>
    <row r="351073" spans="4:4" ht="22.5" x14ac:dyDescent="0.2">
      <c r="D351073" s="40" t="s">
        <v>1574</v>
      </c>
    </row>
    <row r="351074" spans="4:4" ht="33.75" x14ac:dyDescent="0.2">
      <c r="D351074" s="40" t="s">
        <v>1575</v>
      </c>
    </row>
    <row r="351075" spans="4:4" ht="22.5" x14ac:dyDescent="0.2">
      <c r="D351075" s="40" t="s">
        <v>1576</v>
      </c>
    </row>
    <row r="351076" spans="4:4" ht="33.75" x14ac:dyDescent="0.2">
      <c r="D351076" s="40" t="s">
        <v>1577</v>
      </c>
    </row>
    <row r="351077" spans="4:4" ht="22.5" x14ac:dyDescent="0.2">
      <c r="D351077" s="40" t="s">
        <v>1578</v>
      </c>
    </row>
    <row r="351078" spans="4:4" ht="33.75" x14ac:dyDescent="0.2">
      <c r="D351078" s="40" t="s">
        <v>1579</v>
      </c>
    </row>
    <row r="351079" spans="4:4" ht="22.5" x14ac:dyDescent="0.2">
      <c r="D351079" s="40" t="s">
        <v>1580</v>
      </c>
    </row>
    <row r="351080" spans="4:4" ht="33.75" x14ac:dyDescent="0.2">
      <c r="D351080" s="40" t="s">
        <v>1581</v>
      </c>
    </row>
    <row r="351081" spans="4:4" ht="22.5" x14ac:dyDescent="0.2">
      <c r="D351081" s="40" t="s">
        <v>1582</v>
      </c>
    </row>
    <row r="351082" spans="4:4" ht="22.5" x14ac:dyDescent="0.2">
      <c r="D351082" s="40" t="s">
        <v>1583</v>
      </c>
    </row>
    <row r="351083" spans="4:4" ht="45" x14ac:dyDescent="0.2">
      <c r="D351083" s="40" t="s">
        <v>1584</v>
      </c>
    </row>
    <row r="351084" spans="4:4" ht="22.5" x14ac:dyDescent="0.2">
      <c r="D351084" s="40" t="s">
        <v>1585</v>
      </c>
    </row>
    <row r="351085" spans="4:4" ht="22.5" x14ac:dyDescent="0.2">
      <c r="D351085" s="40" t="s">
        <v>1586</v>
      </c>
    </row>
    <row r="351086" spans="4:4" ht="22.5" x14ac:dyDescent="0.2">
      <c r="D351086" s="40" t="s">
        <v>1587</v>
      </c>
    </row>
    <row r="351087" spans="4:4" ht="22.5" x14ac:dyDescent="0.2">
      <c r="D351087" s="40" t="s">
        <v>1588</v>
      </c>
    </row>
    <row r="351088" spans="4:4" ht="33.75" x14ac:dyDescent="0.2">
      <c r="D351088" s="40" t="s">
        <v>1589</v>
      </c>
    </row>
    <row r="351089" spans="4:4" ht="22.5" x14ac:dyDescent="0.2">
      <c r="D351089" s="40" t="s">
        <v>1590</v>
      </c>
    </row>
    <row r="351090" spans="4:4" ht="22.5" x14ac:dyDescent="0.2">
      <c r="D351090" s="40" t="s">
        <v>1591</v>
      </c>
    </row>
    <row r="351091" spans="4:4" ht="22.5" x14ac:dyDescent="0.2">
      <c r="D351091" s="40" t="s">
        <v>1592</v>
      </c>
    </row>
    <row r="351092" spans="4:4" ht="22.5" x14ac:dyDescent="0.2">
      <c r="D351092" s="40" t="s">
        <v>1593</v>
      </c>
    </row>
    <row r="351093" spans="4:4" ht="22.5" x14ac:dyDescent="0.2">
      <c r="D351093" s="40" t="s">
        <v>1594</v>
      </c>
    </row>
    <row r="351094" spans="4:4" ht="22.5" x14ac:dyDescent="0.2">
      <c r="D351094" s="40" t="s">
        <v>1595</v>
      </c>
    </row>
    <row r="351095" spans="4:4" ht="33.75" x14ac:dyDescent="0.2">
      <c r="D351095" s="40" t="s">
        <v>1596</v>
      </c>
    </row>
    <row r="351096" spans="4:4" ht="22.5" x14ac:dyDescent="0.2">
      <c r="D351096" s="40" t="s">
        <v>1597</v>
      </c>
    </row>
    <row r="351097" spans="4:4" ht="33.75" x14ac:dyDescent="0.2">
      <c r="D351097" s="40" t="s">
        <v>1598</v>
      </c>
    </row>
    <row r="351098" spans="4:4" ht="22.5" x14ac:dyDescent="0.2">
      <c r="D351098" s="40" t="s">
        <v>1599</v>
      </c>
    </row>
    <row r="351099" spans="4:4" ht="22.5" x14ac:dyDescent="0.2">
      <c r="D351099" s="40" t="s">
        <v>1600</v>
      </c>
    </row>
    <row r="351100" spans="4:4" ht="22.5" x14ac:dyDescent="0.2">
      <c r="D351100" s="40" t="s">
        <v>1601</v>
      </c>
    </row>
    <row r="351101" spans="4:4" ht="22.5" x14ac:dyDescent="0.2">
      <c r="D351101" s="40" t="s">
        <v>1602</v>
      </c>
    </row>
    <row r="351102" spans="4:4" ht="22.5" x14ac:dyDescent="0.2">
      <c r="D351102" s="40" t="s">
        <v>1603</v>
      </c>
    </row>
    <row r="351103" spans="4:4" ht="33.75" x14ac:dyDescent="0.2">
      <c r="D351103" s="40" t="s">
        <v>1604</v>
      </c>
    </row>
    <row r="351104" spans="4:4" ht="22.5" x14ac:dyDescent="0.2">
      <c r="D351104" s="40" t="s">
        <v>1605</v>
      </c>
    </row>
    <row r="351105" spans="4:4" ht="22.5" x14ac:dyDescent="0.2">
      <c r="D351105" s="40" t="s">
        <v>1606</v>
      </c>
    </row>
    <row r="351106" spans="4:4" ht="22.5" x14ac:dyDescent="0.2">
      <c r="D351106" s="40" t="s">
        <v>1607</v>
      </c>
    </row>
    <row r="351107" spans="4:4" ht="22.5" x14ac:dyDescent="0.2">
      <c r="D351107" s="40" t="s">
        <v>1608</v>
      </c>
    </row>
    <row r="351108" spans="4:4" ht="22.5" x14ac:dyDescent="0.2">
      <c r="D351108" s="40" t="s">
        <v>1609</v>
      </c>
    </row>
    <row r="351109" spans="4:4" ht="33.75" x14ac:dyDescent="0.2">
      <c r="D351109" s="40" t="s">
        <v>1610</v>
      </c>
    </row>
    <row r="351110" spans="4:4" ht="22.5" x14ac:dyDescent="0.2">
      <c r="D351110" s="40" t="s">
        <v>1611</v>
      </c>
    </row>
    <row r="351111" spans="4:4" ht="22.5" x14ac:dyDescent="0.2">
      <c r="D351111" s="40" t="s">
        <v>1612</v>
      </c>
    </row>
    <row r="351112" spans="4:4" ht="22.5" x14ac:dyDescent="0.2">
      <c r="D351112" s="40" t="s">
        <v>1613</v>
      </c>
    </row>
    <row r="351113" spans="4:4" ht="22.5" x14ac:dyDescent="0.2">
      <c r="D351113" s="40" t="s">
        <v>1614</v>
      </c>
    </row>
    <row r="351114" spans="4:4" ht="22.5" x14ac:dyDescent="0.2">
      <c r="D351114" s="40" t="s">
        <v>1615</v>
      </c>
    </row>
    <row r="351115" spans="4:4" ht="33.75" x14ac:dyDescent="0.2">
      <c r="D351115" s="40" t="s">
        <v>1616</v>
      </c>
    </row>
    <row r="351116" spans="4:4" ht="22.5" x14ac:dyDescent="0.2">
      <c r="D351116" s="40" t="s">
        <v>1617</v>
      </c>
    </row>
    <row r="351117" spans="4:4" ht="22.5" x14ac:dyDescent="0.2">
      <c r="D351117" s="40" t="s">
        <v>1618</v>
      </c>
    </row>
    <row r="351118" spans="4:4" ht="22.5" x14ac:dyDescent="0.2">
      <c r="D351118" s="40" t="s">
        <v>1619</v>
      </c>
    </row>
    <row r="351119" spans="4:4" ht="22.5" x14ac:dyDescent="0.2">
      <c r="D351119" s="40" t="s">
        <v>1620</v>
      </c>
    </row>
    <row r="351120" spans="4:4" ht="22.5" x14ac:dyDescent="0.2">
      <c r="D351120" s="40" t="s">
        <v>1621</v>
      </c>
    </row>
    <row r="351121" spans="4:4" ht="33.75" x14ac:dyDescent="0.2">
      <c r="D351121" s="40" t="s">
        <v>1622</v>
      </c>
    </row>
    <row r="351122" spans="4:4" ht="22.5" x14ac:dyDescent="0.2">
      <c r="D351122" s="40" t="s">
        <v>1623</v>
      </c>
    </row>
    <row r="351123" spans="4:4" ht="22.5" x14ac:dyDescent="0.2">
      <c r="D351123" s="40" t="s">
        <v>1624</v>
      </c>
    </row>
    <row r="351124" spans="4:4" ht="22.5" x14ac:dyDescent="0.2">
      <c r="D351124" s="40" t="s">
        <v>1625</v>
      </c>
    </row>
    <row r="351125" spans="4:4" ht="22.5" x14ac:dyDescent="0.2">
      <c r="D351125" s="40" t="s">
        <v>1626</v>
      </c>
    </row>
    <row r="351126" spans="4:4" ht="45" x14ac:dyDescent="0.2">
      <c r="D351126" s="40" t="s">
        <v>1627</v>
      </c>
    </row>
    <row r="351127" spans="4:4" ht="33.75" x14ac:dyDescent="0.2">
      <c r="D351127" s="40" t="s">
        <v>1628</v>
      </c>
    </row>
    <row r="351128" spans="4:4" ht="33.75" x14ac:dyDescent="0.2">
      <c r="D351128" s="40" t="s">
        <v>1629</v>
      </c>
    </row>
    <row r="351129" spans="4:4" ht="33.75" x14ac:dyDescent="0.2">
      <c r="D351129" s="40" t="s">
        <v>1630</v>
      </c>
    </row>
    <row r="351130" spans="4:4" ht="33.75" x14ac:dyDescent="0.2">
      <c r="D351130" s="40" t="s">
        <v>1631</v>
      </c>
    </row>
    <row r="351131" spans="4:4" ht="22.5" x14ac:dyDescent="0.2">
      <c r="D351131" s="40" t="s">
        <v>1632</v>
      </c>
    </row>
    <row r="351132" spans="4:4" ht="33.75" x14ac:dyDescent="0.2">
      <c r="D351132" s="40" t="s">
        <v>1633</v>
      </c>
    </row>
    <row r="351133" spans="4:4" ht="22.5" x14ac:dyDescent="0.2">
      <c r="D351133" s="40" t="s">
        <v>1634</v>
      </c>
    </row>
    <row r="351134" spans="4:4" ht="22.5" x14ac:dyDescent="0.2">
      <c r="D351134" s="40" t="s">
        <v>1635</v>
      </c>
    </row>
    <row r="351135" spans="4:4" ht="33.75" x14ac:dyDescent="0.2">
      <c r="D351135" s="40" t="s">
        <v>1636</v>
      </c>
    </row>
    <row r="351136" spans="4:4" ht="33.75" x14ac:dyDescent="0.2">
      <c r="D351136" s="40" t="s">
        <v>1637</v>
      </c>
    </row>
    <row r="351137" spans="4:4" ht="22.5" x14ac:dyDescent="0.2">
      <c r="D351137" s="40" t="s">
        <v>1638</v>
      </c>
    </row>
    <row r="351138" spans="4:4" ht="22.5" x14ac:dyDescent="0.2">
      <c r="D351138" s="40" t="s">
        <v>1639</v>
      </c>
    </row>
    <row r="351139" spans="4:4" ht="33.75" x14ac:dyDescent="0.2">
      <c r="D351139" s="40" t="s">
        <v>1640</v>
      </c>
    </row>
    <row r="351140" spans="4:4" ht="22.5" x14ac:dyDescent="0.2">
      <c r="D351140" s="40" t="s">
        <v>1641</v>
      </c>
    </row>
    <row r="351141" spans="4:4" ht="22.5" x14ac:dyDescent="0.2">
      <c r="D351141" s="40" t="s">
        <v>1642</v>
      </c>
    </row>
    <row r="351142" spans="4:4" ht="22.5" x14ac:dyDescent="0.2">
      <c r="D351142" s="40" t="s">
        <v>1643</v>
      </c>
    </row>
    <row r="351143" spans="4:4" ht="22.5" x14ac:dyDescent="0.2">
      <c r="D351143" s="40" t="s">
        <v>1644</v>
      </c>
    </row>
    <row r="351144" spans="4:4" ht="22.5" x14ac:dyDescent="0.2">
      <c r="D351144" s="40" t="s">
        <v>1645</v>
      </c>
    </row>
    <row r="351145" spans="4:4" ht="33.75" x14ac:dyDescent="0.2">
      <c r="D351145" s="40" t="s">
        <v>1646</v>
      </c>
    </row>
    <row r="351146" spans="4:4" ht="22.5" x14ac:dyDescent="0.2">
      <c r="D351146" s="40" t="s">
        <v>1647</v>
      </c>
    </row>
    <row r="351147" spans="4:4" ht="45" x14ac:dyDescent="0.2">
      <c r="D351147" s="40" t="s">
        <v>1648</v>
      </c>
    </row>
    <row r="351148" spans="4:4" ht="22.5" x14ac:dyDescent="0.2">
      <c r="D351148" s="40" t="s">
        <v>1649</v>
      </c>
    </row>
    <row r="351149" spans="4:4" ht="33.75" x14ac:dyDescent="0.2">
      <c r="D351149" s="40" t="s">
        <v>1650</v>
      </c>
    </row>
    <row r="351150" spans="4:4" ht="22.5" x14ac:dyDescent="0.2">
      <c r="D351150" s="40" t="s">
        <v>1651</v>
      </c>
    </row>
    <row r="351151" spans="4:4" ht="22.5" x14ac:dyDescent="0.2">
      <c r="D351151" s="40" t="s">
        <v>1652</v>
      </c>
    </row>
    <row r="351152" spans="4:4" ht="22.5" x14ac:dyDescent="0.2">
      <c r="D351152" s="40" t="s">
        <v>1653</v>
      </c>
    </row>
    <row r="351153" spans="4:4" ht="33.75" x14ac:dyDescent="0.2">
      <c r="D351153" s="40" t="s">
        <v>1654</v>
      </c>
    </row>
    <row r="351154" spans="4:4" ht="22.5" x14ac:dyDescent="0.2">
      <c r="D351154" s="40" t="s">
        <v>1655</v>
      </c>
    </row>
    <row r="351155" spans="4:4" ht="22.5" x14ac:dyDescent="0.2">
      <c r="D351155" s="40" t="s">
        <v>1656</v>
      </c>
    </row>
    <row r="351156" spans="4:4" ht="22.5" x14ac:dyDescent="0.2">
      <c r="D351156" s="40" t="s">
        <v>1657</v>
      </c>
    </row>
    <row r="351157" spans="4:4" ht="22.5" x14ac:dyDescent="0.2">
      <c r="D351157" s="40" t="s">
        <v>1658</v>
      </c>
    </row>
    <row r="351158" spans="4:4" ht="33.75" x14ac:dyDescent="0.2">
      <c r="D351158" s="40" t="s">
        <v>1659</v>
      </c>
    </row>
    <row r="351159" spans="4:4" ht="45" x14ac:dyDescent="0.2">
      <c r="D351159" s="40" t="s">
        <v>1660</v>
      </c>
    </row>
    <row r="351160" spans="4:4" ht="45" x14ac:dyDescent="0.2">
      <c r="D351160" s="40" t="s">
        <v>1661</v>
      </c>
    </row>
    <row r="351161" spans="4:4" ht="33.75" x14ac:dyDescent="0.2">
      <c r="D351161" s="40" t="s">
        <v>1662</v>
      </c>
    </row>
    <row r="351162" spans="4:4" ht="33.75" x14ac:dyDescent="0.2">
      <c r="D351162" s="40" t="s">
        <v>1663</v>
      </c>
    </row>
    <row r="351163" spans="4:4" ht="33.75" x14ac:dyDescent="0.2">
      <c r="D351163" s="40" t="s">
        <v>1664</v>
      </c>
    </row>
    <row r="351164" spans="4:4" ht="33.75" x14ac:dyDescent="0.2">
      <c r="D351164" s="40" t="s">
        <v>1665</v>
      </c>
    </row>
    <row r="351165" spans="4:4" ht="22.5" x14ac:dyDescent="0.2">
      <c r="D351165" s="40" t="s">
        <v>1666</v>
      </c>
    </row>
    <row r="351166" spans="4:4" ht="22.5" x14ac:dyDescent="0.2">
      <c r="D351166" s="40" t="s">
        <v>1667</v>
      </c>
    </row>
    <row r="351167" spans="4:4" ht="45" x14ac:dyDescent="0.2">
      <c r="D351167" s="40" t="s">
        <v>1668</v>
      </c>
    </row>
    <row r="351168" spans="4:4" ht="22.5" x14ac:dyDescent="0.2">
      <c r="D351168" s="40" t="s">
        <v>1669</v>
      </c>
    </row>
    <row r="351169" spans="4:4" ht="22.5" x14ac:dyDescent="0.2">
      <c r="D351169" s="40" t="s">
        <v>1670</v>
      </c>
    </row>
    <row r="351170" spans="4:4" ht="33.75" x14ac:dyDescent="0.2">
      <c r="D351170" s="40" t="s">
        <v>1671</v>
      </c>
    </row>
    <row r="351171" spans="4:4" ht="22.5" x14ac:dyDescent="0.2">
      <c r="D351171" s="40" t="s">
        <v>1672</v>
      </c>
    </row>
    <row r="351172" spans="4:4" ht="22.5" x14ac:dyDescent="0.2">
      <c r="D351172" s="40" t="s">
        <v>1673</v>
      </c>
    </row>
    <row r="351173" spans="4:4" ht="22.5" x14ac:dyDescent="0.2">
      <c r="D351173" s="40" t="s">
        <v>1674</v>
      </c>
    </row>
    <row r="351174" spans="4:4" ht="22.5" x14ac:dyDescent="0.2">
      <c r="D351174" s="40" t="s">
        <v>1675</v>
      </c>
    </row>
    <row r="351175" spans="4:4" ht="33.75" x14ac:dyDescent="0.2">
      <c r="D351175" s="40" t="s">
        <v>1676</v>
      </c>
    </row>
    <row r="351176" spans="4:4" ht="33.75" x14ac:dyDescent="0.2">
      <c r="D351176" s="40" t="s">
        <v>1677</v>
      </c>
    </row>
    <row r="351177" spans="4:4" ht="33.75" x14ac:dyDescent="0.2">
      <c r="D351177" s="40" t="s">
        <v>1678</v>
      </c>
    </row>
    <row r="351178" spans="4:4" ht="22.5" x14ac:dyDescent="0.2">
      <c r="D351178" s="40" t="s">
        <v>1679</v>
      </c>
    </row>
    <row r="351179" spans="4:4" ht="45" x14ac:dyDescent="0.2">
      <c r="D351179" s="40" t="s">
        <v>1680</v>
      </c>
    </row>
    <row r="351180" spans="4:4" ht="22.5" x14ac:dyDescent="0.2">
      <c r="D351180" s="40" t="s">
        <v>1681</v>
      </c>
    </row>
    <row r="351181" spans="4:4" ht="33.75" x14ac:dyDescent="0.2">
      <c r="D351181" s="40" t="s">
        <v>1682</v>
      </c>
    </row>
    <row r="351182" spans="4:4" ht="22.5" x14ac:dyDescent="0.2">
      <c r="D351182" s="40" t="s">
        <v>1683</v>
      </c>
    </row>
    <row r="351183" spans="4:4" ht="33.75" x14ac:dyDescent="0.2">
      <c r="D351183" s="40" t="s">
        <v>1684</v>
      </c>
    </row>
    <row r="351184" spans="4:4" ht="22.5" x14ac:dyDescent="0.2">
      <c r="D351184" s="40" t="s">
        <v>1685</v>
      </c>
    </row>
    <row r="351185" spans="4:4" ht="22.5" x14ac:dyDescent="0.2">
      <c r="D351185" s="40" t="s">
        <v>1686</v>
      </c>
    </row>
    <row r="351186" spans="4:4" ht="22.5" x14ac:dyDescent="0.2">
      <c r="D351186" s="40" t="s">
        <v>1687</v>
      </c>
    </row>
    <row r="351187" spans="4:4" ht="22.5" x14ac:dyDescent="0.2">
      <c r="D351187" s="40" t="s">
        <v>1688</v>
      </c>
    </row>
    <row r="351188" spans="4:4" ht="22.5" x14ac:dyDescent="0.2">
      <c r="D351188" s="40" t="s">
        <v>1689</v>
      </c>
    </row>
    <row r="351189" spans="4:4" ht="22.5" x14ac:dyDescent="0.2">
      <c r="D351189" s="40" t="s">
        <v>1690</v>
      </c>
    </row>
    <row r="351190" spans="4:4" ht="33.75" x14ac:dyDescent="0.2">
      <c r="D351190" s="40" t="s">
        <v>1691</v>
      </c>
    </row>
    <row r="351191" spans="4:4" ht="33.75" x14ac:dyDescent="0.2">
      <c r="D351191" s="40" t="s">
        <v>1692</v>
      </c>
    </row>
    <row r="351192" spans="4:4" ht="33.75" x14ac:dyDescent="0.2">
      <c r="D351192" s="40" t="s">
        <v>1693</v>
      </c>
    </row>
    <row r="351193" spans="4:4" ht="22.5" x14ac:dyDescent="0.2">
      <c r="D351193" s="40" t="s">
        <v>1694</v>
      </c>
    </row>
    <row r="351194" spans="4:4" ht="33.75" x14ac:dyDescent="0.2">
      <c r="D351194" s="40" t="s">
        <v>1695</v>
      </c>
    </row>
    <row r="351195" spans="4:4" ht="33.75" x14ac:dyDescent="0.2">
      <c r="D351195" s="40" t="s">
        <v>1696</v>
      </c>
    </row>
    <row r="351196" spans="4:4" ht="33.75" x14ac:dyDescent="0.2">
      <c r="D351196" s="40" t="s">
        <v>1697</v>
      </c>
    </row>
    <row r="351197" spans="4:4" ht="33.75" x14ac:dyDescent="0.2">
      <c r="D351197" s="40" t="s">
        <v>1698</v>
      </c>
    </row>
    <row r="351198" spans="4:4" ht="22.5" x14ac:dyDescent="0.2">
      <c r="D351198" s="40" t="s">
        <v>1699</v>
      </c>
    </row>
    <row r="351199" spans="4:4" ht="33.75" x14ac:dyDescent="0.2">
      <c r="D351199" s="40" t="s">
        <v>1700</v>
      </c>
    </row>
    <row r="351200" spans="4:4" ht="45" x14ac:dyDescent="0.2">
      <c r="D351200" s="40" t="s">
        <v>1701</v>
      </c>
    </row>
    <row r="351201" spans="4:4" ht="33.75" x14ac:dyDescent="0.2">
      <c r="D351201" s="40" t="s">
        <v>1702</v>
      </c>
    </row>
    <row r="351202" spans="4:4" ht="33.75" x14ac:dyDescent="0.2">
      <c r="D351202" s="40" t="s">
        <v>1703</v>
      </c>
    </row>
    <row r="351203" spans="4:4" ht="33.75" x14ac:dyDescent="0.2">
      <c r="D351203" s="40" t="s">
        <v>1704</v>
      </c>
    </row>
    <row r="351204" spans="4:4" ht="33.75" x14ac:dyDescent="0.2">
      <c r="D351204" s="40" t="s">
        <v>1705</v>
      </c>
    </row>
    <row r="351205" spans="4:4" ht="33.75" x14ac:dyDescent="0.2">
      <c r="D351205" s="40" t="s">
        <v>1706</v>
      </c>
    </row>
    <row r="351206" spans="4:4" ht="22.5" x14ac:dyDescent="0.2">
      <c r="D351206" s="40" t="s">
        <v>1707</v>
      </c>
    </row>
    <row r="351207" spans="4:4" ht="33.75" x14ac:dyDescent="0.2">
      <c r="D351207" s="40" t="s">
        <v>1708</v>
      </c>
    </row>
    <row r="351208" spans="4:4" ht="22.5" x14ac:dyDescent="0.2">
      <c r="D351208" s="40" t="s">
        <v>1709</v>
      </c>
    </row>
    <row r="351209" spans="4:4" ht="22.5" x14ac:dyDescent="0.2">
      <c r="D351209" s="40" t="s">
        <v>1710</v>
      </c>
    </row>
    <row r="351210" spans="4:4" ht="33.75" x14ac:dyDescent="0.2">
      <c r="D351210" s="40" t="s">
        <v>1711</v>
      </c>
    </row>
    <row r="351211" spans="4:4" ht="45" x14ac:dyDescent="0.2">
      <c r="D351211" s="40" t="s">
        <v>1712</v>
      </c>
    </row>
    <row r="351212" spans="4:4" ht="33.75" x14ac:dyDescent="0.2">
      <c r="D351212" s="40" t="s">
        <v>1713</v>
      </c>
    </row>
    <row r="351213" spans="4:4" ht="22.5" x14ac:dyDescent="0.2">
      <c r="D351213" s="40" t="s">
        <v>1714</v>
      </c>
    </row>
    <row r="351214" spans="4:4" ht="33.75" x14ac:dyDescent="0.2">
      <c r="D351214" s="40" t="s">
        <v>1715</v>
      </c>
    </row>
    <row r="351215" spans="4:4" ht="45" x14ac:dyDescent="0.2">
      <c r="D351215" s="40" t="s">
        <v>1716</v>
      </c>
    </row>
    <row r="351216" spans="4:4" ht="33.75" x14ac:dyDescent="0.2">
      <c r="D351216" s="40" t="s">
        <v>1717</v>
      </c>
    </row>
    <row r="351217" spans="4:4" ht="22.5" x14ac:dyDescent="0.2">
      <c r="D351217" s="40" t="s">
        <v>1718</v>
      </c>
    </row>
    <row r="351218" spans="4:4" ht="33.75" x14ac:dyDescent="0.2">
      <c r="D351218" s="40" t="s">
        <v>1719</v>
      </c>
    </row>
    <row r="351219" spans="4:4" ht="33.75" x14ac:dyDescent="0.2">
      <c r="D351219" s="40" t="s">
        <v>1720</v>
      </c>
    </row>
    <row r="351220" spans="4:4" ht="22.5" x14ac:dyDescent="0.2">
      <c r="D351220" s="40" t="s">
        <v>1721</v>
      </c>
    </row>
    <row r="351221" spans="4:4" ht="22.5" x14ac:dyDescent="0.2">
      <c r="D351221" s="40" t="s">
        <v>1722</v>
      </c>
    </row>
    <row r="351222" spans="4:4" ht="22.5" x14ac:dyDescent="0.2">
      <c r="D351222" s="40" t="s">
        <v>1723</v>
      </c>
    </row>
    <row r="351223" spans="4:4" ht="22.5" x14ac:dyDescent="0.2">
      <c r="D351223" s="40" t="s">
        <v>1724</v>
      </c>
    </row>
    <row r="351224" spans="4:4" ht="22.5" x14ac:dyDescent="0.2">
      <c r="D351224" s="40" t="s">
        <v>1725</v>
      </c>
    </row>
    <row r="351225" spans="4:4" ht="33.75" x14ac:dyDescent="0.2">
      <c r="D351225" s="40" t="s">
        <v>1726</v>
      </c>
    </row>
    <row r="351226" spans="4:4" ht="22.5" x14ac:dyDescent="0.2">
      <c r="D351226" s="40" t="s">
        <v>1727</v>
      </c>
    </row>
    <row r="351227" spans="4:4" ht="33.75" x14ac:dyDescent="0.2">
      <c r="D351227" s="40" t="s">
        <v>1728</v>
      </c>
    </row>
    <row r="351228" spans="4:4" ht="33.75" x14ac:dyDescent="0.2">
      <c r="D351228" s="40" t="s">
        <v>1729</v>
      </c>
    </row>
    <row r="351229" spans="4:4" ht="22.5" x14ac:dyDescent="0.2">
      <c r="D351229" s="40" t="s">
        <v>1730</v>
      </c>
    </row>
    <row r="351230" spans="4:4" ht="22.5" x14ac:dyDescent="0.2">
      <c r="D351230" s="40" t="s">
        <v>1731</v>
      </c>
    </row>
    <row r="351231" spans="4:4" ht="33.75" x14ac:dyDescent="0.2">
      <c r="D351231" s="40" t="s">
        <v>1732</v>
      </c>
    </row>
    <row r="351232" spans="4:4" ht="22.5" x14ac:dyDescent="0.2">
      <c r="D351232" s="40" t="s">
        <v>1733</v>
      </c>
    </row>
    <row r="351233" spans="4:4" ht="22.5" x14ac:dyDescent="0.2">
      <c r="D351233" s="40" t="s">
        <v>1734</v>
      </c>
    </row>
    <row r="351234" spans="4:4" ht="33.75" x14ac:dyDescent="0.2">
      <c r="D351234" s="40" t="s">
        <v>1735</v>
      </c>
    </row>
    <row r="351235" spans="4:4" ht="33.75" x14ac:dyDescent="0.2">
      <c r="D351235" s="40" t="s">
        <v>1736</v>
      </c>
    </row>
    <row r="351236" spans="4:4" ht="22.5" x14ac:dyDescent="0.2">
      <c r="D351236" s="40" t="s">
        <v>1737</v>
      </c>
    </row>
    <row r="351237" spans="4:4" ht="22.5" x14ac:dyDescent="0.2">
      <c r="D351237" s="40" t="s">
        <v>1738</v>
      </c>
    </row>
    <row r="351238" spans="4:4" ht="33.75" x14ac:dyDescent="0.2">
      <c r="D351238" s="40" t="s">
        <v>1739</v>
      </c>
    </row>
    <row r="351239" spans="4:4" ht="33.75" x14ac:dyDescent="0.2">
      <c r="D351239" s="40" t="s">
        <v>1740</v>
      </c>
    </row>
    <row r="351240" spans="4:4" ht="22.5" x14ac:dyDescent="0.2">
      <c r="D351240" s="40" t="s">
        <v>1741</v>
      </c>
    </row>
    <row r="351241" spans="4:4" ht="22.5" x14ac:dyDescent="0.2">
      <c r="D351241" s="40" t="s">
        <v>1742</v>
      </c>
    </row>
    <row r="351242" spans="4:4" ht="22.5" x14ac:dyDescent="0.2">
      <c r="D351242" s="40" t="s">
        <v>1743</v>
      </c>
    </row>
    <row r="351243" spans="4:4" ht="33.75" x14ac:dyDescent="0.2">
      <c r="D351243" s="40" t="s">
        <v>1744</v>
      </c>
    </row>
    <row r="351244" spans="4:4" ht="22.5" x14ac:dyDescent="0.2">
      <c r="D351244" s="40" t="s">
        <v>1745</v>
      </c>
    </row>
    <row r="351245" spans="4:4" ht="33.75" x14ac:dyDescent="0.2">
      <c r="D351245" s="40" t="s">
        <v>1746</v>
      </c>
    </row>
    <row r="351246" spans="4:4" ht="22.5" x14ac:dyDescent="0.2">
      <c r="D351246" s="40" t="s">
        <v>1747</v>
      </c>
    </row>
    <row r="351247" spans="4:4" ht="33.75" x14ac:dyDescent="0.2">
      <c r="D351247" s="40" t="s">
        <v>1748</v>
      </c>
    </row>
    <row r="351248" spans="4:4" ht="22.5" x14ac:dyDescent="0.2">
      <c r="D351248" s="40" t="s">
        <v>1749</v>
      </c>
    </row>
    <row r="351249" spans="4:4" ht="22.5" x14ac:dyDescent="0.2">
      <c r="D351249" s="40" t="s">
        <v>1750</v>
      </c>
    </row>
    <row r="351250" spans="4:4" ht="33.75" x14ac:dyDescent="0.2">
      <c r="D351250" s="40" t="s">
        <v>1751</v>
      </c>
    </row>
    <row r="351251" spans="4:4" ht="33.75" x14ac:dyDescent="0.2">
      <c r="D351251" s="40" t="s">
        <v>1752</v>
      </c>
    </row>
    <row r="351252" spans="4:4" ht="22.5" x14ac:dyDescent="0.2">
      <c r="D351252" s="40" t="s">
        <v>1753</v>
      </c>
    </row>
    <row r="351253" spans="4:4" ht="22.5" x14ac:dyDescent="0.2">
      <c r="D351253" s="40" t="s">
        <v>1754</v>
      </c>
    </row>
    <row r="351254" spans="4:4" ht="22.5" x14ac:dyDescent="0.2">
      <c r="D351254" s="40" t="s">
        <v>1755</v>
      </c>
    </row>
    <row r="351255" spans="4:4" ht="33.75" x14ac:dyDescent="0.2">
      <c r="D351255" s="40" t="s">
        <v>1756</v>
      </c>
    </row>
    <row r="351256" spans="4:4" ht="33.75" x14ac:dyDescent="0.2">
      <c r="D351256" s="40" t="s">
        <v>1757</v>
      </c>
    </row>
    <row r="351257" spans="4:4" ht="22.5" x14ac:dyDescent="0.2">
      <c r="D351257" s="40" t="s">
        <v>1758</v>
      </c>
    </row>
    <row r="351258" spans="4:4" ht="22.5" x14ac:dyDescent="0.2">
      <c r="D351258" s="40" t="s">
        <v>1759</v>
      </c>
    </row>
    <row r="351259" spans="4:4" ht="33.75" x14ac:dyDescent="0.2">
      <c r="D351259" s="40" t="s">
        <v>1760</v>
      </c>
    </row>
    <row r="351260" spans="4:4" ht="22.5" x14ac:dyDescent="0.2">
      <c r="D351260" s="40" t="s">
        <v>1761</v>
      </c>
    </row>
    <row r="351261" spans="4:4" ht="22.5" x14ac:dyDescent="0.2">
      <c r="D351261" s="40" t="s">
        <v>1762</v>
      </c>
    </row>
    <row r="351262" spans="4:4" ht="22.5" x14ac:dyDescent="0.2">
      <c r="D351262" s="40" t="s">
        <v>1763</v>
      </c>
    </row>
    <row r="351263" spans="4:4" ht="22.5" x14ac:dyDescent="0.2">
      <c r="D351263" s="40" t="s">
        <v>1764</v>
      </c>
    </row>
    <row r="351264" spans="4:4" ht="33.75" x14ac:dyDescent="0.2">
      <c r="D351264" s="40" t="s">
        <v>1765</v>
      </c>
    </row>
    <row r="351265" spans="4:4" ht="22.5" x14ac:dyDescent="0.2">
      <c r="D351265" s="40" t="s">
        <v>1766</v>
      </c>
    </row>
    <row r="351266" spans="4:4" ht="22.5" x14ac:dyDescent="0.2">
      <c r="D351266" s="40" t="s">
        <v>1767</v>
      </c>
    </row>
    <row r="351267" spans="4:4" ht="22.5" x14ac:dyDescent="0.2">
      <c r="D351267" s="40" t="s">
        <v>1768</v>
      </c>
    </row>
    <row r="351268" spans="4:4" ht="33.75" x14ac:dyDescent="0.2">
      <c r="D351268" s="40" t="s">
        <v>1769</v>
      </c>
    </row>
    <row r="351269" spans="4:4" ht="22.5" x14ac:dyDescent="0.2">
      <c r="D351269" s="40" t="s">
        <v>1770</v>
      </c>
    </row>
    <row r="351270" spans="4:4" ht="22.5" x14ac:dyDescent="0.2">
      <c r="D351270" s="40" t="s">
        <v>1771</v>
      </c>
    </row>
    <row r="351271" spans="4:4" ht="22.5" x14ac:dyDescent="0.2">
      <c r="D351271" s="40" t="s">
        <v>1772</v>
      </c>
    </row>
    <row r="351272" spans="4:4" ht="22.5" x14ac:dyDescent="0.2">
      <c r="D351272" s="40" t="s">
        <v>1773</v>
      </c>
    </row>
    <row r="351273" spans="4:4" ht="22.5" x14ac:dyDescent="0.2">
      <c r="D351273" s="40" t="s">
        <v>1774</v>
      </c>
    </row>
    <row r="351274" spans="4:4" ht="33.75" x14ac:dyDescent="0.2">
      <c r="D351274" s="40" t="s">
        <v>1775</v>
      </c>
    </row>
    <row r="351275" spans="4:4" ht="33.75" x14ac:dyDescent="0.2">
      <c r="D351275" s="40" t="s">
        <v>1776</v>
      </c>
    </row>
    <row r="351276" spans="4:4" ht="33.75" x14ac:dyDescent="0.2">
      <c r="D351276" s="40" t="s">
        <v>1777</v>
      </c>
    </row>
    <row r="351277" spans="4:4" ht="33.75" x14ac:dyDescent="0.2">
      <c r="D351277" s="40" t="s">
        <v>1778</v>
      </c>
    </row>
    <row r="351278" spans="4:4" ht="22.5" x14ac:dyDescent="0.2">
      <c r="D351278" s="40" t="s">
        <v>1779</v>
      </c>
    </row>
    <row r="351279" spans="4:4" ht="22.5" x14ac:dyDescent="0.2">
      <c r="D351279" s="40" t="s">
        <v>1780</v>
      </c>
    </row>
    <row r="351280" spans="4:4" ht="22.5" x14ac:dyDescent="0.2">
      <c r="D351280" s="40" t="s">
        <v>1781</v>
      </c>
    </row>
    <row r="351281" spans="4:4" ht="33.75" x14ac:dyDescent="0.2">
      <c r="D351281" s="40" t="s">
        <v>1782</v>
      </c>
    </row>
    <row r="351282" spans="4:4" ht="33.75" x14ac:dyDescent="0.2">
      <c r="D351282" s="40" t="s">
        <v>1783</v>
      </c>
    </row>
    <row r="351283" spans="4:4" ht="45" x14ac:dyDescent="0.2">
      <c r="D351283" s="40" t="s">
        <v>1784</v>
      </c>
    </row>
    <row r="351284" spans="4:4" ht="33.75" x14ac:dyDescent="0.2">
      <c r="D351284" s="40" t="s">
        <v>1785</v>
      </c>
    </row>
    <row r="351285" spans="4:4" ht="22.5" x14ac:dyDescent="0.2">
      <c r="D351285" s="40" t="s">
        <v>1786</v>
      </c>
    </row>
    <row r="351286" spans="4:4" ht="22.5" x14ac:dyDescent="0.2">
      <c r="D351286" s="40" t="s">
        <v>1787</v>
      </c>
    </row>
    <row r="351287" spans="4:4" ht="22.5" x14ac:dyDescent="0.2">
      <c r="D351287" s="40" t="s">
        <v>1788</v>
      </c>
    </row>
    <row r="351288" spans="4:4" ht="22.5" x14ac:dyDescent="0.2">
      <c r="D351288" s="40" t="s">
        <v>1789</v>
      </c>
    </row>
    <row r="351289" spans="4:4" ht="22.5" x14ac:dyDescent="0.2">
      <c r="D351289" s="40" t="s">
        <v>1790</v>
      </c>
    </row>
    <row r="351290" spans="4:4" ht="33.75" x14ac:dyDescent="0.2">
      <c r="D351290" s="40" t="s">
        <v>1791</v>
      </c>
    </row>
    <row r="351291" spans="4:4" ht="22.5" x14ac:dyDescent="0.2">
      <c r="D351291" s="40" t="s">
        <v>1792</v>
      </c>
    </row>
    <row r="351292" spans="4:4" ht="22.5" x14ac:dyDescent="0.2">
      <c r="D351292" s="40" t="s">
        <v>1793</v>
      </c>
    </row>
    <row r="351293" spans="4:4" ht="33.75" x14ac:dyDescent="0.2">
      <c r="D351293" s="40" t="s">
        <v>1794</v>
      </c>
    </row>
    <row r="351294" spans="4:4" ht="22.5" x14ac:dyDescent="0.2">
      <c r="D351294" s="40" t="s">
        <v>1795</v>
      </c>
    </row>
    <row r="351295" spans="4:4" ht="33.75" x14ac:dyDescent="0.2">
      <c r="D351295" s="40" t="s">
        <v>1796</v>
      </c>
    </row>
    <row r="351296" spans="4:4" ht="22.5" x14ac:dyDescent="0.2">
      <c r="D351296" s="40" t="s">
        <v>1797</v>
      </c>
    </row>
    <row r="351297" spans="4:4" ht="22.5" x14ac:dyDescent="0.2">
      <c r="D351297" s="40" t="s">
        <v>1798</v>
      </c>
    </row>
    <row r="351298" spans="4:4" ht="33.75" x14ac:dyDescent="0.2">
      <c r="D351298" s="40" t="s">
        <v>1799</v>
      </c>
    </row>
    <row r="351299" spans="4:4" ht="22.5" x14ac:dyDescent="0.2">
      <c r="D351299" s="40" t="s">
        <v>1800</v>
      </c>
    </row>
    <row r="351300" spans="4:4" ht="22.5" x14ac:dyDescent="0.2">
      <c r="D351300" s="40" t="s">
        <v>1801</v>
      </c>
    </row>
    <row r="351301" spans="4:4" ht="22.5" x14ac:dyDescent="0.2">
      <c r="D351301" s="40" t="s">
        <v>1802</v>
      </c>
    </row>
    <row r="351302" spans="4:4" ht="45" x14ac:dyDescent="0.2">
      <c r="D351302" s="40" t="s">
        <v>1803</v>
      </c>
    </row>
    <row r="351303" spans="4:4" ht="33.75" x14ac:dyDescent="0.2">
      <c r="D351303" s="40" t="s">
        <v>1804</v>
      </c>
    </row>
    <row r="351304" spans="4:4" ht="33.75" x14ac:dyDescent="0.2">
      <c r="D351304" s="40" t="s">
        <v>1805</v>
      </c>
    </row>
    <row r="351305" spans="4:4" ht="22.5" x14ac:dyDescent="0.2">
      <c r="D351305" s="40" t="s">
        <v>1806</v>
      </c>
    </row>
    <row r="351306" spans="4:4" ht="22.5" x14ac:dyDescent="0.2">
      <c r="D351306" s="40" t="s">
        <v>1807</v>
      </c>
    </row>
    <row r="351307" spans="4:4" ht="22.5" x14ac:dyDescent="0.2">
      <c r="D351307" s="40" t="s">
        <v>1808</v>
      </c>
    </row>
    <row r="351308" spans="4:4" ht="22.5" x14ac:dyDescent="0.2">
      <c r="D351308" s="40" t="s">
        <v>1809</v>
      </c>
    </row>
    <row r="351309" spans="4:4" ht="33.75" x14ac:dyDescent="0.2">
      <c r="D351309" s="40" t="s">
        <v>1810</v>
      </c>
    </row>
    <row r="351310" spans="4:4" ht="22.5" x14ac:dyDescent="0.2">
      <c r="D351310" s="40" t="s">
        <v>1811</v>
      </c>
    </row>
    <row r="351311" spans="4:4" ht="22.5" x14ac:dyDescent="0.2">
      <c r="D351311" s="40" t="s">
        <v>1812</v>
      </c>
    </row>
    <row r="351312" spans="4:4" ht="22.5" x14ac:dyDescent="0.2">
      <c r="D351312" s="40" t="s">
        <v>1813</v>
      </c>
    </row>
    <row r="351313" spans="4:4" ht="22.5" x14ac:dyDescent="0.2">
      <c r="D351313" s="40" t="s">
        <v>1814</v>
      </c>
    </row>
    <row r="351314" spans="4:4" ht="22.5" x14ac:dyDescent="0.2">
      <c r="D351314" s="40" t="s">
        <v>1815</v>
      </c>
    </row>
    <row r="351315" spans="4:4" ht="33.75" x14ac:dyDescent="0.2">
      <c r="D351315" s="40" t="s">
        <v>1816</v>
      </c>
    </row>
    <row r="351316" spans="4:4" ht="22.5" x14ac:dyDescent="0.2">
      <c r="D351316" s="40" t="s">
        <v>1817</v>
      </c>
    </row>
    <row r="351317" spans="4:4" ht="33.75" x14ac:dyDescent="0.2">
      <c r="D351317" s="40" t="s">
        <v>1818</v>
      </c>
    </row>
    <row r="351318" spans="4:4" ht="22.5" x14ac:dyDescent="0.2">
      <c r="D351318" s="40" t="s">
        <v>1819</v>
      </c>
    </row>
    <row r="351319" spans="4:4" ht="33.75" x14ac:dyDescent="0.2">
      <c r="D351319" s="40" t="s">
        <v>1820</v>
      </c>
    </row>
    <row r="351320" spans="4:4" ht="33.75" x14ac:dyDescent="0.2">
      <c r="D351320" s="40" t="s">
        <v>1821</v>
      </c>
    </row>
    <row r="351321" spans="4:4" ht="22.5" x14ac:dyDescent="0.2">
      <c r="D351321" s="40" t="s">
        <v>1822</v>
      </c>
    </row>
    <row r="351322" spans="4:4" ht="33.75" x14ac:dyDescent="0.2">
      <c r="D351322" s="40" t="s">
        <v>1823</v>
      </c>
    </row>
    <row r="351323" spans="4:4" ht="22.5" x14ac:dyDescent="0.2">
      <c r="D351323" s="40" t="s">
        <v>1824</v>
      </c>
    </row>
    <row r="351324" spans="4:4" ht="33.75" x14ac:dyDescent="0.2">
      <c r="D351324" s="40" t="s">
        <v>1825</v>
      </c>
    </row>
    <row r="351325" spans="4:4" ht="22.5" x14ac:dyDescent="0.2">
      <c r="D351325" s="40" t="s">
        <v>1826</v>
      </c>
    </row>
    <row r="351326" spans="4:4" ht="22.5" x14ac:dyDescent="0.2">
      <c r="D351326" s="40" t="s">
        <v>1827</v>
      </c>
    </row>
    <row r="351327" spans="4:4" ht="33.75" x14ac:dyDescent="0.2">
      <c r="D351327" s="40" t="s">
        <v>1828</v>
      </c>
    </row>
    <row r="351328" spans="4:4" ht="33.75" x14ac:dyDescent="0.2">
      <c r="D351328" s="40" t="s">
        <v>1829</v>
      </c>
    </row>
    <row r="351329" spans="4:4" ht="33.75" x14ac:dyDescent="0.2">
      <c r="D351329" s="40" t="s">
        <v>1830</v>
      </c>
    </row>
    <row r="351330" spans="4:4" ht="33.75" x14ac:dyDescent="0.2">
      <c r="D351330" s="40" t="s">
        <v>1831</v>
      </c>
    </row>
    <row r="351331" spans="4:4" ht="33.75" x14ac:dyDescent="0.2">
      <c r="D351331" s="40" t="s">
        <v>1832</v>
      </c>
    </row>
    <row r="351332" spans="4:4" ht="33.75" x14ac:dyDescent="0.2">
      <c r="D351332" s="40" t="s">
        <v>1833</v>
      </c>
    </row>
    <row r="351333" spans="4:4" ht="33.75" x14ac:dyDescent="0.2">
      <c r="D351333" s="40" t="s">
        <v>1834</v>
      </c>
    </row>
    <row r="351334" spans="4:4" ht="33.75" x14ac:dyDescent="0.2">
      <c r="D351334" s="40" t="s">
        <v>1835</v>
      </c>
    </row>
    <row r="351335" spans="4:4" ht="33.75" x14ac:dyDescent="0.2">
      <c r="D351335" s="40" t="s">
        <v>1836</v>
      </c>
    </row>
    <row r="351336" spans="4:4" ht="33.75" x14ac:dyDescent="0.2">
      <c r="D351336" s="40" t="s">
        <v>1837</v>
      </c>
    </row>
    <row r="351337" spans="4:4" ht="22.5" x14ac:dyDescent="0.2">
      <c r="D351337" s="40" t="s">
        <v>1838</v>
      </c>
    </row>
    <row r="351338" spans="4:4" ht="22.5" x14ac:dyDescent="0.2">
      <c r="D351338" s="40" t="s">
        <v>1839</v>
      </c>
    </row>
    <row r="351339" spans="4:4" ht="45" x14ac:dyDescent="0.2">
      <c r="D351339" s="40" t="s">
        <v>1840</v>
      </c>
    </row>
    <row r="351340" spans="4:4" ht="22.5" x14ac:dyDescent="0.2">
      <c r="D351340" s="40" t="s">
        <v>1841</v>
      </c>
    </row>
    <row r="351341" spans="4:4" ht="33.75" x14ac:dyDescent="0.2">
      <c r="D351341" s="40" t="s">
        <v>1842</v>
      </c>
    </row>
    <row r="351342" spans="4:4" ht="22.5" x14ac:dyDescent="0.2">
      <c r="D351342" s="40" t="s">
        <v>1843</v>
      </c>
    </row>
    <row r="351343" spans="4:4" ht="33.75" x14ac:dyDescent="0.2">
      <c r="D351343" s="40" t="s">
        <v>1844</v>
      </c>
    </row>
    <row r="351344" spans="4:4" ht="33.75" x14ac:dyDescent="0.2">
      <c r="D351344" s="40" t="s">
        <v>1845</v>
      </c>
    </row>
    <row r="351345" spans="4:4" ht="22.5" x14ac:dyDescent="0.2">
      <c r="D351345" s="40" t="s">
        <v>1846</v>
      </c>
    </row>
    <row r="351346" spans="4:4" ht="33.75" x14ac:dyDescent="0.2">
      <c r="D351346" s="40" t="s">
        <v>1847</v>
      </c>
    </row>
    <row r="351347" spans="4:4" ht="22.5" x14ac:dyDescent="0.2">
      <c r="D351347" s="40" t="s">
        <v>1848</v>
      </c>
    </row>
    <row r="351348" spans="4:4" ht="33.75" x14ac:dyDescent="0.2">
      <c r="D351348" s="40" t="s">
        <v>1849</v>
      </c>
    </row>
    <row r="351349" spans="4:4" ht="22.5" x14ac:dyDescent="0.2">
      <c r="D351349" s="40" t="s">
        <v>1850</v>
      </c>
    </row>
    <row r="351350" spans="4:4" ht="22.5" x14ac:dyDescent="0.2">
      <c r="D351350" s="40" t="s">
        <v>1851</v>
      </c>
    </row>
    <row r="351351" spans="4:4" ht="22.5" x14ac:dyDescent="0.2">
      <c r="D351351" s="40" t="s">
        <v>1852</v>
      </c>
    </row>
    <row r="351352" spans="4:4" ht="22.5" x14ac:dyDescent="0.2">
      <c r="D351352" s="40" t="s">
        <v>1853</v>
      </c>
    </row>
    <row r="351353" spans="4:4" ht="22.5" x14ac:dyDescent="0.2">
      <c r="D351353" s="40" t="s">
        <v>1854</v>
      </c>
    </row>
    <row r="351354" spans="4:4" ht="33.75" x14ac:dyDescent="0.2">
      <c r="D351354" s="40" t="s">
        <v>1855</v>
      </c>
    </row>
    <row r="351355" spans="4:4" ht="22.5" x14ac:dyDescent="0.2">
      <c r="D351355" s="40" t="s">
        <v>1856</v>
      </c>
    </row>
    <row r="351356" spans="4:4" ht="22.5" x14ac:dyDescent="0.2">
      <c r="D351356" s="40" t="s">
        <v>1857</v>
      </c>
    </row>
    <row r="351357" spans="4:4" ht="22.5" x14ac:dyDescent="0.2">
      <c r="D351357" s="40" t="s">
        <v>1858</v>
      </c>
    </row>
    <row r="351358" spans="4:4" ht="22.5" x14ac:dyDescent="0.2">
      <c r="D351358" s="40" t="s">
        <v>1859</v>
      </c>
    </row>
    <row r="351359" spans="4:4" ht="33.75" x14ac:dyDescent="0.2">
      <c r="D351359" s="40" t="s">
        <v>1860</v>
      </c>
    </row>
    <row r="351360" spans="4:4" ht="22.5" x14ac:dyDescent="0.2">
      <c r="D351360" s="40" t="s">
        <v>1861</v>
      </c>
    </row>
    <row r="351361" spans="4:4" ht="33.75" x14ac:dyDescent="0.2">
      <c r="D351361" s="40" t="s">
        <v>1862</v>
      </c>
    </row>
    <row r="351362" spans="4:4" ht="22.5" x14ac:dyDescent="0.2">
      <c r="D351362" s="40" t="s">
        <v>1863</v>
      </c>
    </row>
    <row r="351363" spans="4:4" ht="33.75" x14ac:dyDescent="0.2">
      <c r="D351363" s="40" t="s">
        <v>1864</v>
      </c>
    </row>
    <row r="351364" spans="4:4" ht="33.75" x14ac:dyDescent="0.2">
      <c r="D351364" s="40" t="s">
        <v>1865</v>
      </c>
    </row>
    <row r="351365" spans="4:4" ht="22.5" x14ac:dyDescent="0.2">
      <c r="D351365" s="40" t="s">
        <v>1866</v>
      </c>
    </row>
    <row r="351366" spans="4:4" ht="22.5" x14ac:dyDescent="0.2">
      <c r="D351366" s="40" t="s">
        <v>1867</v>
      </c>
    </row>
    <row r="351367" spans="4:4" ht="33.75" x14ac:dyDescent="0.2">
      <c r="D351367" s="40" t="s">
        <v>1868</v>
      </c>
    </row>
    <row r="351368" spans="4:4" ht="33.75" x14ac:dyDescent="0.2">
      <c r="D351368" s="40" t="s">
        <v>1869</v>
      </c>
    </row>
    <row r="351369" spans="4:4" ht="22.5" x14ac:dyDescent="0.2">
      <c r="D351369" s="40" t="s">
        <v>1870</v>
      </c>
    </row>
    <row r="351370" spans="4:4" ht="22.5" x14ac:dyDescent="0.2">
      <c r="D351370" s="40" t="s">
        <v>1871</v>
      </c>
    </row>
    <row r="351371" spans="4:4" ht="22.5" x14ac:dyDescent="0.2">
      <c r="D351371" s="40" t="s">
        <v>1872</v>
      </c>
    </row>
    <row r="351372" spans="4:4" ht="33.75" x14ac:dyDescent="0.2">
      <c r="D351372" s="40" t="s">
        <v>1873</v>
      </c>
    </row>
    <row r="351373" spans="4:4" ht="22.5" x14ac:dyDescent="0.2">
      <c r="D351373" s="40" t="s">
        <v>1874</v>
      </c>
    </row>
    <row r="351374" spans="4:4" ht="22.5" x14ac:dyDescent="0.2">
      <c r="D351374" s="40" t="s">
        <v>1875</v>
      </c>
    </row>
    <row r="351375" spans="4:4" ht="45" x14ac:dyDescent="0.2">
      <c r="D351375" s="40" t="s">
        <v>1876</v>
      </c>
    </row>
    <row r="351376" spans="4:4" ht="22.5" x14ac:dyDescent="0.2">
      <c r="D351376" s="40" t="s">
        <v>1877</v>
      </c>
    </row>
    <row r="351377" spans="4:4" ht="22.5" x14ac:dyDescent="0.2">
      <c r="D351377" s="40" t="s">
        <v>1878</v>
      </c>
    </row>
    <row r="351378" spans="4:4" ht="22.5" x14ac:dyDescent="0.2">
      <c r="D351378" s="40" t="s">
        <v>1879</v>
      </c>
    </row>
    <row r="351379" spans="4:4" ht="22.5" x14ac:dyDescent="0.2">
      <c r="D351379" s="40" t="s">
        <v>1880</v>
      </c>
    </row>
    <row r="351380" spans="4:4" ht="22.5" x14ac:dyDescent="0.2">
      <c r="D351380" s="40" t="s">
        <v>1881</v>
      </c>
    </row>
    <row r="351381" spans="4:4" ht="22.5" x14ac:dyDescent="0.2">
      <c r="D351381" s="40" t="s">
        <v>1882</v>
      </c>
    </row>
    <row r="351382" spans="4:4" ht="22.5" x14ac:dyDescent="0.2">
      <c r="D351382" s="40" t="s">
        <v>1883</v>
      </c>
    </row>
    <row r="351383" spans="4:4" ht="22.5" x14ac:dyDescent="0.2">
      <c r="D351383" s="40" t="s">
        <v>1884</v>
      </c>
    </row>
    <row r="351384" spans="4:4" ht="22.5" x14ac:dyDescent="0.2">
      <c r="D351384" s="40" t="s">
        <v>1885</v>
      </c>
    </row>
    <row r="351385" spans="4:4" ht="33.75" x14ac:dyDescent="0.2">
      <c r="D351385" s="40" t="s">
        <v>1886</v>
      </c>
    </row>
    <row r="351386" spans="4:4" ht="33.75" x14ac:dyDescent="0.2">
      <c r="D351386" s="40" t="s">
        <v>1887</v>
      </c>
    </row>
    <row r="351387" spans="4:4" ht="33.75" x14ac:dyDescent="0.2">
      <c r="D351387" s="40" t="s">
        <v>1888</v>
      </c>
    </row>
    <row r="351388" spans="4:4" ht="22.5" x14ac:dyDescent="0.2">
      <c r="D351388" s="40" t="s">
        <v>1889</v>
      </c>
    </row>
    <row r="351389" spans="4:4" ht="22.5" x14ac:dyDescent="0.2">
      <c r="D351389" s="40" t="s">
        <v>1890</v>
      </c>
    </row>
    <row r="351390" spans="4:4" ht="33.75" x14ac:dyDescent="0.2">
      <c r="D351390" s="40" t="s">
        <v>1891</v>
      </c>
    </row>
    <row r="351391" spans="4:4" ht="33.75" x14ac:dyDescent="0.2">
      <c r="D351391" s="40" t="s">
        <v>1892</v>
      </c>
    </row>
    <row r="351392" spans="4:4" ht="22.5" x14ac:dyDescent="0.2">
      <c r="D351392" s="40" t="s">
        <v>1893</v>
      </c>
    </row>
    <row r="351393" spans="4:4" ht="22.5" x14ac:dyDescent="0.2">
      <c r="D351393" s="40" t="s">
        <v>1894</v>
      </c>
    </row>
    <row r="351394" spans="4:4" ht="22.5" x14ac:dyDescent="0.2">
      <c r="D351394" s="40" t="s">
        <v>1895</v>
      </c>
    </row>
    <row r="351395" spans="4:4" ht="22.5" x14ac:dyDescent="0.2">
      <c r="D351395" s="40" t="s">
        <v>1896</v>
      </c>
    </row>
    <row r="351396" spans="4:4" ht="33.75" x14ac:dyDescent="0.2">
      <c r="D351396" s="40" t="s">
        <v>1897</v>
      </c>
    </row>
    <row r="351397" spans="4:4" ht="22.5" x14ac:dyDescent="0.2">
      <c r="D351397" s="40" t="s">
        <v>1898</v>
      </c>
    </row>
    <row r="351398" spans="4:4" ht="33.75" x14ac:dyDescent="0.2">
      <c r="D351398" s="40" t="s">
        <v>1899</v>
      </c>
    </row>
    <row r="351399" spans="4:4" ht="33.75" x14ac:dyDescent="0.2">
      <c r="D351399" s="40" t="s">
        <v>1900</v>
      </c>
    </row>
    <row r="351400" spans="4:4" ht="45" x14ac:dyDescent="0.2">
      <c r="D351400" s="40" t="s">
        <v>1901</v>
      </c>
    </row>
    <row r="351401" spans="4:4" ht="33.75" x14ac:dyDescent="0.2">
      <c r="D351401" s="40" t="s">
        <v>1902</v>
      </c>
    </row>
    <row r="351402" spans="4:4" ht="45" x14ac:dyDescent="0.2">
      <c r="D351402" s="40" t="s">
        <v>1903</v>
      </c>
    </row>
    <row r="351403" spans="4:4" ht="33.75" x14ac:dyDescent="0.2">
      <c r="D351403" s="40" t="s">
        <v>1904</v>
      </c>
    </row>
    <row r="351404" spans="4:4" ht="33.75" x14ac:dyDescent="0.2">
      <c r="D351404" s="40" t="s">
        <v>1905</v>
      </c>
    </row>
    <row r="351405" spans="4:4" ht="22.5" x14ac:dyDescent="0.2">
      <c r="D351405" s="40" t="s">
        <v>1906</v>
      </c>
    </row>
    <row r="351406" spans="4:4" ht="22.5" x14ac:dyDescent="0.2">
      <c r="D351406" s="40" t="s">
        <v>1907</v>
      </c>
    </row>
    <row r="351407" spans="4:4" ht="22.5" x14ac:dyDescent="0.2">
      <c r="D351407" s="40" t="s">
        <v>1908</v>
      </c>
    </row>
    <row r="351408" spans="4:4" ht="33.75" x14ac:dyDescent="0.2">
      <c r="D351408" s="40" t="s">
        <v>1909</v>
      </c>
    </row>
    <row r="351409" spans="4:4" ht="22.5" x14ac:dyDescent="0.2">
      <c r="D351409" s="40" t="s">
        <v>1910</v>
      </c>
    </row>
    <row r="351410" spans="4:4" ht="22.5" x14ac:dyDescent="0.2">
      <c r="D351410" s="40" t="s">
        <v>1911</v>
      </c>
    </row>
    <row r="351411" spans="4:4" ht="22.5" x14ac:dyDescent="0.2">
      <c r="D351411" s="40" t="s">
        <v>1912</v>
      </c>
    </row>
    <row r="351412" spans="4:4" ht="22.5" x14ac:dyDescent="0.2">
      <c r="D351412" s="40" t="s">
        <v>1913</v>
      </c>
    </row>
    <row r="351413" spans="4:4" ht="22.5" x14ac:dyDescent="0.2">
      <c r="D351413" s="40" t="s">
        <v>1914</v>
      </c>
    </row>
    <row r="351414" spans="4:4" ht="22.5" x14ac:dyDescent="0.2">
      <c r="D351414" s="40" t="s">
        <v>1915</v>
      </c>
    </row>
    <row r="351415" spans="4:4" ht="22.5" x14ac:dyDescent="0.2">
      <c r="D351415" s="40" t="s">
        <v>1916</v>
      </c>
    </row>
    <row r="351416" spans="4:4" ht="33.75" x14ac:dyDescent="0.2">
      <c r="D351416" s="40" t="s">
        <v>1917</v>
      </c>
    </row>
    <row r="351417" spans="4:4" ht="22.5" x14ac:dyDescent="0.2">
      <c r="D351417" s="40" t="s">
        <v>1918</v>
      </c>
    </row>
    <row r="351418" spans="4:4" ht="33.75" x14ac:dyDescent="0.2">
      <c r="D351418" s="40" t="s">
        <v>1919</v>
      </c>
    </row>
    <row r="351419" spans="4:4" ht="22.5" x14ac:dyDescent="0.2">
      <c r="D351419" s="40" t="s">
        <v>1920</v>
      </c>
    </row>
    <row r="351420" spans="4:4" ht="22.5" x14ac:dyDescent="0.2">
      <c r="D351420" s="40" t="s">
        <v>1921</v>
      </c>
    </row>
    <row r="351421" spans="4:4" ht="33.75" x14ac:dyDescent="0.2">
      <c r="D351421" s="40" t="s">
        <v>1922</v>
      </c>
    </row>
    <row r="351422" spans="4:4" ht="22.5" x14ac:dyDescent="0.2">
      <c r="D351422" s="40" t="s">
        <v>1923</v>
      </c>
    </row>
    <row r="351423" spans="4:4" ht="45" x14ac:dyDescent="0.2">
      <c r="D351423" s="40" t="s">
        <v>1924</v>
      </c>
    </row>
    <row r="351424" spans="4:4" ht="22.5" x14ac:dyDescent="0.2">
      <c r="D351424" s="40" t="s">
        <v>1925</v>
      </c>
    </row>
    <row r="351425" spans="4:4" ht="33.75" x14ac:dyDescent="0.2">
      <c r="D351425" s="40" t="s">
        <v>1926</v>
      </c>
    </row>
    <row r="351426" spans="4:4" ht="22.5" x14ac:dyDescent="0.2">
      <c r="D351426" s="40" t="s">
        <v>1927</v>
      </c>
    </row>
    <row r="351427" spans="4:4" ht="22.5" x14ac:dyDescent="0.2">
      <c r="D351427" s="40" t="s">
        <v>1928</v>
      </c>
    </row>
    <row r="351428" spans="4:4" ht="33.75" x14ac:dyDescent="0.2">
      <c r="D351428" s="40" t="s">
        <v>1929</v>
      </c>
    </row>
    <row r="351429" spans="4:4" ht="33.75" x14ac:dyDescent="0.2">
      <c r="D351429" s="40" t="s">
        <v>1930</v>
      </c>
    </row>
    <row r="351430" spans="4:4" ht="22.5" x14ac:dyDescent="0.2">
      <c r="D351430" s="40" t="s">
        <v>1931</v>
      </c>
    </row>
    <row r="351431" spans="4:4" ht="33.75" x14ac:dyDescent="0.2">
      <c r="D351431" s="40" t="s">
        <v>1932</v>
      </c>
    </row>
    <row r="351432" spans="4:4" ht="33.75" x14ac:dyDescent="0.2">
      <c r="D351432" s="40" t="s">
        <v>1933</v>
      </c>
    </row>
    <row r="351433" spans="4:4" ht="56.25" x14ac:dyDescent="0.2">
      <c r="D351433" s="40" t="s">
        <v>1934</v>
      </c>
    </row>
    <row r="351434" spans="4:4" ht="33.75" x14ac:dyDescent="0.2">
      <c r="D351434" s="40" t="s">
        <v>1935</v>
      </c>
    </row>
    <row r="351435" spans="4:4" ht="33.75" x14ac:dyDescent="0.2">
      <c r="D351435" s="40" t="s">
        <v>1936</v>
      </c>
    </row>
    <row r="351436" spans="4:4" ht="33.75" x14ac:dyDescent="0.2">
      <c r="D351436" s="40" t="s">
        <v>1937</v>
      </c>
    </row>
    <row r="351437" spans="4:4" ht="33.75" x14ac:dyDescent="0.2">
      <c r="D351437" s="40" t="s">
        <v>1938</v>
      </c>
    </row>
    <row r="351438" spans="4:4" ht="33.75" x14ac:dyDescent="0.2">
      <c r="D351438" s="40" t="s">
        <v>1939</v>
      </c>
    </row>
    <row r="351439" spans="4:4" ht="33.75" x14ac:dyDescent="0.2">
      <c r="D351439" s="40" t="s">
        <v>1940</v>
      </c>
    </row>
    <row r="351440" spans="4:4" ht="22.5" x14ac:dyDescent="0.2">
      <c r="D351440" s="40" t="s">
        <v>1941</v>
      </c>
    </row>
    <row r="351441" spans="4:4" ht="22.5" x14ac:dyDescent="0.2">
      <c r="D351441" s="40" t="s">
        <v>1942</v>
      </c>
    </row>
    <row r="351442" spans="4:4" ht="22.5" x14ac:dyDescent="0.2">
      <c r="D351442" s="40" t="s">
        <v>1943</v>
      </c>
    </row>
    <row r="351443" spans="4:4" ht="22.5" x14ac:dyDescent="0.2">
      <c r="D351443" s="40" t="s">
        <v>1944</v>
      </c>
    </row>
    <row r="351444" spans="4:4" ht="22.5" x14ac:dyDescent="0.2">
      <c r="D351444" s="40" t="s">
        <v>1945</v>
      </c>
    </row>
    <row r="351445" spans="4:4" ht="22.5" x14ac:dyDescent="0.2">
      <c r="D351445" s="40" t="s">
        <v>1946</v>
      </c>
    </row>
    <row r="351446" spans="4:4" ht="22.5" x14ac:dyDescent="0.2">
      <c r="D351446" s="40" t="s">
        <v>1947</v>
      </c>
    </row>
    <row r="351447" spans="4:4" ht="33.75" x14ac:dyDescent="0.2">
      <c r="D351447" s="40" t="s">
        <v>1948</v>
      </c>
    </row>
    <row r="351448" spans="4:4" ht="22.5" x14ac:dyDescent="0.2">
      <c r="D351448" s="40" t="s">
        <v>1949</v>
      </c>
    </row>
    <row r="351449" spans="4:4" ht="33.75" x14ac:dyDescent="0.2">
      <c r="D351449" s="40" t="s">
        <v>1950</v>
      </c>
    </row>
    <row r="351450" spans="4:4" ht="33.75" x14ac:dyDescent="0.2">
      <c r="D351450" s="40" t="s">
        <v>1951</v>
      </c>
    </row>
    <row r="351451" spans="4:4" ht="22.5" x14ac:dyDescent="0.2">
      <c r="D351451" s="40" t="s">
        <v>1952</v>
      </c>
    </row>
    <row r="351452" spans="4:4" ht="22.5" x14ac:dyDescent="0.2">
      <c r="D351452" s="40" t="s">
        <v>1953</v>
      </c>
    </row>
    <row r="351453" spans="4:4" ht="22.5" x14ac:dyDescent="0.2">
      <c r="D351453" s="40" t="s">
        <v>1954</v>
      </c>
    </row>
    <row r="351454" spans="4:4" ht="45" x14ac:dyDescent="0.2">
      <c r="D351454" s="40" t="s">
        <v>1955</v>
      </c>
    </row>
    <row r="351455" spans="4:4" ht="45" x14ac:dyDescent="0.2">
      <c r="D351455" s="40" t="s">
        <v>1956</v>
      </c>
    </row>
    <row r="351456" spans="4:4" ht="22.5" x14ac:dyDescent="0.2">
      <c r="D351456" s="40" t="s">
        <v>1957</v>
      </c>
    </row>
    <row r="351457" spans="4:4" ht="22.5" x14ac:dyDescent="0.2">
      <c r="D351457" s="40" t="s">
        <v>1958</v>
      </c>
    </row>
    <row r="351458" spans="4:4" ht="22.5" x14ac:dyDescent="0.2">
      <c r="D351458" s="40" t="s">
        <v>1959</v>
      </c>
    </row>
    <row r="351459" spans="4:4" ht="33.75" x14ac:dyDescent="0.2">
      <c r="D351459" s="40" t="s">
        <v>1960</v>
      </c>
    </row>
    <row r="351460" spans="4:4" ht="33.75" x14ac:dyDescent="0.2">
      <c r="D351460" s="40" t="s">
        <v>1961</v>
      </c>
    </row>
    <row r="351461" spans="4:4" ht="22.5" x14ac:dyDescent="0.2">
      <c r="D351461" s="40" t="s">
        <v>1962</v>
      </c>
    </row>
    <row r="351462" spans="4:4" ht="22.5" x14ac:dyDescent="0.2">
      <c r="D351462" s="40" t="s">
        <v>1963</v>
      </c>
    </row>
    <row r="351463" spans="4:4" ht="33.75" x14ac:dyDescent="0.2">
      <c r="D351463" s="40" t="s">
        <v>1964</v>
      </c>
    </row>
    <row r="351464" spans="4:4" ht="33.75" x14ac:dyDescent="0.2">
      <c r="D351464" s="40" t="s">
        <v>1965</v>
      </c>
    </row>
    <row r="351465" spans="4:4" ht="22.5" x14ac:dyDescent="0.2">
      <c r="D351465" s="40" t="s">
        <v>1966</v>
      </c>
    </row>
    <row r="351466" spans="4:4" ht="33.75" x14ac:dyDescent="0.2">
      <c r="D351466" s="40" t="s">
        <v>1967</v>
      </c>
    </row>
    <row r="351467" spans="4:4" ht="22.5" x14ac:dyDescent="0.2">
      <c r="D351467" s="40" t="s">
        <v>1968</v>
      </c>
    </row>
    <row r="351468" spans="4:4" ht="22.5" x14ac:dyDescent="0.2">
      <c r="D351468" s="40" t="s">
        <v>1969</v>
      </c>
    </row>
    <row r="351469" spans="4:4" ht="22.5" x14ac:dyDescent="0.2">
      <c r="D351469" s="40" t="s">
        <v>1970</v>
      </c>
    </row>
    <row r="351470" spans="4:4" ht="22.5" x14ac:dyDescent="0.2">
      <c r="D351470" s="40" t="s">
        <v>1971</v>
      </c>
    </row>
    <row r="351471" spans="4:4" ht="22.5" x14ac:dyDescent="0.2">
      <c r="D351471" s="40" t="s">
        <v>1972</v>
      </c>
    </row>
    <row r="351472" spans="4:4" ht="22.5" x14ac:dyDescent="0.2">
      <c r="D351472" s="40" t="s">
        <v>1973</v>
      </c>
    </row>
    <row r="351473" spans="4:4" ht="22.5" x14ac:dyDescent="0.2">
      <c r="D351473" s="40" t="s">
        <v>1974</v>
      </c>
    </row>
    <row r="351474" spans="4:4" ht="22.5" x14ac:dyDescent="0.2">
      <c r="D351474" s="40" t="s">
        <v>1975</v>
      </c>
    </row>
    <row r="351475" spans="4:4" ht="22.5" x14ac:dyDescent="0.2">
      <c r="D351475" s="40" t="s">
        <v>1976</v>
      </c>
    </row>
    <row r="351476" spans="4:4" ht="22.5" x14ac:dyDescent="0.2">
      <c r="D351476" s="40" t="s">
        <v>1977</v>
      </c>
    </row>
    <row r="351477" spans="4:4" ht="22.5" x14ac:dyDescent="0.2">
      <c r="D351477" s="40" t="s">
        <v>1978</v>
      </c>
    </row>
    <row r="351478" spans="4:4" ht="22.5" x14ac:dyDescent="0.2">
      <c r="D351478" s="40" t="s">
        <v>1979</v>
      </c>
    </row>
    <row r="351479" spans="4:4" ht="22.5" x14ac:dyDescent="0.2">
      <c r="D351479" s="40" t="s">
        <v>1980</v>
      </c>
    </row>
    <row r="351480" spans="4:4" ht="22.5" x14ac:dyDescent="0.2">
      <c r="D351480" s="40" t="s">
        <v>1981</v>
      </c>
    </row>
    <row r="351481" spans="4:4" ht="22.5" x14ac:dyDescent="0.2">
      <c r="D351481" s="40" t="s">
        <v>1982</v>
      </c>
    </row>
    <row r="351482" spans="4:4" ht="22.5" x14ac:dyDescent="0.2">
      <c r="D351482" s="40" t="s">
        <v>1983</v>
      </c>
    </row>
    <row r="351483" spans="4:4" ht="22.5" x14ac:dyDescent="0.2">
      <c r="D351483" s="40" t="s">
        <v>1984</v>
      </c>
    </row>
    <row r="351484" spans="4:4" ht="22.5" x14ac:dyDescent="0.2">
      <c r="D351484" s="40" t="s">
        <v>1985</v>
      </c>
    </row>
    <row r="351485" spans="4:4" ht="33.75" x14ac:dyDescent="0.2">
      <c r="D351485" s="40" t="s">
        <v>1986</v>
      </c>
    </row>
    <row r="351486" spans="4:4" ht="22.5" x14ac:dyDescent="0.2">
      <c r="D351486" s="40" t="s">
        <v>1987</v>
      </c>
    </row>
    <row r="351487" spans="4:4" ht="22.5" x14ac:dyDescent="0.2">
      <c r="D351487" s="40" t="s">
        <v>1988</v>
      </c>
    </row>
    <row r="351488" spans="4:4" ht="22.5" x14ac:dyDescent="0.2">
      <c r="D351488" s="40" t="s">
        <v>1989</v>
      </c>
    </row>
    <row r="351489" spans="4:4" ht="22.5" x14ac:dyDescent="0.2">
      <c r="D351489" s="40" t="s">
        <v>1990</v>
      </c>
    </row>
    <row r="351490" spans="4:4" ht="33.75" x14ac:dyDescent="0.2">
      <c r="D351490" s="40" t="s">
        <v>1991</v>
      </c>
    </row>
    <row r="351491" spans="4:4" ht="33.75" x14ac:dyDescent="0.2">
      <c r="D351491" s="40" t="s">
        <v>1992</v>
      </c>
    </row>
    <row r="351492" spans="4:4" ht="22.5" x14ac:dyDescent="0.2">
      <c r="D351492" s="40" t="s">
        <v>1993</v>
      </c>
    </row>
    <row r="351493" spans="4:4" ht="33.75" x14ac:dyDescent="0.2">
      <c r="D351493" s="40" t="s">
        <v>1994</v>
      </c>
    </row>
    <row r="351494" spans="4:4" ht="33.75" x14ac:dyDescent="0.2">
      <c r="D351494" s="40" t="s">
        <v>1995</v>
      </c>
    </row>
    <row r="351495" spans="4:4" ht="22.5" x14ac:dyDescent="0.2">
      <c r="D351495" s="40" t="s">
        <v>1996</v>
      </c>
    </row>
    <row r="351496" spans="4:4" ht="33.75" x14ac:dyDescent="0.2">
      <c r="D351496" s="40" t="s">
        <v>1997</v>
      </c>
    </row>
    <row r="351497" spans="4:4" ht="33.75" x14ac:dyDescent="0.2">
      <c r="D351497" s="40" t="s">
        <v>1998</v>
      </c>
    </row>
    <row r="351498" spans="4:4" ht="22.5" x14ac:dyDescent="0.2">
      <c r="D351498" s="40" t="s">
        <v>1999</v>
      </c>
    </row>
    <row r="351499" spans="4:4" ht="33.75" x14ac:dyDescent="0.2">
      <c r="D351499" s="40" t="s">
        <v>2000</v>
      </c>
    </row>
    <row r="351500" spans="4:4" ht="22.5" x14ac:dyDescent="0.2">
      <c r="D351500" s="40" t="s">
        <v>2001</v>
      </c>
    </row>
    <row r="351501" spans="4:4" ht="22.5" x14ac:dyDescent="0.2">
      <c r="D351501" s="40" t="s">
        <v>2002</v>
      </c>
    </row>
    <row r="351502" spans="4:4" ht="22.5" x14ac:dyDescent="0.2">
      <c r="D351502" s="40" t="s">
        <v>2003</v>
      </c>
    </row>
    <row r="351503" spans="4:4" ht="33.75" x14ac:dyDescent="0.2">
      <c r="D351503" s="40" t="s">
        <v>2004</v>
      </c>
    </row>
    <row r="351504" spans="4:4" ht="22.5" x14ac:dyDescent="0.2">
      <c r="D351504" s="40" t="s">
        <v>2005</v>
      </c>
    </row>
    <row r="351505" spans="4:4" ht="33.75" x14ac:dyDescent="0.2">
      <c r="D351505" s="40" t="s">
        <v>2006</v>
      </c>
    </row>
    <row r="351506" spans="4:4" ht="22.5" x14ac:dyDescent="0.2">
      <c r="D351506" s="40" t="s">
        <v>2007</v>
      </c>
    </row>
    <row r="351507" spans="4:4" ht="45" x14ac:dyDescent="0.2">
      <c r="D351507" s="40" t="s">
        <v>2008</v>
      </c>
    </row>
    <row r="351508" spans="4:4" ht="33.75" x14ac:dyDescent="0.2">
      <c r="D351508" s="40" t="s">
        <v>2009</v>
      </c>
    </row>
    <row r="351509" spans="4:4" ht="22.5" x14ac:dyDescent="0.2">
      <c r="D351509" s="40" t="s">
        <v>2010</v>
      </c>
    </row>
    <row r="351510" spans="4:4" ht="22.5" x14ac:dyDescent="0.2">
      <c r="D351510" s="40" t="s">
        <v>2011</v>
      </c>
    </row>
    <row r="351511" spans="4:4" ht="33.75" x14ac:dyDescent="0.2">
      <c r="D351511" s="40" t="s">
        <v>2012</v>
      </c>
    </row>
    <row r="351512" spans="4:4" ht="33.75" x14ac:dyDescent="0.2">
      <c r="D351512" s="40" t="s">
        <v>2013</v>
      </c>
    </row>
    <row r="351513" spans="4:4" ht="33.75" x14ac:dyDescent="0.2">
      <c r="D351513" s="40" t="s">
        <v>2014</v>
      </c>
    </row>
    <row r="351514" spans="4:4" ht="33.75" x14ac:dyDescent="0.2">
      <c r="D351514" s="40" t="s">
        <v>2015</v>
      </c>
    </row>
    <row r="351515" spans="4:4" ht="33.75" x14ac:dyDescent="0.2">
      <c r="D351515" s="40" t="s">
        <v>2016</v>
      </c>
    </row>
    <row r="351516" spans="4:4" ht="22.5" x14ac:dyDescent="0.2">
      <c r="D351516" s="40" t="s">
        <v>2017</v>
      </c>
    </row>
    <row r="351517" spans="4:4" ht="33.75" x14ac:dyDescent="0.2">
      <c r="D351517" s="40" t="s">
        <v>2018</v>
      </c>
    </row>
    <row r="351518" spans="4:4" ht="33.75" x14ac:dyDescent="0.2">
      <c r="D351518" s="40" t="s">
        <v>2019</v>
      </c>
    </row>
    <row r="351519" spans="4:4" ht="33.75" x14ac:dyDescent="0.2">
      <c r="D351519" s="40" t="s">
        <v>2020</v>
      </c>
    </row>
    <row r="351520" spans="4:4" ht="22.5" x14ac:dyDescent="0.2">
      <c r="D351520" s="40" t="s">
        <v>2021</v>
      </c>
    </row>
    <row r="351521" spans="4:4" ht="22.5" x14ac:dyDescent="0.2">
      <c r="D351521" s="40" t="s">
        <v>2022</v>
      </c>
    </row>
    <row r="351522" spans="4:4" ht="33.75" x14ac:dyDescent="0.2">
      <c r="D351522" s="40" t="s">
        <v>2023</v>
      </c>
    </row>
    <row r="351523" spans="4:4" ht="33.75" x14ac:dyDescent="0.2">
      <c r="D351523" s="40" t="s">
        <v>2024</v>
      </c>
    </row>
    <row r="351524" spans="4:4" ht="22.5" x14ac:dyDescent="0.2">
      <c r="D351524" s="40" t="s">
        <v>2025</v>
      </c>
    </row>
    <row r="351525" spans="4:4" ht="22.5" x14ac:dyDescent="0.2">
      <c r="D351525" s="40" t="s">
        <v>2026</v>
      </c>
    </row>
    <row r="351526" spans="4:4" ht="33.75" x14ac:dyDescent="0.2">
      <c r="D351526" s="40" t="s">
        <v>2027</v>
      </c>
    </row>
    <row r="351527" spans="4:4" ht="33.75" x14ac:dyDescent="0.2">
      <c r="D351527" s="40" t="s">
        <v>2028</v>
      </c>
    </row>
    <row r="351528" spans="4:4" ht="22.5" x14ac:dyDescent="0.2">
      <c r="D351528" s="40" t="s">
        <v>2029</v>
      </c>
    </row>
    <row r="351529" spans="4:4" ht="22.5" x14ac:dyDescent="0.2">
      <c r="D351529" s="40" t="s">
        <v>2030</v>
      </c>
    </row>
    <row r="351530" spans="4:4" ht="22.5" x14ac:dyDescent="0.2">
      <c r="D351530" s="40" t="s">
        <v>2031</v>
      </c>
    </row>
    <row r="351531" spans="4:4" ht="22.5" x14ac:dyDescent="0.2">
      <c r="D351531" s="40" t="s">
        <v>2032</v>
      </c>
    </row>
    <row r="351532" spans="4:4" ht="22.5" x14ac:dyDescent="0.2">
      <c r="D351532" s="40" t="s">
        <v>2033</v>
      </c>
    </row>
    <row r="351533" spans="4:4" ht="22.5" x14ac:dyDescent="0.2">
      <c r="D351533" s="40" t="s">
        <v>2034</v>
      </c>
    </row>
    <row r="351534" spans="4:4" ht="22.5" x14ac:dyDescent="0.2">
      <c r="D351534" s="40" t="s">
        <v>2035</v>
      </c>
    </row>
    <row r="351535" spans="4:4" ht="33.75" x14ac:dyDescent="0.2">
      <c r="D351535" s="40" t="s">
        <v>2036</v>
      </c>
    </row>
    <row r="351536" spans="4:4" ht="22.5" x14ac:dyDescent="0.2">
      <c r="D351536" s="40" t="s">
        <v>2037</v>
      </c>
    </row>
    <row r="351537" spans="4:4" ht="22.5" x14ac:dyDescent="0.2">
      <c r="D351537" s="40" t="s">
        <v>2038</v>
      </c>
    </row>
    <row r="351538" spans="4:4" ht="33.75" x14ac:dyDescent="0.2">
      <c r="D351538" s="40" t="s">
        <v>2039</v>
      </c>
    </row>
    <row r="351539" spans="4:4" ht="33.75" x14ac:dyDescent="0.2">
      <c r="D351539" s="40" t="s">
        <v>2040</v>
      </c>
    </row>
    <row r="351540" spans="4:4" ht="33.75" x14ac:dyDescent="0.2">
      <c r="D351540" s="40" t="s">
        <v>2041</v>
      </c>
    </row>
    <row r="351541" spans="4:4" ht="45" x14ac:dyDescent="0.2">
      <c r="D351541" s="40" t="s">
        <v>2042</v>
      </c>
    </row>
    <row r="351542" spans="4:4" ht="33.75" x14ac:dyDescent="0.2">
      <c r="D351542" s="40" t="s">
        <v>2043</v>
      </c>
    </row>
    <row r="351543" spans="4:4" ht="33.75" x14ac:dyDescent="0.2">
      <c r="D351543" s="40" t="s">
        <v>2044</v>
      </c>
    </row>
    <row r="351544" spans="4:4" ht="33.75" x14ac:dyDescent="0.2">
      <c r="D351544" s="40" t="s">
        <v>2045</v>
      </c>
    </row>
    <row r="351545" spans="4:4" ht="22.5" x14ac:dyDescent="0.2">
      <c r="D351545" s="40" t="s">
        <v>2046</v>
      </c>
    </row>
    <row r="351546" spans="4:4" ht="22.5" x14ac:dyDescent="0.2">
      <c r="D351546" s="40" t="s">
        <v>2047</v>
      </c>
    </row>
    <row r="351547" spans="4:4" ht="22.5" x14ac:dyDescent="0.2">
      <c r="D351547" s="40" t="s">
        <v>2048</v>
      </c>
    </row>
    <row r="351548" spans="4:4" ht="22.5" x14ac:dyDescent="0.2">
      <c r="D351548" s="40" t="s">
        <v>2049</v>
      </c>
    </row>
    <row r="351549" spans="4:4" ht="45" x14ac:dyDescent="0.2">
      <c r="D351549" s="40" t="s">
        <v>2050</v>
      </c>
    </row>
    <row r="351550" spans="4:4" ht="22.5" x14ac:dyDescent="0.2">
      <c r="D351550" s="40" t="s">
        <v>2051</v>
      </c>
    </row>
    <row r="351551" spans="4:4" ht="22.5" x14ac:dyDescent="0.2">
      <c r="D351551" s="40" t="s">
        <v>2052</v>
      </c>
    </row>
    <row r="351552" spans="4:4" ht="22.5" x14ac:dyDescent="0.2">
      <c r="D351552" s="40" t="s">
        <v>2053</v>
      </c>
    </row>
    <row r="351553" spans="4:4" ht="22.5" x14ac:dyDescent="0.2">
      <c r="D351553" s="40" t="s">
        <v>2054</v>
      </c>
    </row>
    <row r="351554" spans="4:4" ht="22.5" x14ac:dyDescent="0.2">
      <c r="D351554" s="40" t="s">
        <v>2055</v>
      </c>
    </row>
    <row r="351555" spans="4:4" ht="22.5" x14ac:dyDescent="0.2">
      <c r="D351555" s="40" t="s">
        <v>2056</v>
      </c>
    </row>
    <row r="351556" spans="4:4" ht="22.5" x14ac:dyDescent="0.2">
      <c r="D351556" s="40" t="s">
        <v>2057</v>
      </c>
    </row>
    <row r="351557" spans="4:4" ht="22.5" x14ac:dyDescent="0.2">
      <c r="D351557" s="40" t="s">
        <v>2058</v>
      </c>
    </row>
    <row r="351558" spans="4:4" ht="22.5" x14ac:dyDescent="0.2">
      <c r="D351558" s="40" t="s">
        <v>2059</v>
      </c>
    </row>
    <row r="351559" spans="4:4" ht="33.75" x14ac:dyDescent="0.2">
      <c r="D351559" s="40" t="s">
        <v>2060</v>
      </c>
    </row>
    <row r="351560" spans="4:4" ht="33.75" x14ac:dyDescent="0.2">
      <c r="D351560" s="40" t="s">
        <v>2061</v>
      </c>
    </row>
    <row r="351561" spans="4:4" ht="33.75" x14ac:dyDescent="0.2">
      <c r="D351561" s="40" t="s">
        <v>2062</v>
      </c>
    </row>
    <row r="351562" spans="4:4" ht="33.75" x14ac:dyDescent="0.2">
      <c r="D351562" s="40" t="s">
        <v>2063</v>
      </c>
    </row>
    <row r="351563" spans="4:4" ht="33.75" x14ac:dyDescent="0.2">
      <c r="D351563" s="40" t="s">
        <v>2064</v>
      </c>
    </row>
    <row r="351564" spans="4:4" ht="22.5" x14ac:dyDescent="0.2">
      <c r="D351564" s="40" t="s">
        <v>2065</v>
      </c>
    </row>
    <row r="351565" spans="4:4" ht="22.5" x14ac:dyDescent="0.2">
      <c r="D351565" s="40" t="s">
        <v>2066</v>
      </c>
    </row>
    <row r="351566" spans="4:4" ht="33.75" x14ac:dyDescent="0.2">
      <c r="D351566" s="40" t="s">
        <v>2067</v>
      </c>
    </row>
    <row r="351567" spans="4:4" ht="22.5" x14ac:dyDescent="0.2">
      <c r="D351567" s="40" t="s">
        <v>2068</v>
      </c>
    </row>
    <row r="351568" spans="4:4" ht="33.75" x14ac:dyDescent="0.2">
      <c r="D351568" s="40" t="s">
        <v>2069</v>
      </c>
    </row>
    <row r="351569" spans="4:4" ht="33.75" x14ac:dyDescent="0.2">
      <c r="D351569" s="40" t="s">
        <v>2070</v>
      </c>
    </row>
    <row r="351570" spans="4:4" ht="33.75" x14ac:dyDescent="0.2">
      <c r="D351570" s="40" t="s">
        <v>2071</v>
      </c>
    </row>
    <row r="351571" spans="4:4" ht="22.5" x14ac:dyDescent="0.2">
      <c r="D351571" s="40" t="s">
        <v>2072</v>
      </c>
    </row>
    <row r="351572" spans="4:4" ht="22.5" x14ac:dyDescent="0.2">
      <c r="D351572" s="40" t="s">
        <v>2073</v>
      </c>
    </row>
    <row r="351573" spans="4:4" ht="22.5" x14ac:dyDescent="0.2">
      <c r="D351573" s="40" t="s">
        <v>2074</v>
      </c>
    </row>
    <row r="351574" spans="4:4" ht="22.5" x14ac:dyDescent="0.2">
      <c r="D351574" s="40" t="s">
        <v>2075</v>
      </c>
    </row>
    <row r="351575" spans="4:4" ht="22.5" x14ac:dyDescent="0.2">
      <c r="D351575" s="40" t="s">
        <v>2076</v>
      </c>
    </row>
    <row r="351576" spans="4:4" ht="22.5" x14ac:dyDescent="0.2">
      <c r="D351576" s="40" t="s">
        <v>2077</v>
      </c>
    </row>
    <row r="351577" spans="4:4" ht="22.5" x14ac:dyDescent="0.2">
      <c r="D351577" s="40" t="s">
        <v>2078</v>
      </c>
    </row>
    <row r="351578" spans="4:4" ht="22.5" x14ac:dyDescent="0.2">
      <c r="D351578" s="40" t="s">
        <v>2079</v>
      </c>
    </row>
    <row r="351579" spans="4:4" ht="22.5" x14ac:dyDescent="0.2">
      <c r="D351579" s="40" t="s">
        <v>2080</v>
      </c>
    </row>
    <row r="351580" spans="4:4" ht="22.5" x14ac:dyDescent="0.2">
      <c r="D351580" s="40" t="s">
        <v>2081</v>
      </c>
    </row>
    <row r="351581" spans="4:4" ht="22.5" x14ac:dyDescent="0.2">
      <c r="D351581" s="40" t="s">
        <v>2082</v>
      </c>
    </row>
    <row r="351582" spans="4:4" ht="22.5" x14ac:dyDescent="0.2">
      <c r="D351582" s="40" t="s">
        <v>2083</v>
      </c>
    </row>
    <row r="351583" spans="4:4" ht="33.75" x14ac:dyDescent="0.2">
      <c r="D351583" s="40" t="s">
        <v>2084</v>
      </c>
    </row>
    <row r="351584" spans="4:4" ht="33.75" x14ac:dyDescent="0.2">
      <c r="D351584" s="40" t="s">
        <v>2085</v>
      </c>
    </row>
    <row r="351585" spans="4:4" ht="22.5" x14ac:dyDescent="0.2">
      <c r="D351585" s="40" t="s">
        <v>2086</v>
      </c>
    </row>
    <row r="351586" spans="4:4" ht="33.75" x14ac:dyDescent="0.2">
      <c r="D351586" s="40" t="s">
        <v>2087</v>
      </c>
    </row>
    <row r="351587" spans="4:4" ht="33.75" x14ac:dyDescent="0.2">
      <c r="D351587" s="40" t="s">
        <v>2088</v>
      </c>
    </row>
    <row r="351588" spans="4:4" ht="22.5" x14ac:dyDescent="0.2">
      <c r="D351588" s="40" t="s">
        <v>2089</v>
      </c>
    </row>
    <row r="351589" spans="4:4" ht="22.5" x14ac:dyDescent="0.2">
      <c r="D351589" s="40" t="s">
        <v>2090</v>
      </c>
    </row>
    <row r="351590" spans="4:4" ht="22.5" x14ac:dyDescent="0.2">
      <c r="D351590" s="40" t="s">
        <v>2091</v>
      </c>
    </row>
    <row r="351591" spans="4:4" ht="22.5" x14ac:dyDescent="0.2">
      <c r="D351591" s="40" t="s">
        <v>2092</v>
      </c>
    </row>
    <row r="351592" spans="4:4" ht="33.75" x14ac:dyDescent="0.2">
      <c r="D351592" s="40" t="s">
        <v>2093</v>
      </c>
    </row>
    <row r="351593" spans="4:4" ht="22.5" x14ac:dyDescent="0.2">
      <c r="D351593" s="40" t="s">
        <v>2094</v>
      </c>
    </row>
    <row r="351594" spans="4:4" ht="33.75" x14ac:dyDescent="0.2">
      <c r="D351594" s="40" t="s">
        <v>2095</v>
      </c>
    </row>
    <row r="351595" spans="4:4" ht="22.5" x14ac:dyDescent="0.2">
      <c r="D351595" s="40" t="s">
        <v>2096</v>
      </c>
    </row>
    <row r="351596" spans="4:4" ht="22.5" x14ac:dyDescent="0.2">
      <c r="D351596" s="40" t="s">
        <v>2097</v>
      </c>
    </row>
    <row r="351597" spans="4:4" ht="33.75" x14ac:dyDescent="0.2">
      <c r="D351597" s="40" t="s">
        <v>2098</v>
      </c>
    </row>
    <row r="351598" spans="4:4" ht="33.75" x14ac:dyDescent="0.2">
      <c r="D351598" s="40" t="s">
        <v>2099</v>
      </c>
    </row>
    <row r="351599" spans="4:4" ht="22.5" x14ac:dyDescent="0.2">
      <c r="D351599" s="40" t="s">
        <v>2100</v>
      </c>
    </row>
    <row r="351600" spans="4:4" ht="22.5" x14ac:dyDescent="0.2">
      <c r="D351600" s="40" t="s">
        <v>2101</v>
      </c>
    </row>
    <row r="351601" spans="4:4" ht="22.5" x14ac:dyDescent="0.2">
      <c r="D351601" s="40" t="s">
        <v>2102</v>
      </c>
    </row>
    <row r="351602" spans="4:4" ht="33.75" x14ac:dyDescent="0.2">
      <c r="D351602" s="40" t="s">
        <v>2103</v>
      </c>
    </row>
    <row r="351603" spans="4:4" ht="22.5" x14ac:dyDescent="0.2">
      <c r="D351603" s="40" t="s">
        <v>2104</v>
      </c>
    </row>
    <row r="351604" spans="4:4" ht="22.5" x14ac:dyDescent="0.2">
      <c r="D351604" s="40" t="s">
        <v>2105</v>
      </c>
    </row>
    <row r="351605" spans="4:4" ht="33.75" x14ac:dyDescent="0.2">
      <c r="D351605" s="40" t="s">
        <v>2106</v>
      </c>
    </row>
    <row r="351606" spans="4:4" ht="33.75" x14ac:dyDescent="0.2">
      <c r="D351606" s="40" t="s">
        <v>2107</v>
      </c>
    </row>
    <row r="351607" spans="4:4" ht="22.5" x14ac:dyDescent="0.2">
      <c r="D351607" s="40" t="s">
        <v>2108</v>
      </c>
    </row>
    <row r="351608" spans="4:4" ht="33.75" x14ac:dyDescent="0.2">
      <c r="D351608" s="40" t="s">
        <v>2109</v>
      </c>
    </row>
    <row r="351609" spans="4:4" ht="22.5" x14ac:dyDescent="0.2">
      <c r="D351609" s="40" t="s">
        <v>2110</v>
      </c>
    </row>
    <row r="351610" spans="4:4" ht="22.5" x14ac:dyDescent="0.2">
      <c r="D351610" s="40" t="s">
        <v>2111</v>
      </c>
    </row>
    <row r="351611" spans="4:4" ht="22.5" x14ac:dyDescent="0.2">
      <c r="D351611" s="40" t="s">
        <v>2112</v>
      </c>
    </row>
    <row r="351612" spans="4:4" ht="22.5" x14ac:dyDescent="0.2">
      <c r="D351612" s="40" t="s">
        <v>2113</v>
      </c>
    </row>
    <row r="351613" spans="4:4" ht="33.75" x14ac:dyDescent="0.2">
      <c r="D351613" s="40" t="s">
        <v>2114</v>
      </c>
    </row>
    <row r="351614" spans="4:4" ht="22.5" x14ac:dyDescent="0.2">
      <c r="D351614" s="40" t="s">
        <v>2115</v>
      </c>
    </row>
    <row r="351615" spans="4:4" ht="22.5" x14ac:dyDescent="0.2">
      <c r="D351615" s="40" t="s">
        <v>2116</v>
      </c>
    </row>
    <row r="351616" spans="4:4" ht="22.5" x14ac:dyDescent="0.2">
      <c r="D351616" s="40" t="s">
        <v>2117</v>
      </c>
    </row>
    <row r="351617" spans="4:4" ht="22.5" x14ac:dyDescent="0.2">
      <c r="D351617" s="40" t="s">
        <v>2118</v>
      </c>
    </row>
    <row r="351618" spans="4:4" ht="33.75" x14ac:dyDescent="0.2">
      <c r="D351618" s="40" t="s">
        <v>2119</v>
      </c>
    </row>
    <row r="351619" spans="4:4" ht="33.75" x14ac:dyDescent="0.2">
      <c r="D351619" s="40" t="s">
        <v>2120</v>
      </c>
    </row>
    <row r="351620" spans="4:4" ht="33.75" x14ac:dyDescent="0.2">
      <c r="D351620" s="40" t="s">
        <v>2121</v>
      </c>
    </row>
    <row r="351621" spans="4:4" ht="33.75" x14ac:dyDescent="0.2">
      <c r="D351621" s="40" t="s">
        <v>2122</v>
      </c>
    </row>
    <row r="351622" spans="4:4" ht="33.75" x14ac:dyDescent="0.2">
      <c r="D351622" s="40" t="s">
        <v>2123</v>
      </c>
    </row>
    <row r="351623" spans="4:4" ht="22.5" x14ac:dyDescent="0.2">
      <c r="D351623" s="40" t="s">
        <v>2124</v>
      </c>
    </row>
    <row r="351624" spans="4:4" ht="33.75" x14ac:dyDescent="0.2">
      <c r="D351624" s="40" t="s">
        <v>2125</v>
      </c>
    </row>
    <row r="351625" spans="4:4" ht="22.5" x14ac:dyDescent="0.2">
      <c r="D351625" s="40" t="s">
        <v>2126</v>
      </c>
    </row>
    <row r="351626" spans="4:4" ht="22.5" x14ac:dyDescent="0.2">
      <c r="D351626" s="40" t="s">
        <v>2127</v>
      </c>
    </row>
    <row r="351627" spans="4:4" ht="22.5" x14ac:dyDescent="0.2">
      <c r="D351627" s="40" t="s">
        <v>2128</v>
      </c>
    </row>
    <row r="351628" spans="4:4" ht="22.5" x14ac:dyDescent="0.2">
      <c r="D351628" s="40" t="s">
        <v>2129</v>
      </c>
    </row>
    <row r="351629" spans="4:4" ht="22.5" x14ac:dyDescent="0.2">
      <c r="D351629" s="40" t="s">
        <v>2130</v>
      </c>
    </row>
    <row r="351630" spans="4:4" ht="22.5" x14ac:dyDescent="0.2">
      <c r="D351630" s="40" t="s">
        <v>2131</v>
      </c>
    </row>
    <row r="351631" spans="4:4" ht="45" x14ac:dyDescent="0.2">
      <c r="D351631" s="40" t="s">
        <v>2132</v>
      </c>
    </row>
    <row r="351632" spans="4:4" ht="22.5" x14ac:dyDescent="0.2">
      <c r="D351632" s="40" t="s">
        <v>2133</v>
      </c>
    </row>
    <row r="351633" spans="4:4" ht="22.5" x14ac:dyDescent="0.2">
      <c r="D351633" s="40" t="s">
        <v>2134</v>
      </c>
    </row>
    <row r="351634" spans="4:4" ht="22.5" x14ac:dyDescent="0.2">
      <c r="D351634" s="40" t="s">
        <v>2135</v>
      </c>
    </row>
    <row r="351635" spans="4:4" ht="22.5" x14ac:dyDescent="0.2">
      <c r="D351635" s="40" t="s">
        <v>2136</v>
      </c>
    </row>
    <row r="351636" spans="4:4" ht="22.5" x14ac:dyDescent="0.2">
      <c r="D351636" s="40" t="s">
        <v>2137</v>
      </c>
    </row>
    <row r="351637" spans="4:4" ht="33.75" x14ac:dyDescent="0.2">
      <c r="D351637" s="40" t="s">
        <v>2138</v>
      </c>
    </row>
    <row r="351638" spans="4:4" ht="22.5" x14ac:dyDescent="0.2">
      <c r="D351638" s="40" t="s">
        <v>2139</v>
      </c>
    </row>
    <row r="351639" spans="4:4" ht="22.5" x14ac:dyDescent="0.2">
      <c r="D351639" s="40" t="s">
        <v>2140</v>
      </c>
    </row>
    <row r="351640" spans="4:4" ht="33.75" x14ac:dyDescent="0.2">
      <c r="D351640" s="40" t="s">
        <v>2141</v>
      </c>
    </row>
    <row r="351641" spans="4:4" ht="22.5" x14ac:dyDescent="0.2">
      <c r="D351641" s="40" t="s">
        <v>2142</v>
      </c>
    </row>
    <row r="351642" spans="4:4" ht="22.5" x14ac:dyDescent="0.2">
      <c r="D351642" s="40" t="s">
        <v>2143</v>
      </c>
    </row>
    <row r="351643" spans="4:4" ht="33.75" x14ac:dyDescent="0.2">
      <c r="D351643" s="40" t="s">
        <v>2144</v>
      </c>
    </row>
    <row r="351644" spans="4:4" ht="22.5" x14ac:dyDescent="0.2">
      <c r="D351644" s="40" t="s">
        <v>2145</v>
      </c>
    </row>
    <row r="351645" spans="4:4" ht="22.5" x14ac:dyDescent="0.2">
      <c r="D351645" s="40" t="s">
        <v>2146</v>
      </c>
    </row>
    <row r="351646" spans="4:4" ht="22.5" x14ac:dyDescent="0.2">
      <c r="D351646" s="40" t="s">
        <v>2147</v>
      </c>
    </row>
    <row r="351647" spans="4:4" ht="22.5" x14ac:dyDescent="0.2">
      <c r="D351647" s="40" t="s">
        <v>2148</v>
      </c>
    </row>
    <row r="351648" spans="4:4" ht="33.75" x14ac:dyDescent="0.2">
      <c r="D351648" s="40" t="s">
        <v>2149</v>
      </c>
    </row>
    <row r="351649" spans="4:4" ht="33.75" x14ac:dyDescent="0.2">
      <c r="D351649" s="40" t="s">
        <v>2150</v>
      </c>
    </row>
    <row r="351650" spans="4:4" ht="33.75" x14ac:dyDescent="0.2">
      <c r="D351650" s="40" t="s">
        <v>2151</v>
      </c>
    </row>
    <row r="351651" spans="4:4" ht="22.5" x14ac:dyDescent="0.2">
      <c r="D351651" s="40" t="s">
        <v>2152</v>
      </c>
    </row>
    <row r="351652" spans="4:4" ht="33.75" x14ac:dyDescent="0.2">
      <c r="D351652" s="40" t="s">
        <v>2153</v>
      </c>
    </row>
    <row r="351653" spans="4:4" ht="22.5" x14ac:dyDescent="0.2">
      <c r="D351653" s="40" t="s">
        <v>2154</v>
      </c>
    </row>
    <row r="351654" spans="4:4" ht="22.5" x14ac:dyDescent="0.2">
      <c r="D351654" s="40" t="s">
        <v>2155</v>
      </c>
    </row>
    <row r="351655" spans="4:4" ht="22.5" x14ac:dyDescent="0.2">
      <c r="D351655" s="40" t="s">
        <v>2156</v>
      </c>
    </row>
    <row r="351656" spans="4:4" ht="33.75" x14ac:dyDescent="0.2">
      <c r="D351656" s="40" t="s">
        <v>2157</v>
      </c>
    </row>
    <row r="351657" spans="4:4" ht="33.75" x14ac:dyDescent="0.2">
      <c r="D351657" s="40" t="s">
        <v>2158</v>
      </c>
    </row>
    <row r="351658" spans="4:4" ht="22.5" x14ac:dyDescent="0.2">
      <c r="D351658" s="40" t="s">
        <v>2159</v>
      </c>
    </row>
    <row r="351659" spans="4:4" ht="22.5" x14ac:dyDescent="0.2">
      <c r="D351659" s="40" t="s">
        <v>2160</v>
      </c>
    </row>
    <row r="351660" spans="4:4" ht="33.75" x14ac:dyDescent="0.2">
      <c r="D351660" s="40" t="s">
        <v>2161</v>
      </c>
    </row>
    <row r="351661" spans="4:4" ht="22.5" x14ac:dyDescent="0.2">
      <c r="D351661" s="40" t="s">
        <v>2162</v>
      </c>
    </row>
    <row r="351662" spans="4:4" ht="33.75" x14ac:dyDescent="0.2">
      <c r="D351662" s="40" t="s">
        <v>2163</v>
      </c>
    </row>
    <row r="351663" spans="4:4" ht="22.5" x14ac:dyDescent="0.2">
      <c r="D351663" s="40" t="s">
        <v>2164</v>
      </c>
    </row>
    <row r="351664" spans="4:4" ht="22.5" x14ac:dyDescent="0.2">
      <c r="D351664" s="40" t="s">
        <v>2165</v>
      </c>
    </row>
    <row r="351665" spans="4:4" ht="22.5" x14ac:dyDescent="0.2">
      <c r="D351665" s="40" t="s">
        <v>2166</v>
      </c>
    </row>
    <row r="351666" spans="4:4" ht="33.75" x14ac:dyDescent="0.2">
      <c r="D351666" s="40" t="s">
        <v>2167</v>
      </c>
    </row>
    <row r="351667" spans="4:4" ht="22.5" x14ac:dyDescent="0.2">
      <c r="D351667" s="40" t="s">
        <v>2168</v>
      </c>
    </row>
    <row r="351668" spans="4:4" ht="22.5" x14ac:dyDescent="0.2">
      <c r="D351668" s="40" t="s">
        <v>2169</v>
      </c>
    </row>
    <row r="351669" spans="4:4" ht="22.5" x14ac:dyDescent="0.2">
      <c r="D351669" s="40" t="s">
        <v>2170</v>
      </c>
    </row>
    <row r="351670" spans="4:4" ht="22.5" x14ac:dyDescent="0.2">
      <c r="D351670" s="40" t="s">
        <v>2171</v>
      </c>
    </row>
    <row r="351671" spans="4:4" ht="22.5" x14ac:dyDescent="0.2">
      <c r="D351671" s="40" t="s">
        <v>2172</v>
      </c>
    </row>
    <row r="351672" spans="4:4" ht="22.5" x14ac:dyDescent="0.2">
      <c r="D351672" s="40" t="s">
        <v>2173</v>
      </c>
    </row>
    <row r="351673" spans="4:4" ht="22.5" x14ac:dyDescent="0.2">
      <c r="D351673" s="40" t="s">
        <v>2174</v>
      </c>
    </row>
    <row r="351674" spans="4:4" ht="22.5" x14ac:dyDescent="0.2">
      <c r="D351674" s="40" t="s">
        <v>2175</v>
      </c>
    </row>
    <row r="351675" spans="4:4" ht="22.5" x14ac:dyDescent="0.2">
      <c r="D351675" s="40" t="s">
        <v>2176</v>
      </c>
    </row>
    <row r="351676" spans="4:4" ht="33.75" x14ac:dyDescent="0.2">
      <c r="D351676" s="40" t="s">
        <v>2177</v>
      </c>
    </row>
    <row r="351677" spans="4:4" ht="22.5" x14ac:dyDescent="0.2">
      <c r="D351677" s="40" t="s">
        <v>2178</v>
      </c>
    </row>
    <row r="351678" spans="4:4" ht="22.5" x14ac:dyDescent="0.2">
      <c r="D351678" s="40" t="s">
        <v>2179</v>
      </c>
    </row>
    <row r="351679" spans="4:4" ht="22.5" x14ac:dyDescent="0.2">
      <c r="D351679" s="40" t="s">
        <v>2180</v>
      </c>
    </row>
    <row r="351680" spans="4:4" ht="22.5" x14ac:dyDescent="0.2">
      <c r="D351680" s="40" t="s">
        <v>2181</v>
      </c>
    </row>
    <row r="351681" spans="4:4" ht="22.5" x14ac:dyDescent="0.2">
      <c r="D351681" s="40" t="s">
        <v>2182</v>
      </c>
    </row>
    <row r="351682" spans="4:4" ht="22.5" x14ac:dyDescent="0.2">
      <c r="D351682" s="40" t="s">
        <v>2183</v>
      </c>
    </row>
    <row r="351683" spans="4:4" ht="22.5" x14ac:dyDescent="0.2">
      <c r="D351683" s="40" t="s">
        <v>2184</v>
      </c>
    </row>
    <row r="351684" spans="4:4" ht="33.75" x14ac:dyDescent="0.2">
      <c r="D351684" s="40" t="s">
        <v>2185</v>
      </c>
    </row>
    <row r="351685" spans="4:4" ht="22.5" x14ac:dyDescent="0.2">
      <c r="D351685" s="40" t="s">
        <v>2186</v>
      </c>
    </row>
    <row r="351686" spans="4:4" ht="22.5" x14ac:dyDescent="0.2">
      <c r="D351686" s="40" t="s">
        <v>2187</v>
      </c>
    </row>
    <row r="351687" spans="4:4" ht="22.5" x14ac:dyDescent="0.2">
      <c r="D351687" s="40" t="s">
        <v>2188</v>
      </c>
    </row>
    <row r="351688" spans="4:4" ht="22.5" x14ac:dyDescent="0.2">
      <c r="D351688" s="40" t="s">
        <v>2189</v>
      </c>
    </row>
    <row r="351689" spans="4:4" ht="22.5" x14ac:dyDescent="0.2">
      <c r="D351689" s="40" t="s">
        <v>2190</v>
      </c>
    </row>
    <row r="351690" spans="4:4" ht="22.5" x14ac:dyDescent="0.2">
      <c r="D351690" s="40" t="s">
        <v>2191</v>
      </c>
    </row>
    <row r="351691" spans="4:4" ht="33.75" x14ac:dyDescent="0.2">
      <c r="D351691" s="40" t="s">
        <v>2192</v>
      </c>
    </row>
    <row r="351692" spans="4:4" ht="33.75" x14ac:dyDescent="0.2">
      <c r="D351692" s="40" t="s">
        <v>2193</v>
      </c>
    </row>
    <row r="351693" spans="4:4" ht="33.75" x14ac:dyDescent="0.2">
      <c r="D351693" s="40" t="s">
        <v>2194</v>
      </c>
    </row>
    <row r="351694" spans="4:4" ht="22.5" x14ac:dyDescent="0.2">
      <c r="D351694" s="40" t="s">
        <v>2195</v>
      </c>
    </row>
    <row r="351695" spans="4:4" ht="33.75" x14ac:dyDescent="0.2">
      <c r="D351695" s="40" t="s">
        <v>2196</v>
      </c>
    </row>
    <row r="351696" spans="4:4" ht="33.75" x14ac:dyDescent="0.2">
      <c r="D351696" s="40" t="s">
        <v>2197</v>
      </c>
    </row>
    <row r="351697" spans="4:4" ht="45" x14ac:dyDescent="0.2">
      <c r="D351697" s="40" t="s">
        <v>2198</v>
      </c>
    </row>
    <row r="351698" spans="4:4" ht="22.5" x14ac:dyDescent="0.2">
      <c r="D351698" s="40" t="s">
        <v>2199</v>
      </c>
    </row>
    <row r="351699" spans="4:4" ht="33.75" x14ac:dyDescent="0.2">
      <c r="D351699" s="40" t="s">
        <v>2200</v>
      </c>
    </row>
    <row r="351700" spans="4:4" ht="22.5" x14ac:dyDescent="0.2">
      <c r="D351700" s="40" t="s">
        <v>2201</v>
      </c>
    </row>
    <row r="351701" spans="4:4" ht="22.5" x14ac:dyDescent="0.2">
      <c r="D351701" s="40" t="s">
        <v>2202</v>
      </c>
    </row>
    <row r="351702" spans="4:4" ht="22.5" x14ac:dyDescent="0.2">
      <c r="D351702" s="40" t="s">
        <v>2203</v>
      </c>
    </row>
    <row r="351703" spans="4:4" ht="45" x14ac:dyDescent="0.2">
      <c r="D351703" s="40" t="s">
        <v>2204</v>
      </c>
    </row>
    <row r="351704" spans="4:4" ht="33.75" x14ac:dyDescent="0.2">
      <c r="D351704" s="40" t="s">
        <v>2205</v>
      </c>
    </row>
    <row r="351705" spans="4:4" ht="22.5" x14ac:dyDescent="0.2">
      <c r="D351705" s="40" t="s">
        <v>2206</v>
      </c>
    </row>
    <row r="351706" spans="4:4" ht="22.5" x14ac:dyDescent="0.2">
      <c r="D351706" s="40" t="s">
        <v>2207</v>
      </c>
    </row>
    <row r="351707" spans="4:4" ht="22.5" x14ac:dyDescent="0.2">
      <c r="D351707" s="40" t="s">
        <v>2208</v>
      </c>
    </row>
    <row r="351708" spans="4:4" ht="22.5" x14ac:dyDescent="0.2">
      <c r="D351708" s="40" t="s">
        <v>2209</v>
      </c>
    </row>
    <row r="351709" spans="4:4" ht="33.75" x14ac:dyDescent="0.2">
      <c r="D351709" s="40" t="s">
        <v>2210</v>
      </c>
    </row>
    <row r="351710" spans="4:4" ht="22.5" x14ac:dyDescent="0.2">
      <c r="D351710" s="40" t="s">
        <v>2211</v>
      </c>
    </row>
    <row r="351711" spans="4:4" ht="22.5" x14ac:dyDescent="0.2">
      <c r="D351711" s="40" t="s">
        <v>2212</v>
      </c>
    </row>
    <row r="351712" spans="4:4" ht="22.5" x14ac:dyDescent="0.2">
      <c r="D351712" s="40" t="s">
        <v>2213</v>
      </c>
    </row>
    <row r="351713" spans="4:4" ht="33.75" x14ac:dyDescent="0.2">
      <c r="D351713" s="40" t="s">
        <v>2214</v>
      </c>
    </row>
    <row r="351714" spans="4:4" ht="22.5" x14ac:dyDescent="0.2">
      <c r="D351714" s="40" t="s">
        <v>2215</v>
      </c>
    </row>
    <row r="351715" spans="4:4" ht="22.5" x14ac:dyDescent="0.2">
      <c r="D351715" s="40" t="s">
        <v>2216</v>
      </c>
    </row>
    <row r="351716" spans="4:4" ht="22.5" x14ac:dyDescent="0.2">
      <c r="D351716" s="40" t="s">
        <v>2217</v>
      </c>
    </row>
    <row r="351717" spans="4:4" ht="22.5" x14ac:dyDescent="0.2">
      <c r="D351717" s="40" t="s">
        <v>2218</v>
      </c>
    </row>
    <row r="351718" spans="4:4" ht="22.5" x14ac:dyDescent="0.2">
      <c r="D351718" s="40" t="s">
        <v>2219</v>
      </c>
    </row>
    <row r="351719" spans="4:4" ht="33.75" x14ac:dyDescent="0.2">
      <c r="D351719" s="40" t="s">
        <v>2220</v>
      </c>
    </row>
    <row r="351720" spans="4:4" ht="22.5" x14ac:dyDescent="0.2">
      <c r="D351720" s="40" t="s">
        <v>2221</v>
      </c>
    </row>
    <row r="351721" spans="4:4" ht="22.5" x14ac:dyDescent="0.2">
      <c r="D351721" s="40" t="s">
        <v>2222</v>
      </c>
    </row>
    <row r="351722" spans="4:4" ht="22.5" x14ac:dyDescent="0.2">
      <c r="D351722" s="40" t="s">
        <v>2223</v>
      </c>
    </row>
    <row r="351723" spans="4:4" ht="33.75" x14ac:dyDescent="0.2">
      <c r="D351723" s="40" t="s">
        <v>2224</v>
      </c>
    </row>
    <row r="351724" spans="4:4" ht="22.5" x14ac:dyDescent="0.2">
      <c r="D351724" s="40" t="s">
        <v>2225</v>
      </c>
    </row>
    <row r="351725" spans="4:4" ht="22.5" x14ac:dyDescent="0.2">
      <c r="D351725" s="40" t="s">
        <v>2226</v>
      </c>
    </row>
    <row r="351726" spans="4:4" ht="22.5" x14ac:dyDescent="0.2">
      <c r="D351726" s="40" t="s">
        <v>2227</v>
      </c>
    </row>
    <row r="351727" spans="4:4" ht="22.5" x14ac:dyDescent="0.2">
      <c r="D351727" s="40" t="s">
        <v>2228</v>
      </c>
    </row>
    <row r="351728" spans="4:4" ht="22.5" x14ac:dyDescent="0.2">
      <c r="D351728" s="40" t="s">
        <v>2229</v>
      </c>
    </row>
    <row r="351729" spans="4:4" ht="22.5" x14ac:dyDescent="0.2">
      <c r="D351729" s="40" t="s">
        <v>2230</v>
      </c>
    </row>
    <row r="351730" spans="4:4" ht="22.5" x14ac:dyDescent="0.2">
      <c r="D351730" s="40" t="s">
        <v>2231</v>
      </c>
    </row>
    <row r="351731" spans="4:4" ht="22.5" x14ac:dyDescent="0.2">
      <c r="D351731" s="40" t="s">
        <v>2232</v>
      </c>
    </row>
    <row r="351732" spans="4:4" ht="22.5" x14ac:dyDescent="0.2">
      <c r="D351732" s="40" t="s">
        <v>2233</v>
      </c>
    </row>
    <row r="351733" spans="4:4" ht="22.5" x14ac:dyDescent="0.2">
      <c r="D351733" s="40" t="s">
        <v>2234</v>
      </c>
    </row>
    <row r="351734" spans="4:4" ht="22.5" x14ac:dyDescent="0.2">
      <c r="D351734" s="40" t="s">
        <v>2235</v>
      </c>
    </row>
    <row r="351735" spans="4:4" ht="33.75" x14ac:dyDescent="0.2">
      <c r="D351735" s="40" t="s">
        <v>2236</v>
      </c>
    </row>
    <row r="351736" spans="4:4" ht="22.5" x14ac:dyDescent="0.2">
      <c r="D351736" s="40" t="s">
        <v>2237</v>
      </c>
    </row>
    <row r="351737" spans="4:4" ht="22.5" x14ac:dyDescent="0.2">
      <c r="D351737" s="40" t="s">
        <v>2238</v>
      </c>
    </row>
    <row r="351738" spans="4:4" ht="22.5" x14ac:dyDescent="0.2">
      <c r="D351738" s="40" t="s">
        <v>2239</v>
      </c>
    </row>
    <row r="351739" spans="4:4" ht="22.5" x14ac:dyDescent="0.2">
      <c r="D351739" s="40" t="s">
        <v>2240</v>
      </c>
    </row>
    <row r="351740" spans="4:4" ht="33.75" x14ac:dyDescent="0.2">
      <c r="D351740" s="40" t="s">
        <v>2241</v>
      </c>
    </row>
    <row r="351741" spans="4:4" ht="22.5" x14ac:dyDescent="0.2">
      <c r="D351741" s="40" t="s">
        <v>2242</v>
      </c>
    </row>
    <row r="351742" spans="4:4" ht="33.75" x14ac:dyDescent="0.2">
      <c r="D351742" s="40" t="s">
        <v>2243</v>
      </c>
    </row>
    <row r="351743" spans="4:4" ht="33.75" x14ac:dyDescent="0.2">
      <c r="D351743" s="40" t="s">
        <v>2244</v>
      </c>
    </row>
    <row r="351744" spans="4:4" ht="22.5" x14ac:dyDescent="0.2">
      <c r="D351744" s="40" t="s">
        <v>2245</v>
      </c>
    </row>
    <row r="351745" spans="4:4" ht="33.75" x14ac:dyDescent="0.2">
      <c r="D351745" s="40" t="s">
        <v>2246</v>
      </c>
    </row>
    <row r="351746" spans="4:4" ht="33.75" x14ac:dyDescent="0.2">
      <c r="D351746" s="40" t="s">
        <v>2247</v>
      </c>
    </row>
    <row r="351747" spans="4:4" ht="33.75" x14ac:dyDescent="0.2">
      <c r="D351747" s="40" t="s">
        <v>2248</v>
      </c>
    </row>
    <row r="351748" spans="4:4" ht="33.75" x14ac:dyDescent="0.2">
      <c r="D351748" s="40" t="s">
        <v>2249</v>
      </c>
    </row>
    <row r="351749" spans="4:4" ht="33.75" x14ac:dyDescent="0.2">
      <c r="D351749" s="40" t="s">
        <v>2250</v>
      </c>
    </row>
    <row r="351750" spans="4:4" ht="22.5" x14ac:dyDescent="0.2">
      <c r="D351750" s="40" t="s">
        <v>2251</v>
      </c>
    </row>
    <row r="351751" spans="4:4" ht="33.75" x14ac:dyDescent="0.2">
      <c r="D351751" s="40" t="s">
        <v>2252</v>
      </c>
    </row>
    <row r="351752" spans="4:4" ht="33.75" x14ac:dyDescent="0.2">
      <c r="D351752" s="40" t="s">
        <v>2253</v>
      </c>
    </row>
    <row r="351753" spans="4:4" ht="33.75" x14ac:dyDescent="0.2">
      <c r="D351753" s="40" t="s">
        <v>2254</v>
      </c>
    </row>
    <row r="351754" spans="4:4" ht="33.75" x14ac:dyDescent="0.2">
      <c r="D351754" s="40" t="s">
        <v>2255</v>
      </c>
    </row>
    <row r="351755" spans="4:4" ht="33.75" x14ac:dyDescent="0.2">
      <c r="D351755" s="40" t="s">
        <v>2256</v>
      </c>
    </row>
    <row r="351756" spans="4:4" ht="33.75" x14ac:dyDescent="0.2">
      <c r="D351756" s="40" t="s">
        <v>2257</v>
      </c>
    </row>
    <row r="351757" spans="4:4" ht="33.75" x14ac:dyDescent="0.2">
      <c r="D351757" s="40" t="s">
        <v>2258</v>
      </c>
    </row>
    <row r="351758" spans="4:4" ht="33.75" x14ac:dyDescent="0.2">
      <c r="D351758" s="40" t="s">
        <v>2259</v>
      </c>
    </row>
    <row r="351759" spans="4:4" ht="33.75" x14ac:dyDescent="0.2">
      <c r="D351759" s="40" t="s">
        <v>2260</v>
      </c>
    </row>
    <row r="351760" spans="4:4" ht="33.75" x14ac:dyDescent="0.2">
      <c r="D351760" s="40" t="s">
        <v>2261</v>
      </c>
    </row>
    <row r="351761" spans="4:4" ht="33.75" x14ac:dyDescent="0.2">
      <c r="D351761" s="40" t="s">
        <v>2262</v>
      </c>
    </row>
    <row r="351762" spans="4:4" ht="22.5" x14ac:dyDescent="0.2">
      <c r="D351762" s="40" t="s">
        <v>2263</v>
      </c>
    </row>
    <row r="351763" spans="4:4" ht="33.75" x14ac:dyDescent="0.2">
      <c r="D351763" s="40" t="s">
        <v>2264</v>
      </c>
    </row>
    <row r="351764" spans="4:4" ht="33.75" x14ac:dyDescent="0.2">
      <c r="D351764" s="40" t="s">
        <v>2265</v>
      </c>
    </row>
    <row r="351765" spans="4:4" ht="33.75" x14ac:dyDescent="0.2">
      <c r="D351765" s="40" t="s">
        <v>2266</v>
      </c>
    </row>
    <row r="351766" spans="4:4" ht="22.5" x14ac:dyDescent="0.2">
      <c r="D351766" s="40" t="s">
        <v>2267</v>
      </c>
    </row>
    <row r="351767" spans="4:4" ht="22.5" x14ac:dyDescent="0.2">
      <c r="D351767" s="40" t="s">
        <v>2268</v>
      </c>
    </row>
    <row r="351768" spans="4:4" ht="33.75" x14ac:dyDescent="0.2">
      <c r="D351768" s="40" t="s">
        <v>2269</v>
      </c>
    </row>
    <row r="351769" spans="4:4" ht="33.75" x14ac:dyDescent="0.2">
      <c r="D351769" s="40" t="s">
        <v>2270</v>
      </c>
    </row>
    <row r="351770" spans="4:4" ht="33.75" x14ac:dyDescent="0.2">
      <c r="D351770" s="40" t="s">
        <v>2271</v>
      </c>
    </row>
    <row r="351771" spans="4:4" ht="22.5" x14ac:dyDescent="0.2">
      <c r="D351771" s="40" t="s">
        <v>2272</v>
      </c>
    </row>
    <row r="351772" spans="4:4" ht="22.5" x14ac:dyDescent="0.2">
      <c r="D351772" s="40" t="s">
        <v>2273</v>
      </c>
    </row>
    <row r="351773" spans="4:4" ht="33.75" x14ac:dyDescent="0.2">
      <c r="D351773" s="40" t="s">
        <v>2274</v>
      </c>
    </row>
    <row r="351774" spans="4:4" ht="45" x14ac:dyDescent="0.2">
      <c r="D351774" s="40" t="s">
        <v>2275</v>
      </c>
    </row>
    <row r="351775" spans="4:4" ht="33.75" x14ac:dyDescent="0.2">
      <c r="D351775" s="40" t="s">
        <v>2276</v>
      </c>
    </row>
    <row r="351776" spans="4:4" ht="45" x14ac:dyDescent="0.2">
      <c r="D351776" s="40" t="s">
        <v>2277</v>
      </c>
    </row>
    <row r="351777" spans="4:4" ht="22.5" x14ac:dyDescent="0.2">
      <c r="D351777" s="40" t="s">
        <v>2278</v>
      </c>
    </row>
    <row r="351778" spans="4:4" ht="33.75" x14ac:dyDescent="0.2">
      <c r="D351778" s="40" t="s">
        <v>2279</v>
      </c>
    </row>
    <row r="351779" spans="4:4" ht="33.75" x14ac:dyDescent="0.2">
      <c r="D351779" s="40" t="s">
        <v>2280</v>
      </c>
    </row>
    <row r="351780" spans="4:4" ht="33.75" x14ac:dyDescent="0.2">
      <c r="D351780" s="40" t="s">
        <v>2281</v>
      </c>
    </row>
    <row r="351781" spans="4:4" ht="22.5" x14ac:dyDescent="0.2">
      <c r="D351781" s="40" t="s">
        <v>2282</v>
      </c>
    </row>
    <row r="351782" spans="4:4" ht="22.5" x14ac:dyDescent="0.2">
      <c r="D351782" s="40" t="s">
        <v>2283</v>
      </c>
    </row>
    <row r="351783" spans="4:4" ht="33.75" x14ac:dyDescent="0.2">
      <c r="D351783" s="40" t="s">
        <v>2284</v>
      </c>
    </row>
    <row r="351784" spans="4:4" ht="22.5" x14ac:dyDescent="0.2">
      <c r="D351784" s="40" t="s">
        <v>2285</v>
      </c>
    </row>
    <row r="351785" spans="4:4" ht="56.25" x14ac:dyDescent="0.2">
      <c r="D351785" s="40" t="s">
        <v>2286</v>
      </c>
    </row>
    <row r="351786" spans="4:4" ht="33.75" x14ac:dyDescent="0.2">
      <c r="D351786" s="40" t="s">
        <v>2287</v>
      </c>
    </row>
    <row r="351787" spans="4:4" ht="22.5" x14ac:dyDescent="0.2">
      <c r="D351787" s="40" t="s">
        <v>2288</v>
      </c>
    </row>
    <row r="351788" spans="4:4" ht="22.5" x14ac:dyDescent="0.2">
      <c r="D351788" s="40" t="s">
        <v>2289</v>
      </c>
    </row>
    <row r="351789" spans="4:4" ht="22.5" x14ac:dyDescent="0.2">
      <c r="D351789" s="40" t="s">
        <v>2290</v>
      </c>
    </row>
    <row r="351790" spans="4:4" ht="22.5" x14ac:dyDescent="0.2">
      <c r="D351790" s="40" t="s">
        <v>2291</v>
      </c>
    </row>
    <row r="351791" spans="4:4" ht="33.75" x14ac:dyDescent="0.2">
      <c r="D351791" s="40" t="s">
        <v>2292</v>
      </c>
    </row>
    <row r="351792" spans="4:4" ht="45" x14ac:dyDescent="0.2">
      <c r="D351792" s="40" t="s">
        <v>2293</v>
      </c>
    </row>
    <row r="351793" spans="4:4" ht="22.5" x14ac:dyDescent="0.2">
      <c r="D351793" s="40" t="s">
        <v>2294</v>
      </c>
    </row>
    <row r="351794" spans="4:4" ht="22.5" x14ac:dyDescent="0.2">
      <c r="D351794" s="40" t="s">
        <v>2295</v>
      </c>
    </row>
    <row r="351795" spans="4:4" ht="22.5" x14ac:dyDescent="0.2">
      <c r="D351795" s="40" t="s">
        <v>2296</v>
      </c>
    </row>
    <row r="351796" spans="4:4" ht="22.5" x14ac:dyDescent="0.2">
      <c r="D351796" s="40" t="s">
        <v>2297</v>
      </c>
    </row>
    <row r="351797" spans="4:4" ht="22.5" x14ac:dyDescent="0.2">
      <c r="D351797" s="40" t="s">
        <v>2298</v>
      </c>
    </row>
    <row r="351798" spans="4:4" ht="22.5" x14ac:dyDescent="0.2">
      <c r="D351798" s="40" t="s">
        <v>2299</v>
      </c>
    </row>
    <row r="351799" spans="4:4" ht="22.5" x14ac:dyDescent="0.2">
      <c r="D351799" s="40" t="s">
        <v>2300</v>
      </c>
    </row>
    <row r="351800" spans="4:4" ht="22.5" x14ac:dyDescent="0.2">
      <c r="D351800" s="40" t="s">
        <v>2301</v>
      </c>
    </row>
    <row r="351801" spans="4:4" ht="33.75" x14ac:dyDescent="0.2">
      <c r="D351801" s="40" t="s">
        <v>2302</v>
      </c>
    </row>
    <row r="351802" spans="4:4" ht="22.5" x14ac:dyDescent="0.2">
      <c r="D351802" s="40" t="s">
        <v>2303</v>
      </c>
    </row>
    <row r="351803" spans="4:4" ht="33.75" x14ac:dyDescent="0.2">
      <c r="D351803" s="40" t="s">
        <v>2304</v>
      </c>
    </row>
    <row r="351804" spans="4:4" ht="22.5" x14ac:dyDescent="0.2">
      <c r="D351804" s="40" t="s">
        <v>2305</v>
      </c>
    </row>
    <row r="351805" spans="4:4" ht="22.5" x14ac:dyDescent="0.2">
      <c r="D351805" s="40" t="s">
        <v>2306</v>
      </c>
    </row>
    <row r="351806" spans="4:4" ht="22.5" x14ac:dyDescent="0.2">
      <c r="D351806" s="40" t="s">
        <v>2307</v>
      </c>
    </row>
    <row r="351807" spans="4:4" ht="22.5" x14ac:dyDescent="0.2">
      <c r="D351807" s="40" t="s">
        <v>2308</v>
      </c>
    </row>
    <row r="351808" spans="4:4" ht="22.5" x14ac:dyDescent="0.2">
      <c r="D351808" s="40" t="s">
        <v>2309</v>
      </c>
    </row>
    <row r="351809" spans="4:4" ht="22.5" x14ac:dyDescent="0.2">
      <c r="D351809" s="40" t="s">
        <v>2310</v>
      </c>
    </row>
    <row r="351810" spans="4:4" ht="33.75" x14ac:dyDescent="0.2">
      <c r="D351810" s="40" t="s">
        <v>2311</v>
      </c>
    </row>
    <row r="351811" spans="4:4" ht="22.5" x14ac:dyDescent="0.2">
      <c r="D351811" s="40" t="s">
        <v>2312</v>
      </c>
    </row>
    <row r="351812" spans="4:4" ht="22.5" x14ac:dyDescent="0.2">
      <c r="D351812" s="40" t="s">
        <v>2313</v>
      </c>
    </row>
    <row r="351813" spans="4:4" ht="22.5" x14ac:dyDescent="0.2">
      <c r="D351813" s="40" t="s">
        <v>2314</v>
      </c>
    </row>
    <row r="351814" spans="4:4" ht="22.5" x14ac:dyDescent="0.2">
      <c r="D351814" s="40" t="s">
        <v>2315</v>
      </c>
    </row>
    <row r="351815" spans="4:4" ht="22.5" x14ac:dyDescent="0.2">
      <c r="D351815" s="40" t="s">
        <v>2316</v>
      </c>
    </row>
    <row r="351816" spans="4:4" ht="22.5" x14ac:dyDescent="0.2">
      <c r="D351816" s="40" t="s">
        <v>2317</v>
      </c>
    </row>
    <row r="351817" spans="4:4" ht="22.5" x14ac:dyDescent="0.2">
      <c r="D351817" s="40" t="s">
        <v>2318</v>
      </c>
    </row>
    <row r="351818" spans="4:4" ht="22.5" x14ac:dyDescent="0.2">
      <c r="D351818" s="40" t="s">
        <v>2319</v>
      </c>
    </row>
    <row r="351819" spans="4:4" ht="45" x14ac:dyDescent="0.2">
      <c r="D351819" s="40" t="s">
        <v>2320</v>
      </c>
    </row>
    <row r="351820" spans="4:4" ht="33.75" x14ac:dyDescent="0.2">
      <c r="D351820" s="40" t="s">
        <v>2321</v>
      </c>
    </row>
    <row r="351821" spans="4:4" ht="22.5" x14ac:dyDescent="0.2">
      <c r="D351821" s="40" t="s">
        <v>2322</v>
      </c>
    </row>
    <row r="351822" spans="4:4" ht="22.5" x14ac:dyDescent="0.2">
      <c r="D351822" s="40" t="s">
        <v>2323</v>
      </c>
    </row>
    <row r="351823" spans="4:4" ht="22.5" x14ac:dyDescent="0.2">
      <c r="D351823" s="40" t="s">
        <v>2324</v>
      </c>
    </row>
    <row r="351824" spans="4:4" ht="33.75" x14ac:dyDescent="0.2">
      <c r="D351824" s="40" t="s">
        <v>2325</v>
      </c>
    </row>
    <row r="351825" spans="4:4" ht="33.75" x14ac:dyDescent="0.2">
      <c r="D351825" s="40" t="s">
        <v>2326</v>
      </c>
    </row>
    <row r="351826" spans="4:4" ht="33.75" x14ac:dyDescent="0.2">
      <c r="D351826" s="40" t="s">
        <v>2327</v>
      </c>
    </row>
    <row r="351827" spans="4:4" ht="33.75" x14ac:dyDescent="0.2">
      <c r="D351827" s="40" t="s">
        <v>2328</v>
      </c>
    </row>
    <row r="351828" spans="4:4" ht="33.75" x14ac:dyDescent="0.2">
      <c r="D351828" s="40" t="s">
        <v>2329</v>
      </c>
    </row>
    <row r="351829" spans="4:4" ht="33.75" x14ac:dyDescent="0.2">
      <c r="D351829" s="40" t="s">
        <v>2330</v>
      </c>
    </row>
    <row r="351830" spans="4:4" ht="22.5" x14ac:dyDescent="0.2">
      <c r="D351830" s="40" t="s">
        <v>2331</v>
      </c>
    </row>
    <row r="351831" spans="4:4" ht="22.5" x14ac:dyDescent="0.2">
      <c r="D351831" s="40" t="s">
        <v>2332</v>
      </c>
    </row>
    <row r="351832" spans="4:4" ht="22.5" x14ac:dyDescent="0.2">
      <c r="D351832" s="40" t="s">
        <v>2333</v>
      </c>
    </row>
    <row r="351833" spans="4:4" ht="22.5" x14ac:dyDescent="0.2">
      <c r="D351833" s="40" t="s">
        <v>2334</v>
      </c>
    </row>
    <row r="351834" spans="4:4" ht="22.5" x14ac:dyDescent="0.2">
      <c r="D351834" s="40" t="s">
        <v>2335</v>
      </c>
    </row>
    <row r="351835" spans="4:4" ht="33.75" x14ac:dyDescent="0.2">
      <c r="D351835" s="40" t="s">
        <v>2336</v>
      </c>
    </row>
    <row r="351836" spans="4:4" ht="22.5" x14ac:dyDescent="0.2">
      <c r="D351836" s="40" t="s">
        <v>2337</v>
      </c>
    </row>
    <row r="351837" spans="4:4" ht="22.5" x14ac:dyDescent="0.2">
      <c r="D351837" s="40" t="s">
        <v>2338</v>
      </c>
    </row>
    <row r="351838" spans="4:4" ht="33.75" x14ac:dyDescent="0.2">
      <c r="D351838" s="40" t="s">
        <v>2339</v>
      </c>
    </row>
    <row r="351839" spans="4:4" ht="22.5" x14ac:dyDescent="0.2">
      <c r="D351839" s="40" t="s">
        <v>2340</v>
      </c>
    </row>
    <row r="351840" spans="4:4" ht="22.5" x14ac:dyDescent="0.2">
      <c r="D351840" s="40" t="s">
        <v>2341</v>
      </c>
    </row>
    <row r="351841" spans="4:4" ht="22.5" x14ac:dyDescent="0.2">
      <c r="D351841" s="40" t="s">
        <v>2342</v>
      </c>
    </row>
    <row r="351842" spans="4:4" ht="22.5" x14ac:dyDescent="0.2">
      <c r="D351842" s="40" t="s">
        <v>2343</v>
      </c>
    </row>
    <row r="351843" spans="4:4" ht="22.5" x14ac:dyDescent="0.2">
      <c r="D351843" s="40" t="s">
        <v>2344</v>
      </c>
    </row>
    <row r="351844" spans="4:4" ht="33.75" x14ac:dyDescent="0.2">
      <c r="D351844" s="40" t="s">
        <v>2345</v>
      </c>
    </row>
    <row r="351845" spans="4:4" ht="22.5" x14ac:dyDescent="0.2">
      <c r="D351845" s="40" t="s">
        <v>2346</v>
      </c>
    </row>
    <row r="351846" spans="4:4" ht="33.75" x14ac:dyDescent="0.2">
      <c r="D351846" s="40" t="s">
        <v>2347</v>
      </c>
    </row>
    <row r="351847" spans="4:4" ht="33.75" x14ac:dyDescent="0.2">
      <c r="D351847" s="40" t="s">
        <v>2348</v>
      </c>
    </row>
    <row r="351848" spans="4:4" ht="33.75" x14ac:dyDescent="0.2">
      <c r="D351848" s="40" t="s">
        <v>2349</v>
      </c>
    </row>
    <row r="351849" spans="4:4" ht="33.75" x14ac:dyDescent="0.2">
      <c r="D351849" s="40" t="s">
        <v>2350</v>
      </c>
    </row>
    <row r="351850" spans="4:4" ht="45" x14ac:dyDescent="0.2">
      <c r="D351850" s="40" t="s">
        <v>2351</v>
      </c>
    </row>
    <row r="351851" spans="4:4" ht="45" x14ac:dyDescent="0.2">
      <c r="D351851" s="40" t="s">
        <v>2352</v>
      </c>
    </row>
    <row r="351852" spans="4:4" ht="45" x14ac:dyDescent="0.2">
      <c r="D351852" s="40" t="s">
        <v>2353</v>
      </c>
    </row>
    <row r="351853" spans="4:4" ht="33.75" x14ac:dyDescent="0.2">
      <c r="D351853" s="40" t="s">
        <v>2354</v>
      </c>
    </row>
    <row r="351854" spans="4:4" ht="33.75" x14ac:dyDescent="0.2">
      <c r="D351854" s="40" t="s">
        <v>2355</v>
      </c>
    </row>
    <row r="351855" spans="4:4" ht="56.25" x14ac:dyDescent="0.2">
      <c r="D351855" s="40" t="s">
        <v>2356</v>
      </c>
    </row>
    <row r="351856" spans="4:4" ht="22.5" x14ac:dyDescent="0.2">
      <c r="D351856" s="40" t="s">
        <v>2357</v>
      </c>
    </row>
    <row r="351857" spans="4:4" ht="22.5" x14ac:dyDescent="0.2">
      <c r="D351857" s="40" t="s">
        <v>2358</v>
      </c>
    </row>
    <row r="351858" spans="4:4" ht="45" x14ac:dyDescent="0.2">
      <c r="D351858" s="40" t="s">
        <v>2359</v>
      </c>
    </row>
    <row r="351859" spans="4:4" ht="33.75" x14ac:dyDescent="0.2">
      <c r="D351859" s="40" t="s">
        <v>2360</v>
      </c>
    </row>
    <row r="351860" spans="4:4" ht="45" x14ac:dyDescent="0.2">
      <c r="D351860" s="40" t="s">
        <v>2361</v>
      </c>
    </row>
    <row r="351861" spans="4:4" ht="45" x14ac:dyDescent="0.2">
      <c r="D351861" s="40" t="s">
        <v>2362</v>
      </c>
    </row>
    <row r="351862" spans="4:4" ht="33.75" x14ac:dyDescent="0.2">
      <c r="D351862" s="40" t="s">
        <v>2363</v>
      </c>
    </row>
    <row r="351863" spans="4:4" ht="33.75" x14ac:dyDescent="0.2">
      <c r="D351863" s="40" t="s">
        <v>2364</v>
      </c>
    </row>
    <row r="351864" spans="4:4" ht="33.75" x14ac:dyDescent="0.2">
      <c r="D351864" s="40" t="s">
        <v>2365</v>
      </c>
    </row>
    <row r="351865" spans="4:4" ht="45" x14ac:dyDescent="0.2">
      <c r="D351865" s="40" t="s">
        <v>2366</v>
      </c>
    </row>
    <row r="351866" spans="4:4" ht="45" x14ac:dyDescent="0.2">
      <c r="D351866" s="40" t="s">
        <v>2367</v>
      </c>
    </row>
    <row r="351867" spans="4:4" ht="33.75" x14ac:dyDescent="0.2">
      <c r="D351867" s="40" t="s">
        <v>2368</v>
      </c>
    </row>
    <row r="351868" spans="4:4" ht="22.5" x14ac:dyDescent="0.2">
      <c r="D351868" s="40" t="s">
        <v>2369</v>
      </c>
    </row>
    <row r="351869" spans="4:4" ht="33.75" x14ac:dyDescent="0.2">
      <c r="D351869" s="40" t="s">
        <v>2370</v>
      </c>
    </row>
    <row r="351870" spans="4:4" ht="33.75" x14ac:dyDescent="0.2">
      <c r="D351870" s="40" t="s">
        <v>2371</v>
      </c>
    </row>
    <row r="351871" spans="4:4" ht="22.5" x14ac:dyDescent="0.2">
      <c r="D351871" s="40" t="s">
        <v>2372</v>
      </c>
    </row>
    <row r="351872" spans="4:4" ht="33.75" x14ac:dyDescent="0.2">
      <c r="D351872" s="40" t="s">
        <v>2373</v>
      </c>
    </row>
    <row r="351873" spans="4:4" ht="33.75" x14ac:dyDescent="0.2">
      <c r="D351873" s="40" t="s">
        <v>2374</v>
      </c>
    </row>
    <row r="351874" spans="4:4" ht="45" x14ac:dyDescent="0.2">
      <c r="D351874" s="40" t="s">
        <v>2375</v>
      </c>
    </row>
    <row r="351875" spans="4:4" ht="33.75" x14ac:dyDescent="0.2">
      <c r="D351875" s="40" t="s">
        <v>2376</v>
      </c>
    </row>
    <row r="351876" spans="4:4" ht="22.5" x14ac:dyDescent="0.2">
      <c r="D351876" s="40" t="s">
        <v>2377</v>
      </c>
    </row>
    <row r="351877" spans="4:4" ht="33.75" x14ac:dyDescent="0.2">
      <c r="D351877" s="40" t="s">
        <v>2378</v>
      </c>
    </row>
    <row r="351878" spans="4:4" ht="45" x14ac:dyDescent="0.2">
      <c r="D351878" s="40" t="s">
        <v>2379</v>
      </c>
    </row>
    <row r="351879" spans="4:4" ht="33.75" x14ac:dyDescent="0.2">
      <c r="D351879" s="40" t="s">
        <v>2380</v>
      </c>
    </row>
    <row r="351880" spans="4:4" ht="33.75" x14ac:dyDescent="0.2">
      <c r="D351880" s="40" t="s">
        <v>2381</v>
      </c>
    </row>
    <row r="351881" spans="4:4" ht="22.5" x14ac:dyDescent="0.2">
      <c r="D351881" s="40" t="s">
        <v>2382</v>
      </c>
    </row>
    <row r="351882" spans="4:4" ht="45" x14ac:dyDescent="0.2">
      <c r="D351882" s="40" t="s">
        <v>2383</v>
      </c>
    </row>
    <row r="351883" spans="4:4" ht="33.75" x14ac:dyDescent="0.2">
      <c r="D351883" s="40" t="s">
        <v>2384</v>
      </c>
    </row>
    <row r="351884" spans="4:4" ht="33.75" x14ac:dyDescent="0.2">
      <c r="D351884" s="40" t="s">
        <v>2385</v>
      </c>
    </row>
    <row r="351885" spans="4:4" ht="33.75" x14ac:dyDescent="0.2">
      <c r="D351885" s="40" t="s">
        <v>2386</v>
      </c>
    </row>
    <row r="351886" spans="4:4" ht="33.75" x14ac:dyDescent="0.2">
      <c r="D351886" s="40" t="s">
        <v>2387</v>
      </c>
    </row>
    <row r="351887" spans="4:4" ht="33.75" x14ac:dyDescent="0.2">
      <c r="D351887" s="40" t="s">
        <v>2388</v>
      </c>
    </row>
    <row r="351888" spans="4:4" ht="33.75" x14ac:dyDescent="0.2">
      <c r="D351888" s="40" t="s">
        <v>2389</v>
      </c>
    </row>
    <row r="351889" spans="4:4" ht="33.75" x14ac:dyDescent="0.2">
      <c r="D351889" s="40" t="s">
        <v>2390</v>
      </c>
    </row>
    <row r="351890" spans="4:4" ht="33.75" x14ac:dyDescent="0.2">
      <c r="D351890" s="40" t="s">
        <v>2391</v>
      </c>
    </row>
    <row r="351891" spans="4:4" ht="45" x14ac:dyDescent="0.2">
      <c r="D351891" s="40" t="s">
        <v>2392</v>
      </c>
    </row>
    <row r="351892" spans="4:4" ht="33.75" x14ac:dyDescent="0.2">
      <c r="D351892" s="40" t="s">
        <v>2393</v>
      </c>
    </row>
    <row r="351893" spans="4:4" ht="33.75" x14ac:dyDescent="0.2">
      <c r="D351893" s="40" t="s">
        <v>2394</v>
      </c>
    </row>
    <row r="351894" spans="4:4" ht="33.75" x14ac:dyDescent="0.2">
      <c r="D351894" s="40" t="s">
        <v>2395</v>
      </c>
    </row>
    <row r="351895" spans="4:4" ht="22.5" x14ac:dyDescent="0.2">
      <c r="D351895" s="40" t="s">
        <v>2396</v>
      </c>
    </row>
    <row r="351896" spans="4:4" ht="33.75" x14ac:dyDescent="0.2">
      <c r="D351896" s="40" t="s">
        <v>2397</v>
      </c>
    </row>
    <row r="351897" spans="4:4" ht="22.5" x14ac:dyDescent="0.2">
      <c r="D351897" s="40" t="s">
        <v>2398</v>
      </c>
    </row>
    <row r="351898" spans="4:4" ht="22.5" x14ac:dyDescent="0.2">
      <c r="D351898" s="40" t="s">
        <v>2399</v>
      </c>
    </row>
    <row r="351899" spans="4:4" ht="33.75" x14ac:dyDescent="0.2">
      <c r="D351899" s="40" t="s">
        <v>2400</v>
      </c>
    </row>
    <row r="351900" spans="4:4" ht="33.75" x14ac:dyDescent="0.2">
      <c r="D351900" s="40" t="s">
        <v>2401</v>
      </c>
    </row>
    <row r="351901" spans="4:4" ht="33.75" x14ac:dyDescent="0.2">
      <c r="D351901" s="40" t="s">
        <v>2402</v>
      </c>
    </row>
    <row r="351902" spans="4:4" ht="33.75" x14ac:dyDescent="0.2">
      <c r="D351902" s="40" t="s">
        <v>2403</v>
      </c>
    </row>
    <row r="351903" spans="4:4" ht="33.75" x14ac:dyDescent="0.2">
      <c r="D351903" s="40" t="s">
        <v>2404</v>
      </c>
    </row>
    <row r="351904" spans="4:4" ht="22.5" x14ac:dyDescent="0.2">
      <c r="D351904" s="40" t="s">
        <v>2405</v>
      </c>
    </row>
    <row r="351905" spans="4:4" ht="22.5" x14ac:dyDescent="0.2">
      <c r="D351905" s="40" t="s">
        <v>2406</v>
      </c>
    </row>
    <row r="351906" spans="4:4" ht="33.75" x14ac:dyDescent="0.2">
      <c r="D351906" s="40" t="s">
        <v>2407</v>
      </c>
    </row>
    <row r="351907" spans="4:4" ht="22.5" x14ac:dyDescent="0.2">
      <c r="D351907" s="40" t="s">
        <v>2408</v>
      </c>
    </row>
    <row r="351908" spans="4:4" ht="33.75" x14ac:dyDescent="0.2">
      <c r="D351908" s="40" t="s">
        <v>2409</v>
      </c>
    </row>
    <row r="351909" spans="4:4" ht="33.75" x14ac:dyDescent="0.2">
      <c r="D351909" s="40" t="s">
        <v>2410</v>
      </c>
    </row>
    <row r="351910" spans="4:4" ht="33.75" x14ac:dyDescent="0.2">
      <c r="D351910" s="40" t="s">
        <v>2411</v>
      </c>
    </row>
    <row r="351911" spans="4:4" ht="22.5" x14ac:dyDescent="0.2">
      <c r="D351911" s="40" t="s">
        <v>2412</v>
      </c>
    </row>
    <row r="351912" spans="4:4" ht="22.5" x14ac:dyDescent="0.2">
      <c r="D351912" s="40" t="s">
        <v>2413</v>
      </c>
    </row>
    <row r="351913" spans="4:4" ht="22.5" x14ac:dyDescent="0.2">
      <c r="D351913" s="40" t="s">
        <v>2414</v>
      </c>
    </row>
    <row r="351914" spans="4:4" ht="33.75" x14ac:dyDescent="0.2">
      <c r="D351914" s="40" t="s">
        <v>2415</v>
      </c>
    </row>
    <row r="351915" spans="4:4" ht="22.5" x14ac:dyDescent="0.2">
      <c r="D351915" s="40" t="s">
        <v>2416</v>
      </c>
    </row>
    <row r="351916" spans="4:4" ht="33.75" x14ac:dyDescent="0.2">
      <c r="D351916" s="40" t="s">
        <v>2417</v>
      </c>
    </row>
    <row r="351917" spans="4:4" ht="33.75" x14ac:dyDescent="0.2">
      <c r="D351917" s="40" t="s">
        <v>2418</v>
      </c>
    </row>
    <row r="351918" spans="4:4" ht="45" x14ac:dyDescent="0.2">
      <c r="D351918" s="40" t="s">
        <v>2419</v>
      </c>
    </row>
    <row r="351919" spans="4:4" ht="33.75" x14ac:dyDescent="0.2">
      <c r="D351919" s="40" t="s">
        <v>2420</v>
      </c>
    </row>
    <row r="351920" spans="4:4" ht="33.75" x14ac:dyDescent="0.2">
      <c r="D351920" s="40" t="s">
        <v>2421</v>
      </c>
    </row>
    <row r="351921" spans="4:4" ht="22.5" x14ac:dyDescent="0.2">
      <c r="D351921" s="40" t="s">
        <v>2422</v>
      </c>
    </row>
    <row r="351922" spans="4:4" ht="22.5" x14ac:dyDescent="0.2">
      <c r="D351922" s="40" t="s">
        <v>2423</v>
      </c>
    </row>
    <row r="351923" spans="4:4" ht="33.75" x14ac:dyDescent="0.2">
      <c r="D351923" s="40" t="s">
        <v>2424</v>
      </c>
    </row>
    <row r="351924" spans="4:4" ht="45" x14ac:dyDescent="0.2">
      <c r="D351924" s="40" t="s">
        <v>2425</v>
      </c>
    </row>
    <row r="351925" spans="4:4" ht="45" x14ac:dyDescent="0.2">
      <c r="D351925" s="40" t="s">
        <v>2426</v>
      </c>
    </row>
    <row r="351926" spans="4:4" ht="33.75" x14ac:dyDescent="0.2">
      <c r="D351926" s="40" t="s">
        <v>2427</v>
      </c>
    </row>
    <row r="351927" spans="4:4" ht="45" x14ac:dyDescent="0.2">
      <c r="D351927" s="40" t="s">
        <v>2428</v>
      </c>
    </row>
    <row r="351928" spans="4:4" ht="45" x14ac:dyDescent="0.2">
      <c r="D351928" s="40" t="s">
        <v>2429</v>
      </c>
    </row>
    <row r="351929" spans="4:4" ht="22.5" x14ac:dyDescent="0.2">
      <c r="D351929" s="40" t="s">
        <v>2430</v>
      </c>
    </row>
    <row r="351930" spans="4:4" ht="22.5" x14ac:dyDescent="0.2">
      <c r="D351930" s="40" t="s">
        <v>2431</v>
      </c>
    </row>
    <row r="351931" spans="4:4" ht="22.5" x14ac:dyDescent="0.2">
      <c r="D351931" s="40" t="s">
        <v>2432</v>
      </c>
    </row>
    <row r="351932" spans="4:4" ht="33.75" x14ac:dyDescent="0.2">
      <c r="D351932" s="40" t="s">
        <v>2433</v>
      </c>
    </row>
    <row r="351933" spans="4:4" ht="33.75" x14ac:dyDescent="0.2">
      <c r="D351933" s="40" t="s">
        <v>2434</v>
      </c>
    </row>
    <row r="351934" spans="4:4" ht="33.75" x14ac:dyDescent="0.2">
      <c r="D351934" s="40" t="s">
        <v>2435</v>
      </c>
    </row>
    <row r="351935" spans="4:4" ht="45" x14ac:dyDescent="0.2">
      <c r="D351935" s="40" t="s">
        <v>2436</v>
      </c>
    </row>
    <row r="351936" spans="4:4" ht="33.75" x14ac:dyDescent="0.2">
      <c r="D351936" s="40" t="s">
        <v>2437</v>
      </c>
    </row>
    <row r="351937" spans="4:4" ht="45" x14ac:dyDescent="0.2">
      <c r="D351937" s="40" t="s">
        <v>2438</v>
      </c>
    </row>
    <row r="351938" spans="4:4" ht="22.5" x14ac:dyDescent="0.2">
      <c r="D351938" s="40" t="s">
        <v>2439</v>
      </c>
    </row>
    <row r="351939" spans="4:4" ht="33.75" x14ac:dyDescent="0.2">
      <c r="D351939" s="40" t="s">
        <v>2440</v>
      </c>
    </row>
    <row r="351940" spans="4:4" ht="22.5" x14ac:dyDescent="0.2">
      <c r="D351940" s="40" t="s">
        <v>2441</v>
      </c>
    </row>
    <row r="351941" spans="4:4" ht="22.5" x14ac:dyDescent="0.2">
      <c r="D351941" s="40" t="s">
        <v>2442</v>
      </c>
    </row>
    <row r="351942" spans="4:4" ht="33.75" x14ac:dyDescent="0.2">
      <c r="D351942" s="40" t="s">
        <v>2443</v>
      </c>
    </row>
    <row r="351943" spans="4:4" ht="22.5" x14ac:dyDescent="0.2">
      <c r="D351943" s="40" t="s">
        <v>2444</v>
      </c>
    </row>
    <row r="351944" spans="4:4" ht="22.5" x14ac:dyDescent="0.2">
      <c r="D351944" s="40" t="s">
        <v>2445</v>
      </c>
    </row>
    <row r="351945" spans="4:4" ht="33.75" x14ac:dyDescent="0.2">
      <c r="D351945" s="40" t="s">
        <v>2446</v>
      </c>
    </row>
    <row r="351946" spans="4:4" ht="33.75" x14ac:dyDescent="0.2">
      <c r="D351946" s="40" t="s">
        <v>2447</v>
      </c>
    </row>
    <row r="351947" spans="4:4" ht="45" x14ac:dyDescent="0.2">
      <c r="D351947" s="40" t="s">
        <v>2448</v>
      </c>
    </row>
    <row r="351948" spans="4:4" ht="33.75" x14ac:dyDescent="0.2">
      <c r="D351948" s="40" t="s">
        <v>2449</v>
      </c>
    </row>
    <row r="351949" spans="4:4" ht="33.75" x14ac:dyDescent="0.2">
      <c r="D351949" s="40" t="s">
        <v>2450</v>
      </c>
    </row>
    <row r="351950" spans="4:4" ht="22.5" x14ac:dyDescent="0.2">
      <c r="D351950" s="40" t="s">
        <v>2451</v>
      </c>
    </row>
    <row r="351951" spans="4:4" ht="22.5" x14ac:dyDescent="0.2">
      <c r="D351951" s="40" t="s">
        <v>2452</v>
      </c>
    </row>
    <row r="351952" spans="4:4" ht="33.75" x14ac:dyDescent="0.2">
      <c r="D351952" s="40" t="s">
        <v>2453</v>
      </c>
    </row>
    <row r="351953" spans="4:4" ht="22.5" x14ac:dyDescent="0.2">
      <c r="D351953" s="40" t="s">
        <v>2454</v>
      </c>
    </row>
    <row r="351954" spans="4:4" ht="45" x14ac:dyDescent="0.2">
      <c r="D351954" s="40" t="s">
        <v>2455</v>
      </c>
    </row>
    <row r="351955" spans="4:4" ht="33.75" x14ac:dyDescent="0.2">
      <c r="D351955" s="40" t="s">
        <v>2456</v>
      </c>
    </row>
    <row r="351956" spans="4:4" ht="22.5" x14ac:dyDescent="0.2">
      <c r="D351956" s="40" t="s">
        <v>2457</v>
      </c>
    </row>
    <row r="351957" spans="4:4" ht="33.75" x14ac:dyDescent="0.2">
      <c r="D351957" s="40" t="s">
        <v>2458</v>
      </c>
    </row>
    <row r="351958" spans="4:4" ht="33.75" x14ac:dyDescent="0.2">
      <c r="D351958" s="40" t="s">
        <v>2459</v>
      </c>
    </row>
    <row r="351959" spans="4:4" ht="33.75" x14ac:dyDescent="0.2">
      <c r="D351959" s="40" t="s">
        <v>2460</v>
      </c>
    </row>
    <row r="351960" spans="4:4" ht="22.5" x14ac:dyDescent="0.2">
      <c r="D351960" s="40" t="s">
        <v>2461</v>
      </c>
    </row>
    <row r="351961" spans="4:4" ht="22.5" x14ac:dyDescent="0.2">
      <c r="D351961" s="40" t="s">
        <v>2462</v>
      </c>
    </row>
    <row r="351962" spans="4:4" ht="22.5" x14ac:dyDescent="0.2">
      <c r="D351962" s="40" t="s">
        <v>2463</v>
      </c>
    </row>
    <row r="351963" spans="4:4" ht="33.75" x14ac:dyDescent="0.2">
      <c r="D351963" s="40" t="s">
        <v>2464</v>
      </c>
    </row>
    <row r="351964" spans="4:4" ht="33.75" x14ac:dyDescent="0.2">
      <c r="D351964" s="40" t="s">
        <v>2465</v>
      </c>
    </row>
    <row r="351965" spans="4:4" ht="33.75" x14ac:dyDescent="0.2">
      <c r="D351965" s="40" t="s">
        <v>2466</v>
      </c>
    </row>
    <row r="351966" spans="4:4" ht="22.5" x14ac:dyDescent="0.2">
      <c r="D351966" s="40" t="s">
        <v>2467</v>
      </c>
    </row>
    <row r="351967" spans="4:4" ht="22.5" x14ac:dyDescent="0.2">
      <c r="D351967" s="40" t="s">
        <v>2468</v>
      </c>
    </row>
    <row r="351968" spans="4:4" ht="33.75" x14ac:dyDescent="0.2">
      <c r="D351968" s="40" t="s">
        <v>2469</v>
      </c>
    </row>
    <row r="351969" spans="4:4" ht="33.75" x14ac:dyDescent="0.2">
      <c r="D351969" s="40" t="s">
        <v>2470</v>
      </c>
    </row>
    <row r="351970" spans="4:4" ht="22.5" x14ac:dyDescent="0.2">
      <c r="D351970" s="40" t="s">
        <v>2471</v>
      </c>
    </row>
    <row r="351971" spans="4:4" ht="33.75" x14ac:dyDescent="0.2">
      <c r="D351971" s="40" t="s">
        <v>2472</v>
      </c>
    </row>
    <row r="351972" spans="4:4" ht="22.5" x14ac:dyDescent="0.2">
      <c r="D351972" s="40" t="s">
        <v>2473</v>
      </c>
    </row>
    <row r="351973" spans="4:4" ht="33.75" x14ac:dyDescent="0.2">
      <c r="D351973" s="40" t="s">
        <v>2474</v>
      </c>
    </row>
    <row r="351974" spans="4:4" ht="33.75" x14ac:dyDescent="0.2">
      <c r="D351974" s="40" t="s">
        <v>2475</v>
      </c>
    </row>
    <row r="351975" spans="4:4" ht="22.5" x14ac:dyDescent="0.2">
      <c r="D351975" s="40" t="s">
        <v>2476</v>
      </c>
    </row>
    <row r="351976" spans="4:4" ht="22.5" x14ac:dyDescent="0.2">
      <c r="D351976" s="40" t="s">
        <v>2477</v>
      </c>
    </row>
    <row r="351977" spans="4:4" ht="33.75" x14ac:dyDescent="0.2">
      <c r="D351977" s="40" t="s">
        <v>2478</v>
      </c>
    </row>
    <row r="351978" spans="4:4" ht="22.5" x14ac:dyDescent="0.2">
      <c r="D351978" s="40" t="s">
        <v>2479</v>
      </c>
    </row>
    <row r="351979" spans="4:4" ht="22.5" x14ac:dyDescent="0.2">
      <c r="D351979" s="40" t="s">
        <v>2480</v>
      </c>
    </row>
    <row r="351980" spans="4:4" ht="22.5" x14ac:dyDescent="0.2">
      <c r="D351980" s="40" t="s">
        <v>2481</v>
      </c>
    </row>
    <row r="351981" spans="4:4" ht="33.75" x14ac:dyDescent="0.2">
      <c r="D351981" s="40" t="s">
        <v>2482</v>
      </c>
    </row>
    <row r="351982" spans="4:4" ht="33.75" x14ac:dyDescent="0.2">
      <c r="D351982" s="40" t="s">
        <v>2483</v>
      </c>
    </row>
    <row r="351983" spans="4:4" ht="22.5" x14ac:dyDescent="0.2">
      <c r="D351983" s="40" t="s">
        <v>2484</v>
      </c>
    </row>
    <row r="351984" spans="4:4" ht="22.5" x14ac:dyDescent="0.2">
      <c r="D351984" s="40" t="s">
        <v>2485</v>
      </c>
    </row>
    <row r="351985" spans="4:4" ht="22.5" x14ac:dyDescent="0.2">
      <c r="D351985" s="40" t="s">
        <v>2486</v>
      </c>
    </row>
    <row r="351986" spans="4:4" ht="22.5" x14ac:dyDescent="0.2">
      <c r="D351986" s="40" t="s">
        <v>2487</v>
      </c>
    </row>
    <row r="351987" spans="4:4" ht="22.5" x14ac:dyDescent="0.2">
      <c r="D351987" s="40" t="s">
        <v>2488</v>
      </c>
    </row>
    <row r="351988" spans="4:4" ht="22.5" x14ac:dyDescent="0.2">
      <c r="D351988" s="40" t="s">
        <v>2489</v>
      </c>
    </row>
    <row r="351989" spans="4:4" ht="22.5" x14ac:dyDescent="0.2">
      <c r="D351989" s="40" t="s">
        <v>2490</v>
      </c>
    </row>
    <row r="351990" spans="4:4" ht="22.5" x14ac:dyDescent="0.2">
      <c r="D351990" s="40" t="s">
        <v>2491</v>
      </c>
    </row>
    <row r="351991" spans="4:4" ht="33.75" x14ac:dyDescent="0.2">
      <c r="D351991" s="40" t="s">
        <v>2492</v>
      </c>
    </row>
    <row r="351992" spans="4:4" ht="22.5" x14ac:dyDescent="0.2">
      <c r="D351992" s="40" t="s">
        <v>2493</v>
      </c>
    </row>
    <row r="351993" spans="4:4" ht="22.5" x14ac:dyDescent="0.2">
      <c r="D351993" s="40" t="s">
        <v>2494</v>
      </c>
    </row>
    <row r="351994" spans="4:4" ht="33.75" x14ac:dyDescent="0.2">
      <c r="D351994" s="40" t="s">
        <v>2495</v>
      </c>
    </row>
    <row r="351995" spans="4:4" ht="33.75" x14ac:dyDescent="0.2">
      <c r="D351995" s="40" t="s">
        <v>2496</v>
      </c>
    </row>
    <row r="351996" spans="4:4" ht="22.5" x14ac:dyDescent="0.2">
      <c r="D351996" s="40" t="s">
        <v>2497</v>
      </c>
    </row>
    <row r="351997" spans="4:4" ht="22.5" x14ac:dyDescent="0.2">
      <c r="D351997" s="40" t="s">
        <v>2498</v>
      </c>
    </row>
    <row r="351998" spans="4:4" ht="22.5" x14ac:dyDescent="0.2">
      <c r="D351998" s="40" t="s">
        <v>2499</v>
      </c>
    </row>
    <row r="351999" spans="4:4" ht="22.5" x14ac:dyDescent="0.2">
      <c r="D351999" s="40" t="s">
        <v>2500</v>
      </c>
    </row>
    <row r="352000" spans="4:4" ht="22.5" x14ac:dyDescent="0.2">
      <c r="D352000" s="40" t="s">
        <v>2501</v>
      </c>
    </row>
    <row r="352001" spans="4:4" ht="22.5" x14ac:dyDescent="0.2">
      <c r="D352001" s="40" t="s">
        <v>2502</v>
      </c>
    </row>
    <row r="352002" spans="4:4" ht="22.5" x14ac:dyDescent="0.2">
      <c r="D352002" s="40" t="s">
        <v>2503</v>
      </c>
    </row>
    <row r="352003" spans="4:4" ht="22.5" x14ac:dyDescent="0.2">
      <c r="D352003" s="40" t="s">
        <v>2504</v>
      </c>
    </row>
    <row r="352004" spans="4:4" ht="22.5" x14ac:dyDescent="0.2">
      <c r="D352004" s="40" t="s">
        <v>2505</v>
      </c>
    </row>
    <row r="352005" spans="4:4" ht="45" x14ac:dyDescent="0.2">
      <c r="D352005" s="40" t="s">
        <v>2506</v>
      </c>
    </row>
    <row r="352006" spans="4:4" ht="22.5" x14ac:dyDescent="0.2">
      <c r="D352006" s="40" t="s">
        <v>2507</v>
      </c>
    </row>
    <row r="352007" spans="4:4" ht="22.5" x14ac:dyDescent="0.2">
      <c r="D352007" s="40" t="s">
        <v>2508</v>
      </c>
    </row>
    <row r="352008" spans="4:4" ht="22.5" x14ac:dyDescent="0.2">
      <c r="D352008" s="40" t="s">
        <v>2509</v>
      </c>
    </row>
    <row r="352009" spans="4:4" ht="33.75" x14ac:dyDescent="0.2">
      <c r="D352009" s="40" t="s">
        <v>2510</v>
      </c>
    </row>
    <row r="352010" spans="4:4" ht="33.75" x14ac:dyDescent="0.2">
      <c r="D352010" s="40" t="s">
        <v>2511</v>
      </c>
    </row>
    <row r="352011" spans="4:4" ht="22.5" x14ac:dyDescent="0.2">
      <c r="D352011" s="40" t="s">
        <v>2512</v>
      </c>
    </row>
    <row r="352012" spans="4:4" ht="22.5" x14ac:dyDescent="0.2">
      <c r="D352012" s="40" t="s">
        <v>2513</v>
      </c>
    </row>
    <row r="352013" spans="4:4" ht="33.75" x14ac:dyDescent="0.2">
      <c r="D352013" s="40" t="s">
        <v>2514</v>
      </c>
    </row>
    <row r="352014" spans="4:4" ht="22.5" x14ac:dyDescent="0.2">
      <c r="D352014" s="40" t="s">
        <v>2515</v>
      </c>
    </row>
    <row r="352015" spans="4:4" ht="33.75" x14ac:dyDescent="0.2">
      <c r="D352015" s="40" t="s">
        <v>2516</v>
      </c>
    </row>
    <row r="352016" spans="4:4" ht="45" x14ac:dyDescent="0.2">
      <c r="D352016" s="40" t="s">
        <v>2517</v>
      </c>
    </row>
    <row r="352017" spans="4:4" ht="33.75" x14ac:dyDescent="0.2">
      <c r="D352017" s="40" t="s">
        <v>2518</v>
      </c>
    </row>
    <row r="352018" spans="4:4" ht="33.75" x14ac:dyDescent="0.2">
      <c r="D352018" s="40" t="s">
        <v>2519</v>
      </c>
    </row>
    <row r="352019" spans="4:4" ht="22.5" x14ac:dyDescent="0.2">
      <c r="D352019" s="40" t="s">
        <v>2520</v>
      </c>
    </row>
    <row r="352020" spans="4:4" ht="33.75" x14ac:dyDescent="0.2">
      <c r="D352020" s="40" t="s">
        <v>2521</v>
      </c>
    </row>
    <row r="352021" spans="4:4" ht="33.75" x14ac:dyDescent="0.2">
      <c r="D352021" s="40" t="s">
        <v>2522</v>
      </c>
    </row>
    <row r="352022" spans="4:4" ht="22.5" x14ac:dyDescent="0.2">
      <c r="D352022" s="40" t="s">
        <v>2523</v>
      </c>
    </row>
    <row r="352023" spans="4:4" ht="22.5" x14ac:dyDescent="0.2">
      <c r="D352023" s="40" t="s">
        <v>2524</v>
      </c>
    </row>
    <row r="352024" spans="4:4" ht="22.5" x14ac:dyDescent="0.2">
      <c r="D352024" s="40" t="s">
        <v>2525</v>
      </c>
    </row>
    <row r="352025" spans="4:4" ht="33.75" x14ac:dyDescent="0.2">
      <c r="D352025" s="40" t="s">
        <v>2526</v>
      </c>
    </row>
    <row r="352026" spans="4:4" ht="22.5" x14ac:dyDescent="0.2">
      <c r="D352026" s="40" t="s">
        <v>2527</v>
      </c>
    </row>
    <row r="352027" spans="4:4" ht="22.5" x14ac:dyDescent="0.2">
      <c r="D352027" s="40" t="s">
        <v>2528</v>
      </c>
    </row>
    <row r="352028" spans="4:4" ht="22.5" x14ac:dyDescent="0.2">
      <c r="D352028" s="40" t="s">
        <v>2529</v>
      </c>
    </row>
    <row r="352029" spans="4:4" ht="22.5" x14ac:dyDescent="0.2">
      <c r="D352029" s="40" t="s">
        <v>2530</v>
      </c>
    </row>
    <row r="352030" spans="4:4" ht="22.5" x14ac:dyDescent="0.2">
      <c r="D352030" s="40" t="s">
        <v>2531</v>
      </c>
    </row>
    <row r="352031" spans="4:4" ht="22.5" x14ac:dyDescent="0.2">
      <c r="D352031" s="40" t="s">
        <v>2532</v>
      </c>
    </row>
    <row r="352032" spans="4:4" ht="22.5" x14ac:dyDescent="0.2">
      <c r="D352032" s="40" t="s">
        <v>2533</v>
      </c>
    </row>
    <row r="352033" spans="4:4" ht="33.75" x14ac:dyDescent="0.2">
      <c r="D352033" s="40" t="s">
        <v>2534</v>
      </c>
    </row>
    <row r="352034" spans="4:4" ht="33.75" x14ac:dyDescent="0.2">
      <c r="D352034" s="40" t="s">
        <v>2535</v>
      </c>
    </row>
    <row r="352035" spans="4:4" ht="22.5" x14ac:dyDescent="0.2">
      <c r="D352035" s="40" t="s">
        <v>2536</v>
      </c>
    </row>
    <row r="352036" spans="4:4" ht="33.75" x14ac:dyDescent="0.2">
      <c r="D352036" s="40" t="s">
        <v>2537</v>
      </c>
    </row>
    <row r="352037" spans="4:4" ht="22.5" x14ac:dyDescent="0.2">
      <c r="D352037" s="40" t="s">
        <v>2538</v>
      </c>
    </row>
    <row r="352038" spans="4:4" ht="33.75" x14ac:dyDescent="0.2">
      <c r="D352038" s="40" t="s">
        <v>2539</v>
      </c>
    </row>
    <row r="352039" spans="4:4" ht="22.5" x14ac:dyDescent="0.2">
      <c r="D352039" s="40" t="s">
        <v>2540</v>
      </c>
    </row>
    <row r="352040" spans="4:4" ht="33.75" x14ac:dyDescent="0.2">
      <c r="D352040" s="40" t="s">
        <v>2541</v>
      </c>
    </row>
    <row r="352041" spans="4:4" ht="22.5" x14ac:dyDescent="0.2">
      <c r="D352041" s="40" t="s">
        <v>2542</v>
      </c>
    </row>
    <row r="352042" spans="4:4" ht="22.5" x14ac:dyDescent="0.2">
      <c r="D352042" s="40" t="s">
        <v>2543</v>
      </c>
    </row>
    <row r="352043" spans="4:4" ht="33.75" x14ac:dyDescent="0.2">
      <c r="D352043" s="40" t="s">
        <v>2544</v>
      </c>
    </row>
    <row r="352044" spans="4:4" ht="22.5" x14ac:dyDescent="0.2">
      <c r="D352044" s="40" t="s">
        <v>2545</v>
      </c>
    </row>
    <row r="352045" spans="4:4" ht="22.5" x14ac:dyDescent="0.2">
      <c r="D352045" s="40" t="s">
        <v>2546</v>
      </c>
    </row>
    <row r="352046" spans="4:4" ht="33.75" x14ac:dyDescent="0.2">
      <c r="D352046" s="40" t="s">
        <v>2547</v>
      </c>
    </row>
    <row r="352047" spans="4:4" ht="33.75" x14ac:dyDescent="0.2">
      <c r="D352047" s="40" t="s">
        <v>2548</v>
      </c>
    </row>
    <row r="352048" spans="4:4" ht="22.5" x14ac:dyDescent="0.2">
      <c r="D352048" s="40" t="s">
        <v>2549</v>
      </c>
    </row>
    <row r="352049" spans="4:4" ht="22.5" x14ac:dyDescent="0.2">
      <c r="D352049" s="40" t="s">
        <v>2550</v>
      </c>
    </row>
    <row r="352050" spans="4:4" ht="22.5" x14ac:dyDescent="0.2">
      <c r="D352050" s="40" t="s">
        <v>2551</v>
      </c>
    </row>
    <row r="352051" spans="4:4" ht="22.5" x14ac:dyDescent="0.2">
      <c r="D352051" s="40" t="s">
        <v>2552</v>
      </c>
    </row>
    <row r="352052" spans="4:4" ht="22.5" x14ac:dyDescent="0.2">
      <c r="D352052" s="40" t="s">
        <v>2553</v>
      </c>
    </row>
    <row r="352053" spans="4:4" ht="33.75" x14ac:dyDescent="0.2">
      <c r="D352053" s="40" t="s">
        <v>2554</v>
      </c>
    </row>
    <row r="352054" spans="4:4" ht="22.5" x14ac:dyDescent="0.2">
      <c r="D352054" s="40" t="s">
        <v>2555</v>
      </c>
    </row>
    <row r="352055" spans="4:4" ht="22.5" x14ac:dyDescent="0.2">
      <c r="D352055" s="40" t="s">
        <v>2556</v>
      </c>
    </row>
    <row r="352056" spans="4:4" ht="22.5" x14ac:dyDescent="0.2">
      <c r="D352056" s="40" t="s">
        <v>2557</v>
      </c>
    </row>
    <row r="352057" spans="4:4" ht="33.75" x14ac:dyDescent="0.2">
      <c r="D352057" s="40" t="s">
        <v>2558</v>
      </c>
    </row>
    <row r="352058" spans="4:4" ht="45" x14ac:dyDescent="0.2">
      <c r="D352058" s="40" t="s">
        <v>2559</v>
      </c>
    </row>
    <row r="352059" spans="4:4" ht="22.5" x14ac:dyDescent="0.2">
      <c r="D352059" s="40" t="s">
        <v>2560</v>
      </c>
    </row>
    <row r="352060" spans="4:4" ht="22.5" x14ac:dyDescent="0.2">
      <c r="D352060" s="40" t="s">
        <v>2561</v>
      </c>
    </row>
    <row r="352061" spans="4:4" ht="33.75" x14ac:dyDescent="0.2">
      <c r="D352061" s="40" t="s">
        <v>2562</v>
      </c>
    </row>
    <row r="352062" spans="4:4" ht="22.5" x14ac:dyDescent="0.2">
      <c r="D352062" s="40" t="s">
        <v>2563</v>
      </c>
    </row>
    <row r="352063" spans="4:4" ht="22.5" x14ac:dyDescent="0.2">
      <c r="D352063" s="40" t="s">
        <v>2564</v>
      </c>
    </row>
    <row r="352064" spans="4:4" ht="22.5" x14ac:dyDescent="0.2">
      <c r="D352064" s="40" t="s">
        <v>2565</v>
      </c>
    </row>
    <row r="352065" spans="4:4" ht="33.75" x14ac:dyDescent="0.2">
      <c r="D352065" s="40" t="s">
        <v>2566</v>
      </c>
    </row>
    <row r="352066" spans="4:4" ht="22.5" x14ac:dyDescent="0.2">
      <c r="D352066" s="40" t="s">
        <v>2567</v>
      </c>
    </row>
    <row r="352067" spans="4:4" ht="33.75" x14ac:dyDescent="0.2">
      <c r="D352067" s="40" t="s">
        <v>2568</v>
      </c>
    </row>
    <row r="352068" spans="4:4" ht="22.5" x14ac:dyDescent="0.2">
      <c r="D352068" s="40" t="s">
        <v>2569</v>
      </c>
    </row>
    <row r="352069" spans="4:4" ht="22.5" x14ac:dyDescent="0.2">
      <c r="D352069" s="40" t="s">
        <v>2570</v>
      </c>
    </row>
    <row r="352070" spans="4:4" ht="22.5" x14ac:dyDescent="0.2">
      <c r="D352070" s="40" t="s">
        <v>2571</v>
      </c>
    </row>
    <row r="352071" spans="4:4" ht="33.75" x14ac:dyDescent="0.2">
      <c r="D352071" s="40" t="s">
        <v>2572</v>
      </c>
    </row>
    <row r="352072" spans="4:4" ht="22.5" x14ac:dyDescent="0.2">
      <c r="D352072" s="40" t="s">
        <v>2573</v>
      </c>
    </row>
    <row r="352073" spans="4:4" ht="22.5" x14ac:dyDescent="0.2">
      <c r="D352073" s="40" t="s">
        <v>2574</v>
      </c>
    </row>
    <row r="352074" spans="4:4" ht="33.75" x14ac:dyDescent="0.2">
      <c r="D352074" s="40" t="s">
        <v>2575</v>
      </c>
    </row>
    <row r="352075" spans="4:4" ht="22.5" x14ac:dyDescent="0.2">
      <c r="D352075" s="40" t="s">
        <v>2576</v>
      </c>
    </row>
    <row r="352076" spans="4:4" ht="33.75" x14ac:dyDescent="0.2">
      <c r="D352076" s="40" t="s">
        <v>2577</v>
      </c>
    </row>
    <row r="352077" spans="4:4" ht="33.75" x14ac:dyDescent="0.2">
      <c r="D352077" s="40" t="s">
        <v>2578</v>
      </c>
    </row>
    <row r="352078" spans="4:4" ht="22.5" x14ac:dyDescent="0.2">
      <c r="D352078" s="40" t="s">
        <v>2579</v>
      </c>
    </row>
    <row r="352079" spans="4:4" ht="22.5" x14ac:dyDescent="0.2">
      <c r="D352079" s="40" t="s">
        <v>2580</v>
      </c>
    </row>
    <row r="352080" spans="4:4" ht="22.5" x14ac:dyDescent="0.2">
      <c r="D352080" s="40" t="s">
        <v>2581</v>
      </c>
    </row>
    <row r="352081" spans="4:4" ht="33.75" x14ac:dyDescent="0.2">
      <c r="D352081" s="40" t="s">
        <v>2582</v>
      </c>
    </row>
    <row r="352082" spans="4:4" ht="22.5" x14ac:dyDescent="0.2">
      <c r="D352082" s="40" t="s">
        <v>2583</v>
      </c>
    </row>
    <row r="352083" spans="4:4" ht="22.5" x14ac:dyDescent="0.2">
      <c r="D352083" s="40" t="s">
        <v>2584</v>
      </c>
    </row>
    <row r="352084" spans="4:4" ht="33.75" x14ac:dyDescent="0.2">
      <c r="D352084" s="40" t="s">
        <v>2585</v>
      </c>
    </row>
    <row r="352085" spans="4:4" ht="33.75" x14ac:dyDescent="0.2">
      <c r="D352085" s="40" t="s">
        <v>2586</v>
      </c>
    </row>
    <row r="352086" spans="4:4" ht="33.75" x14ac:dyDescent="0.2">
      <c r="D352086" s="40" t="s">
        <v>2587</v>
      </c>
    </row>
    <row r="352087" spans="4:4" ht="22.5" x14ac:dyDescent="0.2">
      <c r="D352087" s="40" t="s">
        <v>2588</v>
      </c>
    </row>
    <row r="352088" spans="4:4" ht="33.75" x14ac:dyDescent="0.2">
      <c r="D352088" s="40" t="s">
        <v>2589</v>
      </c>
    </row>
    <row r="352089" spans="4:4" ht="22.5" x14ac:dyDescent="0.2">
      <c r="D352089" s="40" t="s">
        <v>2590</v>
      </c>
    </row>
    <row r="352090" spans="4:4" ht="33.75" x14ac:dyDescent="0.2">
      <c r="D352090" s="40" t="s">
        <v>2591</v>
      </c>
    </row>
    <row r="352091" spans="4:4" ht="22.5" x14ac:dyDescent="0.2">
      <c r="D352091" s="40" t="s">
        <v>2592</v>
      </c>
    </row>
    <row r="352092" spans="4:4" ht="22.5" x14ac:dyDescent="0.2">
      <c r="D352092" s="40" t="s">
        <v>2593</v>
      </c>
    </row>
    <row r="352093" spans="4:4" ht="22.5" x14ac:dyDescent="0.2">
      <c r="D352093" s="40" t="s">
        <v>2594</v>
      </c>
    </row>
    <row r="352094" spans="4:4" ht="22.5" x14ac:dyDescent="0.2">
      <c r="D352094" s="40" t="s">
        <v>2595</v>
      </c>
    </row>
    <row r="352095" spans="4:4" ht="22.5" x14ac:dyDescent="0.2">
      <c r="D352095" s="40" t="s">
        <v>2596</v>
      </c>
    </row>
    <row r="352096" spans="4:4" ht="22.5" x14ac:dyDescent="0.2">
      <c r="D352096" s="40" t="s">
        <v>2597</v>
      </c>
    </row>
    <row r="352097" spans="4:4" ht="33.75" x14ac:dyDescent="0.2">
      <c r="D352097" s="40" t="s">
        <v>2598</v>
      </c>
    </row>
    <row r="352098" spans="4:4" ht="22.5" x14ac:dyDescent="0.2">
      <c r="D352098" s="40" t="s">
        <v>2599</v>
      </c>
    </row>
    <row r="352099" spans="4:4" ht="22.5" x14ac:dyDescent="0.2">
      <c r="D352099" s="40" t="s">
        <v>2600</v>
      </c>
    </row>
    <row r="352100" spans="4:4" ht="33.75" x14ac:dyDescent="0.2">
      <c r="D352100" s="40" t="s">
        <v>2601</v>
      </c>
    </row>
    <row r="352101" spans="4:4" ht="33.75" x14ac:dyDescent="0.2">
      <c r="D352101" s="40" t="s">
        <v>2602</v>
      </c>
    </row>
    <row r="352102" spans="4:4" ht="33.75" x14ac:dyDescent="0.2">
      <c r="D352102" s="40" t="s">
        <v>2603</v>
      </c>
    </row>
    <row r="352103" spans="4:4" ht="33.75" x14ac:dyDescent="0.2">
      <c r="D352103" s="40" t="s">
        <v>2604</v>
      </c>
    </row>
    <row r="352104" spans="4:4" ht="33.75" x14ac:dyDescent="0.2">
      <c r="D352104" s="40" t="s">
        <v>2605</v>
      </c>
    </row>
    <row r="352105" spans="4:4" ht="33.75" x14ac:dyDescent="0.2">
      <c r="D352105" s="40" t="s">
        <v>2606</v>
      </c>
    </row>
    <row r="352106" spans="4:4" ht="22.5" x14ac:dyDescent="0.2">
      <c r="D352106" s="40" t="s">
        <v>2607</v>
      </c>
    </row>
    <row r="352107" spans="4:4" ht="22.5" x14ac:dyDescent="0.2">
      <c r="D352107" s="40" t="s">
        <v>2608</v>
      </c>
    </row>
    <row r="352108" spans="4:4" ht="33.75" x14ac:dyDescent="0.2">
      <c r="D352108" s="40" t="s">
        <v>2609</v>
      </c>
    </row>
    <row r="352109" spans="4:4" ht="22.5" x14ac:dyDescent="0.2">
      <c r="D352109" s="40" t="s">
        <v>2610</v>
      </c>
    </row>
    <row r="352110" spans="4:4" ht="33.75" x14ac:dyDescent="0.2">
      <c r="D352110" s="40" t="s">
        <v>2611</v>
      </c>
    </row>
    <row r="352111" spans="4:4" ht="33.75" x14ac:dyDescent="0.2">
      <c r="D352111" s="40" t="s">
        <v>2612</v>
      </c>
    </row>
    <row r="352112" spans="4:4" ht="33.75" x14ac:dyDescent="0.2">
      <c r="D352112" s="40" t="s">
        <v>2613</v>
      </c>
    </row>
    <row r="352113" spans="4:4" ht="45" x14ac:dyDescent="0.2">
      <c r="D352113" s="40" t="s">
        <v>2614</v>
      </c>
    </row>
    <row r="352114" spans="4:4" ht="22.5" x14ac:dyDescent="0.2">
      <c r="D352114" s="40" t="s">
        <v>2615</v>
      </c>
    </row>
    <row r="352115" spans="4:4" ht="33.75" x14ac:dyDescent="0.2">
      <c r="D352115" s="40" t="s">
        <v>2616</v>
      </c>
    </row>
    <row r="352116" spans="4:4" ht="22.5" x14ac:dyDescent="0.2">
      <c r="D352116" s="40" t="s">
        <v>2617</v>
      </c>
    </row>
    <row r="352117" spans="4:4" ht="33.75" x14ac:dyDescent="0.2">
      <c r="D352117" s="40" t="s">
        <v>2618</v>
      </c>
    </row>
    <row r="352118" spans="4:4" ht="33.75" x14ac:dyDescent="0.2">
      <c r="D352118" s="40" t="s">
        <v>2619</v>
      </c>
    </row>
    <row r="352119" spans="4:4" ht="33.75" x14ac:dyDescent="0.2">
      <c r="D352119" s="40" t="s">
        <v>2620</v>
      </c>
    </row>
    <row r="352120" spans="4:4" ht="22.5" x14ac:dyDescent="0.2">
      <c r="D352120" s="40" t="s">
        <v>2621</v>
      </c>
    </row>
    <row r="352121" spans="4:4" ht="56.25" x14ac:dyDescent="0.2">
      <c r="D352121" s="40" t="s">
        <v>2622</v>
      </c>
    </row>
    <row r="352122" spans="4:4" ht="45" x14ac:dyDescent="0.2">
      <c r="D352122" s="40" t="s">
        <v>2623</v>
      </c>
    </row>
    <row r="352123" spans="4:4" ht="22.5" x14ac:dyDescent="0.2">
      <c r="D352123" s="40" t="s">
        <v>2624</v>
      </c>
    </row>
    <row r="352124" spans="4:4" ht="33.75" x14ac:dyDescent="0.2">
      <c r="D352124" s="40" t="s">
        <v>2625</v>
      </c>
    </row>
    <row r="352125" spans="4:4" ht="45" x14ac:dyDescent="0.2">
      <c r="D352125" s="40" t="s">
        <v>2626</v>
      </c>
    </row>
    <row r="352126" spans="4:4" ht="33.75" x14ac:dyDescent="0.2">
      <c r="D352126" s="40" t="s">
        <v>2627</v>
      </c>
    </row>
    <row r="352127" spans="4:4" ht="33.75" x14ac:dyDescent="0.2">
      <c r="D352127" s="40" t="s">
        <v>2628</v>
      </c>
    </row>
    <row r="352128" spans="4:4" ht="33.75" x14ac:dyDescent="0.2">
      <c r="D352128" s="40" t="s">
        <v>2629</v>
      </c>
    </row>
    <row r="352129" spans="4:4" ht="33.75" x14ac:dyDescent="0.2">
      <c r="D352129" s="40" t="s">
        <v>2630</v>
      </c>
    </row>
    <row r="352130" spans="4:4" ht="33.75" x14ac:dyDescent="0.2">
      <c r="D352130" s="40" t="s">
        <v>2631</v>
      </c>
    </row>
    <row r="352131" spans="4:4" ht="33.75" x14ac:dyDescent="0.2">
      <c r="D352131" s="40" t="s">
        <v>2632</v>
      </c>
    </row>
    <row r="352132" spans="4:4" ht="45" x14ac:dyDescent="0.2">
      <c r="D352132" s="40" t="s">
        <v>2633</v>
      </c>
    </row>
    <row r="352133" spans="4:4" ht="33.75" x14ac:dyDescent="0.2">
      <c r="D352133" s="40" t="s">
        <v>2634</v>
      </c>
    </row>
    <row r="352134" spans="4:4" ht="33.75" x14ac:dyDescent="0.2">
      <c r="D352134" s="40" t="s">
        <v>2635</v>
      </c>
    </row>
    <row r="352135" spans="4:4" ht="33.75" x14ac:dyDescent="0.2">
      <c r="D352135" s="40" t="s">
        <v>2636</v>
      </c>
    </row>
    <row r="352136" spans="4:4" ht="33.75" x14ac:dyDescent="0.2">
      <c r="D352136" s="40" t="s">
        <v>2637</v>
      </c>
    </row>
    <row r="352137" spans="4:4" ht="33.75" x14ac:dyDescent="0.2">
      <c r="D352137" s="40" t="s">
        <v>2638</v>
      </c>
    </row>
    <row r="352138" spans="4:4" ht="33.75" x14ac:dyDescent="0.2">
      <c r="D352138" s="40" t="s">
        <v>2639</v>
      </c>
    </row>
    <row r="352139" spans="4:4" ht="33.75" x14ac:dyDescent="0.2">
      <c r="D352139" s="40" t="s">
        <v>2640</v>
      </c>
    </row>
    <row r="352140" spans="4:4" ht="22.5" x14ac:dyDescent="0.2">
      <c r="D352140" s="40" t="s">
        <v>2641</v>
      </c>
    </row>
    <row r="352141" spans="4:4" ht="33.75" x14ac:dyDescent="0.2">
      <c r="D352141" s="40" t="s">
        <v>2642</v>
      </c>
    </row>
    <row r="352142" spans="4:4" ht="33.75" x14ac:dyDescent="0.2">
      <c r="D352142" s="40" t="s">
        <v>2643</v>
      </c>
    </row>
    <row r="352143" spans="4:4" ht="22.5" x14ac:dyDescent="0.2">
      <c r="D352143" s="40" t="s">
        <v>2644</v>
      </c>
    </row>
    <row r="352144" spans="4:4" ht="22.5" x14ac:dyDescent="0.2">
      <c r="D352144" s="40" t="s">
        <v>2645</v>
      </c>
    </row>
    <row r="352145" spans="4:4" ht="22.5" x14ac:dyDescent="0.2">
      <c r="D352145" s="40" t="s">
        <v>2646</v>
      </c>
    </row>
    <row r="352146" spans="4:4" ht="22.5" x14ac:dyDescent="0.2">
      <c r="D352146" s="40" t="s">
        <v>2647</v>
      </c>
    </row>
    <row r="352147" spans="4:4" ht="22.5" x14ac:dyDescent="0.2">
      <c r="D352147" s="40" t="s">
        <v>2648</v>
      </c>
    </row>
    <row r="352148" spans="4:4" ht="22.5" x14ac:dyDescent="0.2">
      <c r="D352148" s="40" t="s">
        <v>2649</v>
      </c>
    </row>
    <row r="352149" spans="4:4" ht="22.5" x14ac:dyDescent="0.2">
      <c r="D352149" s="40" t="s">
        <v>2650</v>
      </c>
    </row>
    <row r="352150" spans="4:4" ht="33.75" x14ac:dyDescent="0.2">
      <c r="D352150" s="40" t="s">
        <v>2651</v>
      </c>
    </row>
    <row r="352151" spans="4:4" ht="33.75" x14ac:dyDescent="0.2">
      <c r="D352151" s="40" t="s">
        <v>2652</v>
      </c>
    </row>
    <row r="352152" spans="4:4" ht="33.75" x14ac:dyDescent="0.2">
      <c r="D352152" s="40" t="s">
        <v>2653</v>
      </c>
    </row>
    <row r="352153" spans="4:4" ht="22.5" x14ac:dyDescent="0.2">
      <c r="D352153" s="40" t="s">
        <v>2654</v>
      </c>
    </row>
    <row r="352154" spans="4:4" ht="22.5" x14ac:dyDescent="0.2">
      <c r="D352154" s="40" t="s">
        <v>2655</v>
      </c>
    </row>
    <row r="352155" spans="4:4" ht="33.75" x14ac:dyDescent="0.2">
      <c r="D352155" s="40" t="s">
        <v>2656</v>
      </c>
    </row>
    <row r="352156" spans="4:4" ht="33.75" x14ac:dyDescent="0.2">
      <c r="D352156" s="40" t="s">
        <v>2657</v>
      </c>
    </row>
    <row r="352157" spans="4:4" ht="33.75" x14ac:dyDescent="0.2">
      <c r="D352157" s="40" t="s">
        <v>2658</v>
      </c>
    </row>
    <row r="352158" spans="4:4" ht="33.75" x14ac:dyDescent="0.2">
      <c r="D352158" s="40" t="s">
        <v>2659</v>
      </c>
    </row>
    <row r="352159" spans="4:4" ht="45" x14ac:dyDescent="0.2">
      <c r="D352159" s="40" t="s">
        <v>2660</v>
      </c>
    </row>
    <row r="352160" spans="4:4" ht="33.75" x14ac:dyDescent="0.2">
      <c r="D352160" s="40" t="s">
        <v>2661</v>
      </c>
    </row>
    <row r="352161" spans="4:4" x14ac:dyDescent="0.2">
      <c r="D352161" s="40" t="s">
        <v>2662</v>
      </c>
    </row>
    <row r="352162" spans="4:4" ht="45" x14ac:dyDescent="0.2">
      <c r="D352162" s="40" t="s">
        <v>2663</v>
      </c>
    </row>
  </sheetData>
  <mergeCells count="1">
    <mergeCell ref="B8:S8"/>
  </mergeCells>
  <phoneticPr fontId="15" type="noConversion"/>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4" xr:uid="{00000000-0002-0000-0800-000000000000}">
      <formula1>$A$351005:$A$351007</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4" xr:uid="{00000000-0002-0000-08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yecto que afecta el Plan Nacional de Desarollo del sector, para la vigencia." sqref="E11:E14" xr:uid="{00000000-0002-0000-0800-00000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Sector al cual se afecta." sqref="F11:F14" xr:uid="{00000000-0002-0000-0800-000003000000}">
      <formula1>$B$351005:$B$351014</formula1>
    </dataValidation>
    <dataValidation type="textLength" allowBlank="1" showInputMessage="1" showErrorMessage="1" errorTitle="Entrada no válida" error="Escriba un texto  Maximo 390 Caracteres" promptTitle="Cualquier contenido Maximo 390 Caracteres" prompt=" Relacione las dependencias de la Entidad con las que se deben lograr los resultados previstos." sqref="G11:G14" xr:uid="{00000000-0002-0000-08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lacion el (los) nombre(s) del (los) responsable(s) de la realización del proyecto." sqref="H11:H14" xr:uid="{00000000-0002-0000-0800-000005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ORIGEN de los recursos para el proyecto. Si seleccionó OTROS, especifique el origen de los recursos en la columna OBSERVACIONES." sqref="I11:I14" xr:uid="{00000000-0002-0000-0800-000006000000}">
      <formula1>$C$351005:$C$351012</formula1>
    </dataValidation>
    <dataValidation type="decimal" allowBlank="1" showInputMessage="1" showErrorMessage="1" errorTitle="Entrada no válida" error="Por favor escriba un número" promptTitle="Escriba un número en esta casilla" prompt=" Registre EN PESOS el valor de los recursos que se utilizarán en la realización del proyecto." sqref="J11:J14" xr:uid="{00000000-0002-0000-08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NÚMERO DE DÍAS el tiempo programado para la realización del proyecto." sqref="K11:K14" xr:uid="{00000000-0002-0000-0800-000008000000}">
      <formula1>-9223372036854770000</formula1>
      <formula2>9223372036854770000</formula2>
    </dataValidation>
    <dataValidation type="date" allowBlank="1" showInputMessage="1" errorTitle="Entrada no válida" error="Por favor escriba una fecha válida (AAAA/MM/DD)" promptTitle="Ingrese una fecha (AAAA/MM/DD)" prompt=" Relacione la fecha en que se dará inicio al proyecto. (FORMATO AAAA/MM/DD)" sqref="L11:L14" xr:uid="{00000000-0002-0000-0800-000009000000}">
      <formula1>1900/1/1</formula1>
      <formula2>3000/1/1</formula2>
    </dataValidation>
    <dataValidation type="date" allowBlank="1" showInputMessage="1" errorTitle="Entrada no válida" error="Por favor escriba una fecha válida (AAAA/MM/DD)" promptTitle="Ingrese una fecha (AAAA/MM/DD)" prompt=" Relacione la fecha programada para la terminación del proyecto. (FORMATO AAAA/MM/DD)" sqref="M11:M14" xr:uid="{00000000-0002-0000-0800-00000A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lugar del país donde se va a realizar el proyecto." sqref="N11:N14" xr:uid="{00000000-0002-0000-0800-00000B000000}">
      <formula1>$D$351005:$D$352162</formula1>
    </dataValidation>
    <dataValidation type="decimal" allowBlank="1" showInputMessage="1" showErrorMessage="1" errorTitle="Entrada no válida" error="Por favor escriba un número" promptTitle="Escriba un número en esta casilla" prompt=" Registre EN PESOS el valor de los recursos efectivamente ejecutados durante la vigencia fiscal y registrado en los libros contables." sqref="O11:O14" xr:uid="{00000000-0002-0000-08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tiempo de acuerdo a lo proyectado para su realización." sqref="P11:P14" xr:uid="{00000000-0002-0000-08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los recursos ejecutados en el proyecto." sqref="Q11:Q14" xr:uid="{00000000-0002-0000-0800-00000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ejecución del  proyecto." sqref="R11:R14" xr:uid="{00000000-0002-0000-0800-00000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los aspectos relevantes del proyecto." sqref="S11:S14" xr:uid="{00000000-0002-0000-0800-000010000000}">
      <formula1>0</formula1>
      <formula2>390</formula2>
    </dataValidation>
  </dataValidations>
  <printOptions horizontalCentered="1"/>
  <pageMargins left="0.19685039370078741" right="0.19685039370078741" top="0.39370078740157483" bottom="0.39370078740157483" header="0.31496062992125984" footer="0.19685039370078741"/>
  <pageSetup paperSize="14" scale="70" orientation="landscape" r:id="rId1"/>
  <headerFooter>
    <oddFooter>&amp;C&amp;F - &amp;A
&amp;P de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V352138"/>
  <sheetViews>
    <sheetView workbookViewId="0">
      <selection activeCell="E11" sqref="E11"/>
    </sheetView>
  </sheetViews>
  <sheetFormatPr baseColWidth="10" defaultColWidth="9.140625" defaultRowHeight="15" x14ac:dyDescent="0.25"/>
  <cols>
    <col min="1" max="1" width="9.140625" style="1"/>
    <col min="2" max="2" width="39" style="1" customWidth="1"/>
    <col min="3" max="3" width="48" style="1" customWidth="1"/>
    <col min="4" max="4" width="30" style="1" customWidth="1"/>
    <col min="5" max="5" width="22" style="1" customWidth="1"/>
    <col min="6" max="6" width="19" style="1" customWidth="1"/>
    <col min="7" max="7" width="9.140625" style="1"/>
    <col min="8" max="256" width="8" style="1" hidden="1"/>
    <col min="257" max="16384" width="9.140625" style="1"/>
  </cols>
  <sheetData>
    <row r="1" spans="1:6" ht="30" x14ac:dyDescent="0.25">
      <c r="B1" s="2" t="s">
        <v>0</v>
      </c>
      <c r="C1" s="2">
        <v>51</v>
      </c>
      <c r="D1" s="2" t="s">
        <v>1</v>
      </c>
    </row>
    <row r="2" spans="1:6" ht="60" x14ac:dyDescent="0.25">
      <c r="B2" s="2" t="s">
        <v>2</v>
      </c>
      <c r="C2" s="2">
        <v>386</v>
      </c>
      <c r="D2" s="2" t="s">
        <v>2664</v>
      </c>
    </row>
    <row r="3" spans="1:6" x14ac:dyDescent="0.25">
      <c r="B3" s="2" t="s">
        <v>4</v>
      </c>
      <c r="C3" s="2">
        <v>1</v>
      </c>
    </row>
    <row r="4" spans="1:6" x14ac:dyDescent="0.25">
      <c r="B4" s="2" t="s">
        <v>5</v>
      </c>
      <c r="C4" s="2">
        <v>231</v>
      </c>
    </row>
    <row r="5" spans="1:6" x14ac:dyDescent="0.25">
      <c r="B5" s="2" t="s">
        <v>6</v>
      </c>
      <c r="C5" s="3">
        <v>44926</v>
      </c>
    </row>
    <row r="6" spans="1:6" x14ac:dyDescent="0.25">
      <c r="B6" s="2" t="s">
        <v>7</v>
      </c>
      <c r="C6" s="2">
        <v>12</v>
      </c>
      <c r="D6" s="2" t="s">
        <v>8</v>
      </c>
    </row>
    <row r="8" spans="1:6" x14ac:dyDescent="0.25">
      <c r="A8" s="2" t="s">
        <v>9</v>
      </c>
      <c r="B8" s="90" t="s">
        <v>2665</v>
      </c>
      <c r="C8" s="91"/>
      <c r="D8" s="91"/>
      <c r="E8" s="91"/>
      <c r="F8" s="91"/>
    </row>
    <row r="9" spans="1:6" x14ac:dyDescent="0.25">
      <c r="C9" s="2">
        <v>6</v>
      </c>
      <c r="D9" s="2">
        <v>7</v>
      </c>
      <c r="E9" s="2">
        <v>8</v>
      </c>
      <c r="F9" s="2">
        <v>12</v>
      </c>
    </row>
    <row r="10" spans="1:6" x14ac:dyDescent="0.25">
      <c r="C10" s="2" t="s">
        <v>2666</v>
      </c>
      <c r="D10" s="2" t="s">
        <v>2667</v>
      </c>
      <c r="E10" s="2" t="s">
        <v>2668</v>
      </c>
      <c r="F10" s="2" t="s">
        <v>23</v>
      </c>
    </row>
    <row r="11" spans="1:6" ht="75" x14ac:dyDescent="0.25">
      <c r="A11" s="2">
        <v>1</v>
      </c>
      <c r="B11" s="1" t="s">
        <v>76</v>
      </c>
      <c r="C11" s="4" t="s">
        <v>2982</v>
      </c>
      <c r="D11" s="4">
        <v>0</v>
      </c>
      <c r="E11" s="4">
        <v>100</v>
      </c>
      <c r="F11" s="5" t="s">
        <v>2669</v>
      </c>
    </row>
    <row r="12" spans="1:6" x14ac:dyDescent="0.25">
      <c r="A12" s="2">
        <v>-1</v>
      </c>
      <c r="C12" s="5" t="s">
        <v>24</v>
      </c>
      <c r="D12" s="5" t="s">
        <v>24</v>
      </c>
      <c r="E12" s="5" t="s">
        <v>24</v>
      </c>
      <c r="F12" s="5" t="s">
        <v>24</v>
      </c>
    </row>
    <row r="13" spans="1:6" x14ac:dyDescent="0.25">
      <c r="A13" s="2">
        <v>999999</v>
      </c>
      <c r="B13" s="1" t="s">
        <v>77</v>
      </c>
      <c r="C13" s="5" t="s">
        <v>24</v>
      </c>
      <c r="D13" s="5" t="s">
        <v>24</v>
      </c>
      <c r="F13" s="5" t="s">
        <v>24</v>
      </c>
    </row>
    <row r="15" spans="1:6" x14ac:dyDescent="0.25">
      <c r="A15" s="2" t="s">
        <v>57</v>
      </c>
      <c r="B15" s="90" t="s">
        <v>2670</v>
      </c>
      <c r="C15" s="91"/>
      <c r="D15" s="91"/>
      <c r="E15" s="91"/>
      <c r="F15" s="91"/>
    </row>
    <row r="16" spans="1:6" x14ac:dyDescent="0.25">
      <c r="C16" s="2">
        <v>6</v>
      </c>
      <c r="D16" s="2">
        <v>7</v>
      </c>
      <c r="E16" s="2">
        <v>8</v>
      </c>
      <c r="F16" s="2">
        <v>12</v>
      </c>
    </row>
    <row r="17" spans="1:6" x14ac:dyDescent="0.25">
      <c r="C17" s="2" t="s">
        <v>2666</v>
      </c>
      <c r="D17" s="2" t="s">
        <v>2667</v>
      </c>
      <c r="E17" s="2" t="s">
        <v>2668</v>
      </c>
      <c r="F17" s="2" t="s">
        <v>23</v>
      </c>
    </row>
    <row r="18" spans="1:6" ht="75" x14ac:dyDescent="0.25">
      <c r="A18" s="2">
        <v>1</v>
      </c>
      <c r="B18" s="1" t="s">
        <v>76</v>
      </c>
      <c r="C18" s="4" t="s">
        <v>4372</v>
      </c>
      <c r="D18" s="4">
        <v>0</v>
      </c>
      <c r="E18" s="4">
        <v>0</v>
      </c>
      <c r="F18" s="5" t="s">
        <v>2669</v>
      </c>
    </row>
    <row r="19" spans="1:6" x14ac:dyDescent="0.25">
      <c r="A19" s="2">
        <v>-1</v>
      </c>
      <c r="C19" s="5" t="s">
        <v>24</v>
      </c>
      <c r="D19" s="5" t="s">
        <v>24</v>
      </c>
      <c r="E19" s="5" t="s">
        <v>24</v>
      </c>
      <c r="F19" s="5" t="s">
        <v>24</v>
      </c>
    </row>
    <row r="20" spans="1:6" x14ac:dyDescent="0.25">
      <c r="A20" s="2">
        <v>999999</v>
      </c>
      <c r="B20" s="1" t="s">
        <v>77</v>
      </c>
      <c r="C20" s="5" t="s">
        <v>24</v>
      </c>
      <c r="D20" s="5" t="s">
        <v>24</v>
      </c>
      <c r="F20" s="5" t="s">
        <v>24</v>
      </c>
    </row>
    <row r="22" spans="1:6" x14ac:dyDescent="0.25">
      <c r="A22" s="2" t="s">
        <v>78</v>
      </c>
      <c r="B22" s="90" t="s">
        <v>2671</v>
      </c>
      <c r="C22" s="91"/>
      <c r="D22" s="91"/>
      <c r="E22" s="91"/>
      <c r="F22" s="91"/>
    </row>
    <row r="23" spans="1:6" x14ac:dyDescent="0.25">
      <c r="C23" s="2">
        <v>6</v>
      </c>
      <c r="D23" s="2">
        <v>7</v>
      </c>
      <c r="E23" s="2">
        <v>8</v>
      </c>
      <c r="F23" s="2">
        <v>12</v>
      </c>
    </row>
    <row r="24" spans="1:6" x14ac:dyDescent="0.25">
      <c r="C24" s="2" t="s">
        <v>2666</v>
      </c>
      <c r="D24" s="2" t="s">
        <v>2667</v>
      </c>
      <c r="E24" s="2" t="s">
        <v>2668</v>
      </c>
      <c r="F24" s="2" t="s">
        <v>23</v>
      </c>
    </row>
    <row r="25" spans="1:6" ht="75" x14ac:dyDescent="0.25">
      <c r="A25" s="2">
        <v>1</v>
      </c>
      <c r="B25" s="1" t="s">
        <v>76</v>
      </c>
      <c r="C25" s="4">
        <v>0</v>
      </c>
      <c r="D25" s="5" t="s">
        <v>2672</v>
      </c>
      <c r="E25" s="4">
        <v>0</v>
      </c>
      <c r="F25" s="5" t="s">
        <v>2669</v>
      </c>
    </row>
    <row r="26" spans="1:6" x14ac:dyDescent="0.25">
      <c r="A26" s="2">
        <v>-1</v>
      </c>
      <c r="C26" s="5" t="s">
        <v>24</v>
      </c>
      <c r="D26" s="5" t="s">
        <v>24</v>
      </c>
      <c r="E26" s="5" t="s">
        <v>24</v>
      </c>
      <c r="F26" s="5" t="s">
        <v>24</v>
      </c>
    </row>
    <row r="27" spans="1:6" x14ac:dyDescent="0.25">
      <c r="A27" s="2">
        <v>999999</v>
      </c>
      <c r="B27" s="1" t="s">
        <v>77</v>
      </c>
      <c r="C27" s="5" t="s">
        <v>24</v>
      </c>
      <c r="D27" s="5" t="s">
        <v>24</v>
      </c>
      <c r="F27" s="5" t="s">
        <v>24</v>
      </c>
    </row>
    <row r="29" spans="1:6" x14ac:dyDescent="0.25">
      <c r="A29" s="2" t="s">
        <v>2673</v>
      </c>
      <c r="B29" s="90" t="s">
        <v>2674</v>
      </c>
      <c r="C29" s="91"/>
      <c r="D29" s="91"/>
      <c r="E29" s="91"/>
      <c r="F29" s="91"/>
    </row>
    <row r="30" spans="1:6" x14ac:dyDescent="0.25">
      <c r="C30" s="2">
        <v>6</v>
      </c>
      <c r="D30" s="2">
        <v>7</v>
      </c>
      <c r="E30" s="2">
        <v>8</v>
      </c>
      <c r="F30" s="2">
        <v>12</v>
      </c>
    </row>
    <row r="31" spans="1:6" x14ac:dyDescent="0.25">
      <c r="C31" s="2" t="s">
        <v>2666</v>
      </c>
      <c r="D31" s="2" t="s">
        <v>2667</v>
      </c>
      <c r="E31" s="2" t="s">
        <v>2668</v>
      </c>
      <c r="F31" s="2" t="s">
        <v>23</v>
      </c>
    </row>
    <row r="32" spans="1:6" x14ac:dyDescent="0.25">
      <c r="A32" s="2">
        <v>10</v>
      </c>
      <c r="B32" s="1" t="s">
        <v>2675</v>
      </c>
      <c r="C32" s="5" t="s">
        <v>24</v>
      </c>
      <c r="D32" s="5" t="s">
        <v>24</v>
      </c>
      <c r="F32" s="4" t="s">
        <v>24</v>
      </c>
    </row>
    <row r="351003" spans="1:2" ht="150" x14ac:dyDescent="0.25">
      <c r="A351003" s="1" t="s">
        <v>2676</v>
      </c>
      <c r="B351003" s="1" t="s">
        <v>2677</v>
      </c>
    </row>
    <row r="351004" spans="1:2" ht="120" x14ac:dyDescent="0.25">
      <c r="A351004" s="1" t="s">
        <v>2678</v>
      </c>
      <c r="B351004" s="1" t="s">
        <v>2679</v>
      </c>
    </row>
    <row r="351005" spans="1:2" ht="120" x14ac:dyDescent="0.25">
      <c r="A351005" s="1" t="s">
        <v>2680</v>
      </c>
      <c r="B351005" s="1" t="s">
        <v>2681</v>
      </c>
    </row>
    <row r="351006" spans="1:2" ht="135" x14ac:dyDescent="0.25">
      <c r="A351006" s="1" t="s">
        <v>2682</v>
      </c>
      <c r="B351006" s="1" t="s">
        <v>2683</v>
      </c>
    </row>
    <row r="351007" spans="1:2" ht="150" x14ac:dyDescent="0.25">
      <c r="A351007" s="1" t="s">
        <v>2684</v>
      </c>
      <c r="B351007" s="1" t="s">
        <v>2685</v>
      </c>
    </row>
    <row r="351008" spans="1:2" ht="105" x14ac:dyDescent="0.25">
      <c r="A351008" s="1" t="s">
        <v>2686</v>
      </c>
      <c r="B351008" s="1" t="s">
        <v>2687</v>
      </c>
    </row>
    <row r="351009" spans="1:2" ht="135" x14ac:dyDescent="0.25">
      <c r="A351009" s="1" t="s">
        <v>2688</v>
      </c>
      <c r="B351009" s="1" t="s">
        <v>2689</v>
      </c>
    </row>
    <row r="351010" spans="1:2" ht="150" x14ac:dyDescent="0.25">
      <c r="A351010" s="1" t="s">
        <v>2690</v>
      </c>
      <c r="B351010" s="1" t="s">
        <v>2691</v>
      </c>
    </row>
    <row r="351011" spans="1:2" ht="135" x14ac:dyDescent="0.25">
      <c r="A351011" s="1" t="s">
        <v>2692</v>
      </c>
      <c r="B351011" s="1" t="s">
        <v>2693</v>
      </c>
    </row>
    <row r="351012" spans="1:2" ht="90" x14ac:dyDescent="0.25">
      <c r="A351012" s="1" t="s">
        <v>2694</v>
      </c>
      <c r="B351012" s="1" t="s">
        <v>2695</v>
      </c>
    </row>
    <row r="351013" spans="1:2" ht="135" x14ac:dyDescent="0.25">
      <c r="A351013" s="1" t="s">
        <v>2696</v>
      </c>
      <c r="B351013" s="1" t="s">
        <v>2697</v>
      </c>
    </row>
    <row r="351014" spans="1:2" ht="150" x14ac:dyDescent="0.25">
      <c r="A351014" s="1" t="s">
        <v>2698</v>
      </c>
      <c r="B351014" s="1" t="s">
        <v>2699</v>
      </c>
    </row>
    <row r="351015" spans="1:2" ht="75" x14ac:dyDescent="0.25">
      <c r="A351015" s="1" t="s">
        <v>2700</v>
      </c>
      <c r="B351015" s="1" t="s">
        <v>2701</v>
      </c>
    </row>
    <row r="351016" spans="1:2" ht="75" x14ac:dyDescent="0.25">
      <c r="A351016" s="1" t="s">
        <v>2702</v>
      </c>
      <c r="B351016" s="1" t="s">
        <v>2703</v>
      </c>
    </row>
    <row r="351017" spans="1:2" ht="135" x14ac:dyDescent="0.25">
      <c r="A351017" s="1" t="s">
        <v>2704</v>
      </c>
      <c r="B351017" s="1" t="s">
        <v>2705</v>
      </c>
    </row>
    <row r="351018" spans="1:2" ht="180" x14ac:dyDescent="0.25">
      <c r="A351018" s="1" t="s">
        <v>2706</v>
      </c>
      <c r="B351018" s="1" t="s">
        <v>2707</v>
      </c>
    </row>
    <row r="351019" spans="1:2" ht="195" x14ac:dyDescent="0.25">
      <c r="A351019" s="1" t="s">
        <v>2708</v>
      </c>
      <c r="B351019" s="1" t="s">
        <v>2709</v>
      </c>
    </row>
    <row r="351020" spans="1:2" ht="165" x14ac:dyDescent="0.25">
      <c r="A351020" s="1" t="s">
        <v>2710</v>
      </c>
      <c r="B351020" s="1" t="s">
        <v>2711</v>
      </c>
    </row>
    <row r="351021" spans="1:2" ht="195" x14ac:dyDescent="0.25">
      <c r="A351021" s="1" t="s">
        <v>2712</v>
      </c>
      <c r="B351021" s="1" t="s">
        <v>2713</v>
      </c>
    </row>
    <row r="351022" spans="1:2" ht="75" x14ac:dyDescent="0.25">
      <c r="A351022" s="1" t="s">
        <v>2714</v>
      </c>
      <c r="B351022" s="1" t="s">
        <v>2715</v>
      </c>
    </row>
    <row r="351023" spans="1:2" ht="90" x14ac:dyDescent="0.25">
      <c r="A351023" s="1" t="s">
        <v>2716</v>
      </c>
      <c r="B351023" s="1" t="s">
        <v>2717</v>
      </c>
    </row>
    <row r="351024" spans="1:2" ht="165" x14ac:dyDescent="0.25">
      <c r="A351024" s="1" t="s">
        <v>2718</v>
      </c>
      <c r="B351024" s="1" t="s">
        <v>2719</v>
      </c>
    </row>
    <row r="351025" spans="1:2" ht="135" x14ac:dyDescent="0.25">
      <c r="A351025" s="1" t="s">
        <v>2720</v>
      </c>
      <c r="B351025" s="1" t="s">
        <v>2721</v>
      </c>
    </row>
    <row r="351026" spans="1:2" ht="165" x14ac:dyDescent="0.25">
      <c r="A351026" s="1" t="s">
        <v>2722</v>
      </c>
      <c r="B351026" s="1" t="s">
        <v>2723</v>
      </c>
    </row>
    <row r="351027" spans="1:2" ht="210" x14ac:dyDescent="0.25">
      <c r="A351027" s="1" t="s">
        <v>2724</v>
      </c>
      <c r="B351027" s="1" t="s">
        <v>2725</v>
      </c>
    </row>
    <row r="351028" spans="1:2" ht="180" x14ac:dyDescent="0.25">
      <c r="A351028" s="1" t="s">
        <v>2726</v>
      </c>
      <c r="B351028" s="1" t="s">
        <v>2727</v>
      </c>
    </row>
    <row r="351029" spans="1:2" ht="90" x14ac:dyDescent="0.25">
      <c r="A351029" s="1" t="s">
        <v>2728</v>
      </c>
      <c r="B351029" s="1" t="s">
        <v>2729</v>
      </c>
    </row>
    <row r="351030" spans="1:2" ht="90" x14ac:dyDescent="0.25">
      <c r="A351030" s="1" t="s">
        <v>2730</v>
      </c>
      <c r="B351030" s="1" t="s">
        <v>2731</v>
      </c>
    </row>
    <row r="351031" spans="1:2" ht="90" x14ac:dyDescent="0.25">
      <c r="A351031" s="1" t="s">
        <v>2732</v>
      </c>
      <c r="B351031" s="1" t="s">
        <v>2733</v>
      </c>
    </row>
    <row r="351032" spans="1:2" ht="75" x14ac:dyDescent="0.25">
      <c r="A351032" s="1" t="s">
        <v>2734</v>
      </c>
      <c r="B351032" s="1" t="s">
        <v>2735</v>
      </c>
    </row>
    <row r="351033" spans="1:2" ht="180" x14ac:dyDescent="0.25">
      <c r="A351033" s="1" t="s">
        <v>2736</v>
      </c>
      <c r="B351033" s="1" t="s">
        <v>2737</v>
      </c>
    </row>
    <row r="351034" spans="1:2" ht="210" x14ac:dyDescent="0.25">
      <c r="A351034" s="1" t="s">
        <v>2738</v>
      </c>
      <c r="B351034" s="1" t="s">
        <v>2739</v>
      </c>
    </row>
    <row r="351035" spans="1:2" ht="225" x14ac:dyDescent="0.25">
      <c r="A351035" s="1" t="s">
        <v>2740</v>
      </c>
      <c r="B351035" s="1" t="s">
        <v>2741</v>
      </c>
    </row>
    <row r="351036" spans="1:2" ht="195" x14ac:dyDescent="0.25">
      <c r="A351036" s="1" t="s">
        <v>2742</v>
      </c>
      <c r="B351036" s="1" t="s">
        <v>2743</v>
      </c>
    </row>
    <row r="351037" spans="1:2" ht="120" x14ac:dyDescent="0.25">
      <c r="A351037" s="1" t="s">
        <v>2744</v>
      </c>
      <c r="B351037" s="1" t="s">
        <v>2745</v>
      </c>
    </row>
    <row r="351038" spans="1:2" ht="90" x14ac:dyDescent="0.25">
      <c r="A351038" s="1" t="s">
        <v>2746</v>
      </c>
      <c r="B351038" s="1" t="s">
        <v>2747</v>
      </c>
    </row>
    <row r="351039" spans="1:2" ht="90" x14ac:dyDescent="0.25">
      <c r="A351039" s="1" t="s">
        <v>2748</v>
      </c>
      <c r="B351039" s="1" t="s">
        <v>2749</v>
      </c>
    </row>
    <row r="351040" spans="1:2" ht="180" x14ac:dyDescent="0.25">
      <c r="A351040" s="1" t="s">
        <v>2750</v>
      </c>
      <c r="B351040" s="1" t="s">
        <v>2751</v>
      </c>
    </row>
    <row r="351041" spans="1:2" ht="180" x14ac:dyDescent="0.25">
      <c r="A351041" s="1" t="s">
        <v>2752</v>
      </c>
      <c r="B351041" s="1" t="s">
        <v>2753</v>
      </c>
    </row>
    <row r="351042" spans="1:2" ht="180" x14ac:dyDescent="0.25">
      <c r="A351042" s="1" t="s">
        <v>2754</v>
      </c>
      <c r="B351042" s="1" t="s">
        <v>2755</v>
      </c>
    </row>
    <row r="351043" spans="1:2" ht="165" x14ac:dyDescent="0.25">
      <c r="A351043" s="1" t="s">
        <v>2756</v>
      </c>
      <c r="B351043" s="1" t="s">
        <v>2757</v>
      </c>
    </row>
    <row r="351044" spans="1:2" ht="225" x14ac:dyDescent="0.25">
      <c r="A351044" s="1" t="s">
        <v>2758</v>
      </c>
      <c r="B351044" s="1" t="s">
        <v>2759</v>
      </c>
    </row>
    <row r="351045" spans="1:2" ht="195" x14ac:dyDescent="0.25">
      <c r="A351045" s="1" t="s">
        <v>2760</v>
      </c>
      <c r="B351045" s="1" t="s">
        <v>2761</v>
      </c>
    </row>
    <row r="351046" spans="1:2" ht="180" x14ac:dyDescent="0.25">
      <c r="A351046" s="1" t="s">
        <v>2762</v>
      </c>
      <c r="B351046" s="1" t="s">
        <v>2763</v>
      </c>
    </row>
    <row r="351047" spans="1:2" ht="165" x14ac:dyDescent="0.25">
      <c r="A351047" s="1" t="s">
        <v>2764</v>
      </c>
      <c r="B351047" s="1" t="s">
        <v>2765</v>
      </c>
    </row>
    <row r="351048" spans="1:2" ht="120" x14ac:dyDescent="0.25">
      <c r="A351048" s="1" t="s">
        <v>2766</v>
      </c>
      <c r="B351048" s="1" t="s">
        <v>2767</v>
      </c>
    </row>
    <row r="351049" spans="1:2" ht="120" x14ac:dyDescent="0.25">
      <c r="A351049" s="1" t="s">
        <v>2768</v>
      </c>
      <c r="B351049" s="1" t="s">
        <v>2769</v>
      </c>
    </row>
    <row r="351050" spans="1:2" ht="75" x14ac:dyDescent="0.25">
      <c r="A351050" s="1" t="s">
        <v>2770</v>
      </c>
      <c r="B351050" s="1" t="s">
        <v>2771</v>
      </c>
    </row>
    <row r="351051" spans="1:2" ht="195" x14ac:dyDescent="0.25">
      <c r="A351051" s="1" t="s">
        <v>2772</v>
      </c>
      <c r="B351051" s="1" t="s">
        <v>2773</v>
      </c>
    </row>
    <row r="351052" spans="1:2" ht="120" x14ac:dyDescent="0.25">
      <c r="A351052" s="1" t="s">
        <v>2774</v>
      </c>
      <c r="B351052" s="1" t="s">
        <v>2775</v>
      </c>
    </row>
    <row r="351053" spans="1:2" ht="105" x14ac:dyDescent="0.25">
      <c r="A351053" s="1" t="s">
        <v>2776</v>
      </c>
      <c r="B351053" s="1" t="s">
        <v>2777</v>
      </c>
    </row>
    <row r="351054" spans="1:2" ht="180" x14ac:dyDescent="0.25">
      <c r="A351054" s="1" t="s">
        <v>2778</v>
      </c>
      <c r="B351054" s="1" t="s">
        <v>2779</v>
      </c>
    </row>
    <row r="351055" spans="1:2" ht="90" x14ac:dyDescent="0.25">
      <c r="A351055" s="1" t="s">
        <v>2780</v>
      </c>
      <c r="B351055" s="1" t="s">
        <v>2781</v>
      </c>
    </row>
    <row r="351056" spans="1:2" ht="135" x14ac:dyDescent="0.25">
      <c r="A351056" s="1" t="s">
        <v>2782</v>
      </c>
      <c r="B351056" s="1" t="s">
        <v>2783</v>
      </c>
    </row>
    <row r="351057" spans="1:2" ht="75" x14ac:dyDescent="0.25">
      <c r="A351057" s="1" t="s">
        <v>2784</v>
      </c>
      <c r="B351057" s="1" t="s">
        <v>2785</v>
      </c>
    </row>
    <row r="351058" spans="1:2" ht="90" x14ac:dyDescent="0.25">
      <c r="A351058" s="1" t="s">
        <v>2786</v>
      </c>
      <c r="B351058" s="1" t="s">
        <v>2787</v>
      </c>
    </row>
    <row r="351059" spans="1:2" ht="90" x14ac:dyDescent="0.25">
      <c r="A351059" s="1" t="s">
        <v>2788</v>
      </c>
      <c r="B351059" s="1" t="s">
        <v>2789</v>
      </c>
    </row>
    <row r="351060" spans="1:2" ht="165" x14ac:dyDescent="0.25">
      <c r="A351060" s="1" t="s">
        <v>2790</v>
      </c>
      <c r="B351060" s="1" t="s">
        <v>2791</v>
      </c>
    </row>
    <row r="351061" spans="1:2" ht="90" x14ac:dyDescent="0.25">
      <c r="A351061" s="1" t="s">
        <v>2792</v>
      </c>
      <c r="B351061" s="1" t="s">
        <v>2793</v>
      </c>
    </row>
    <row r="351062" spans="1:2" ht="210" x14ac:dyDescent="0.25">
      <c r="A351062" s="1" t="s">
        <v>2794</v>
      </c>
      <c r="B351062" s="1" t="s">
        <v>2795</v>
      </c>
    </row>
    <row r="351063" spans="1:2" ht="120" x14ac:dyDescent="0.25">
      <c r="A351063" s="1" t="s">
        <v>2796</v>
      </c>
      <c r="B351063" s="1" t="s">
        <v>2797</v>
      </c>
    </row>
    <row r="351064" spans="1:2" ht="165" x14ac:dyDescent="0.25">
      <c r="A351064" s="1" t="s">
        <v>2798</v>
      </c>
      <c r="B351064" s="1" t="s">
        <v>2799</v>
      </c>
    </row>
    <row r="351065" spans="1:2" ht="75" x14ac:dyDescent="0.25">
      <c r="A351065" s="1" t="s">
        <v>2800</v>
      </c>
      <c r="B351065" s="1" t="s">
        <v>2801</v>
      </c>
    </row>
    <row r="351066" spans="1:2" ht="90" x14ac:dyDescent="0.25">
      <c r="A351066" s="1" t="s">
        <v>2802</v>
      </c>
      <c r="B351066" s="1" t="s">
        <v>2803</v>
      </c>
    </row>
    <row r="351067" spans="1:2" ht="90" x14ac:dyDescent="0.25">
      <c r="A351067" s="1" t="s">
        <v>2804</v>
      </c>
      <c r="B351067" s="1" t="s">
        <v>2805</v>
      </c>
    </row>
    <row r="351068" spans="1:2" ht="90" x14ac:dyDescent="0.25">
      <c r="A351068" s="1" t="s">
        <v>2806</v>
      </c>
      <c r="B351068" s="1" t="s">
        <v>2807</v>
      </c>
    </row>
    <row r="351069" spans="1:2" ht="90" x14ac:dyDescent="0.25">
      <c r="A351069" s="1" t="s">
        <v>2808</v>
      </c>
      <c r="B351069" s="1" t="s">
        <v>2809</v>
      </c>
    </row>
    <row r="351070" spans="1:2" ht="75" x14ac:dyDescent="0.25">
      <c r="A351070" s="1" t="s">
        <v>2810</v>
      </c>
      <c r="B351070" s="1" t="s">
        <v>2811</v>
      </c>
    </row>
    <row r="351071" spans="1:2" ht="120" x14ac:dyDescent="0.25">
      <c r="A351071" s="1" t="s">
        <v>2812</v>
      </c>
      <c r="B351071" s="1" t="s">
        <v>2813</v>
      </c>
    </row>
    <row r="351072" spans="1:2" ht="165" x14ac:dyDescent="0.25">
      <c r="A351072" s="1" t="s">
        <v>2814</v>
      </c>
      <c r="B351072" s="1" t="s">
        <v>2815</v>
      </c>
    </row>
    <row r="351073" spans="1:2" ht="150" x14ac:dyDescent="0.25">
      <c r="A351073" s="1" t="s">
        <v>2816</v>
      </c>
      <c r="B351073" s="1" t="s">
        <v>2817</v>
      </c>
    </row>
    <row r="351074" spans="1:2" ht="165" x14ac:dyDescent="0.25">
      <c r="A351074" s="1" t="s">
        <v>2818</v>
      </c>
      <c r="B351074" s="1" t="s">
        <v>2819</v>
      </c>
    </row>
    <row r="351075" spans="1:2" ht="150" x14ac:dyDescent="0.25">
      <c r="A351075" s="1" t="s">
        <v>2820</v>
      </c>
      <c r="B351075" s="1" t="s">
        <v>2821</v>
      </c>
    </row>
    <row r="351076" spans="1:2" ht="105" x14ac:dyDescent="0.25">
      <c r="A351076" s="1" t="s">
        <v>2822</v>
      </c>
      <c r="B351076" s="1" t="s">
        <v>2823</v>
      </c>
    </row>
    <row r="351077" spans="1:2" ht="180" x14ac:dyDescent="0.25">
      <c r="A351077" s="1" t="s">
        <v>2824</v>
      </c>
      <c r="B351077" s="1" t="s">
        <v>2825</v>
      </c>
    </row>
    <row r="351078" spans="1:2" ht="135" x14ac:dyDescent="0.25">
      <c r="A351078" s="1" t="s">
        <v>2826</v>
      </c>
      <c r="B351078" s="1" t="s">
        <v>2827</v>
      </c>
    </row>
    <row r="351079" spans="1:2" ht="90" x14ac:dyDescent="0.25">
      <c r="A351079" s="1" t="s">
        <v>2828</v>
      </c>
      <c r="B351079" s="1" t="s">
        <v>2829</v>
      </c>
    </row>
    <row r="351080" spans="1:2" ht="105" x14ac:dyDescent="0.25">
      <c r="A351080" s="1" t="s">
        <v>2830</v>
      </c>
      <c r="B351080" s="1" t="s">
        <v>2831</v>
      </c>
    </row>
    <row r="351081" spans="1:2" ht="150" x14ac:dyDescent="0.25">
      <c r="A351081" s="1" t="s">
        <v>2832</v>
      </c>
      <c r="B351081" s="1" t="s">
        <v>2833</v>
      </c>
    </row>
    <row r="351082" spans="1:2" ht="225" x14ac:dyDescent="0.25">
      <c r="A351082" s="1" t="s">
        <v>2834</v>
      </c>
      <c r="B351082" s="1" t="s">
        <v>2835</v>
      </c>
    </row>
    <row r="351083" spans="1:2" ht="180" x14ac:dyDescent="0.25">
      <c r="A351083" s="1" t="s">
        <v>2836</v>
      </c>
      <c r="B351083" s="1" t="s">
        <v>2837</v>
      </c>
    </row>
    <row r="351084" spans="1:2" ht="120" x14ac:dyDescent="0.25">
      <c r="A351084" s="1" t="s">
        <v>2838</v>
      </c>
      <c r="B351084" s="1" t="s">
        <v>2839</v>
      </c>
    </row>
    <row r="351085" spans="1:2" ht="120" x14ac:dyDescent="0.25">
      <c r="A351085" s="1" t="s">
        <v>2840</v>
      </c>
      <c r="B351085" s="1" t="s">
        <v>2841</v>
      </c>
    </row>
    <row r="351086" spans="1:2" ht="105" x14ac:dyDescent="0.25">
      <c r="A351086" s="1" t="s">
        <v>2842</v>
      </c>
      <c r="B351086" s="1" t="s">
        <v>2843</v>
      </c>
    </row>
    <row r="351087" spans="1:2" ht="180" x14ac:dyDescent="0.25">
      <c r="A351087" s="1" t="s">
        <v>2844</v>
      </c>
      <c r="B351087" s="1" t="s">
        <v>2845</v>
      </c>
    </row>
    <row r="351088" spans="1:2" ht="210" x14ac:dyDescent="0.25">
      <c r="A351088" s="1" t="s">
        <v>2846</v>
      </c>
      <c r="B351088" s="1" t="s">
        <v>2847</v>
      </c>
    </row>
    <row r="351089" spans="1:2" ht="150" x14ac:dyDescent="0.25">
      <c r="A351089" s="1" t="s">
        <v>2848</v>
      </c>
      <c r="B351089" s="1" t="s">
        <v>2849</v>
      </c>
    </row>
    <row r="351090" spans="1:2" ht="195" x14ac:dyDescent="0.25">
      <c r="A351090" s="1" t="s">
        <v>2850</v>
      </c>
      <c r="B351090" s="1" t="s">
        <v>2851</v>
      </c>
    </row>
    <row r="351091" spans="1:2" ht="180" x14ac:dyDescent="0.25">
      <c r="A351091" s="1" t="s">
        <v>2852</v>
      </c>
      <c r="B351091" s="1" t="s">
        <v>2853</v>
      </c>
    </row>
    <row r="351092" spans="1:2" ht="180" x14ac:dyDescent="0.25">
      <c r="A351092" s="1" t="s">
        <v>2854</v>
      </c>
      <c r="B351092" s="1" t="s">
        <v>2855</v>
      </c>
    </row>
    <row r="351093" spans="1:2" ht="75" x14ac:dyDescent="0.25">
      <c r="A351093" s="1" t="s">
        <v>2856</v>
      </c>
      <c r="B351093" s="1" t="s">
        <v>2857</v>
      </c>
    </row>
    <row r="351094" spans="1:2" ht="180" x14ac:dyDescent="0.25">
      <c r="A351094" s="1" t="s">
        <v>2858</v>
      </c>
      <c r="B351094" s="1" t="s">
        <v>2859</v>
      </c>
    </row>
    <row r="351095" spans="1:2" ht="75" x14ac:dyDescent="0.25">
      <c r="A351095" s="1" t="s">
        <v>2860</v>
      </c>
      <c r="B351095" s="1" t="s">
        <v>2861</v>
      </c>
    </row>
    <row r="351096" spans="1:2" ht="90" x14ac:dyDescent="0.25">
      <c r="A351096" s="1" t="s">
        <v>2862</v>
      </c>
      <c r="B351096" s="1" t="s">
        <v>2863</v>
      </c>
    </row>
    <row r="351097" spans="1:2" ht="75" x14ac:dyDescent="0.25">
      <c r="A351097" s="1" t="s">
        <v>2864</v>
      </c>
      <c r="B351097" s="1" t="s">
        <v>2865</v>
      </c>
    </row>
    <row r="351098" spans="1:2" ht="180" x14ac:dyDescent="0.25">
      <c r="A351098" s="1" t="s">
        <v>2866</v>
      </c>
      <c r="B351098" s="1" t="s">
        <v>2867</v>
      </c>
    </row>
    <row r="351099" spans="1:2" ht="75" x14ac:dyDescent="0.25">
      <c r="A351099" s="1" t="s">
        <v>2868</v>
      </c>
      <c r="B351099" s="1" t="s">
        <v>2869</v>
      </c>
    </row>
    <row r="351100" spans="1:2" ht="210" x14ac:dyDescent="0.25">
      <c r="A351100" s="1" t="s">
        <v>2870</v>
      </c>
      <c r="B351100" s="1" t="s">
        <v>2871</v>
      </c>
    </row>
    <row r="351101" spans="1:2" ht="120" x14ac:dyDescent="0.25">
      <c r="A351101" s="1" t="s">
        <v>2872</v>
      </c>
      <c r="B351101" s="1" t="s">
        <v>2873</v>
      </c>
    </row>
    <row r="351102" spans="1:2" ht="120" x14ac:dyDescent="0.25">
      <c r="A351102" s="1" t="s">
        <v>2874</v>
      </c>
      <c r="B351102" s="1" t="s">
        <v>2875</v>
      </c>
    </row>
    <row r="351103" spans="1:2" ht="105" x14ac:dyDescent="0.25">
      <c r="A351103" s="1" t="s">
        <v>2876</v>
      </c>
      <c r="B351103" s="1" t="s">
        <v>2877</v>
      </c>
    </row>
    <row r="351104" spans="1:2" ht="75" x14ac:dyDescent="0.25">
      <c r="A351104" s="1" t="s">
        <v>2878</v>
      </c>
      <c r="B351104" s="1" t="s">
        <v>2879</v>
      </c>
    </row>
    <row r="351105" spans="1:2" ht="90" x14ac:dyDescent="0.25">
      <c r="A351105" s="1" t="s">
        <v>2880</v>
      </c>
      <c r="B351105" s="1" t="s">
        <v>2881</v>
      </c>
    </row>
    <row r="351106" spans="1:2" ht="135" x14ac:dyDescent="0.25">
      <c r="A351106" s="1" t="s">
        <v>2882</v>
      </c>
      <c r="B351106" s="1" t="s">
        <v>2883</v>
      </c>
    </row>
    <row r="351107" spans="1:2" ht="60" x14ac:dyDescent="0.25">
      <c r="A351107" s="1" t="s">
        <v>2884</v>
      </c>
      <c r="B351107" s="1" t="s">
        <v>2885</v>
      </c>
    </row>
    <row r="351108" spans="1:2" ht="75" x14ac:dyDescent="0.25">
      <c r="A351108" s="1" t="s">
        <v>2886</v>
      </c>
      <c r="B351108" s="1" t="s">
        <v>2887</v>
      </c>
    </row>
    <row r="351109" spans="1:2" ht="60" x14ac:dyDescent="0.25">
      <c r="A351109" s="1" t="s">
        <v>2888</v>
      </c>
      <c r="B351109" s="1" t="s">
        <v>2889</v>
      </c>
    </row>
    <row r="351110" spans="1:2" ht="105" x14ac:dyDescent="0.25">
      <c r="A351110" s="1" t="s">
        <v>2890</v>
      </c>
      <c r="B351110" s="1" t="s">
        <v>2891</v>
      </c>
    </row>
    <row r="351111" spans="1:2" ht="75" x14ac:dyDescent="0.25">
      <c r="A351111" s="1" t="s">
        <v>2892</v>
      </c>
      <c r="B351111" s="1" t="s">
        <v>2893</v>
      </c>
    </row>
    <row r="351112" spans="1:2" ht="90" x14ac:dyDescent="0.25">
      <c r="A351112" s="1" t="s">
        <v>2894</v>
      </c>
      <c r="B351112" s="1" t="s">
        <v>2895</v>
      </c>
    </row>
    <row r="351113" spans="1:2" ht="135" x14ac:dyDescent="0.25">
      <c r="A351113" s="1" t="s">
        <v>2896</v>
      </c>
      <c r="B351113" s="1" t="s">
        <v>2897</v>
      </c>
    </row>
    <row r="351114" spans="1:2" ht="120" x14ac:dyDescent="0.25">
      <c r="A351114" s="1" t="s">
        <v>2898</v>
      </c>
      <c r="B351114" s="1" t="s">
        <v>2899</v>
      </c>
    </row>
    <row r="351115" spans="1:2" ht="135" x14ac:dyDescent="0.25">
      <c r="A351115" s="1" t="s">
        <v>2900</v>
      </c>
      <c r="B351115" s="1" t="s">
        <v>2901</v>
      </c>
    </row>
    <row r="351116" spans="1:2" ht="120" x14ac:dyDescent="0.25">
      <c r="A351116" s="1" t="s">
        <v>2902</v>
      </c>
      <c r="B351116" s="1" t="s">
        <v>2903</v>
      </c>
    </row>
    <row r="351117" spans="1:2" ht="135" x14ac:dyDescent="0.25">
      <c r="A351117" s="1" t="s">
        <v>2904</v>
      </c>
      <c r="B351117" s="1" t="s">
        <v>2905</v>
      </c>
    </row>
    <row r="351118" spans="1:2" ht="120" x14ac:dyDescent="0.25">
      <c r="A351118" s="1" t="s">
        <v>2906</v>
      </c>
      <c r="B351118" s="1" t="s">
        <v>2907</v>
      </c>
    </row>
    <row r="351119" spans="1:2" ht="60" x14ac:dyDescent="0.25">
      <c r="A351119" s="1" t="s">
        <v>2908</v>
      </c>
      <c r="B351119" s="1" t="s">
        <v>2909</v>
      </c>
    </row>
    <row r="351120" spans="1:2" ht="105" x14ac:dyDescent="0.25">
      <c r="A351120" s="1" t="s">
        <v>2910</v>
      </c>
      <c r="B351120" s="1" t="s">
        <v>2911</v>
      </c>
    </row>
    <row r="351121" spans="1:2" ht="165" x14ac:dyDescent="0.25">
      <c r="A351121" s="1" t="s">
        <v>2912</v>
      </c>
      <c r="B351121" s="1" t="s">
        <v>2913</v>
      </c>
    </row>
    <row r="351122" spans="1:2" ht="180" x14ac:dyDescent="0.25">
      <c r="A351122" s="1" t="s">
        <v>2914</v>
      </c>
      <c r="B351122" s="1" t="s">
        <v>2915</v>
      </c>
    </row>
    <row r="351123" spans="1:2" ht="195" x14ac:dyDescent="0.25">
      <c r="A351123" s="1" t="s">
        <v>2916</v>
      </c>
      <c r="B351123" s="1" t="s">
        <v>2917</v>
      </c>
    </row>
    <row r="351124" spans="1:2" ht="165" x14ac:dyDescent="0.25">
      <c r="A351124" s="1" t="s">
        <v>2918</v>
      </c>
      <c r="B351124" s="1" t="s">
        <v>2919</v>
      </c>
    </row>
    <row r="351125" spans="1:2" ht="210" x14ac:dyDescent="0.25">
      <c r="A351125" s="1" t="s">
        <v>2920</v>
      </c>
      <c r="B351125" s="1" t="s">
        <v>2921</v>
      </c>
    </row>
    <row r="351126" spans="1:2" ht="165" x14ac:dyDescent="0.25">
      <c r="A351126" s="1" t="s">
        <v>2922</v>
      </c>
      <c r="B351126" s="1" t="s">
        <v>2923</v>
      </c>
    </row>
    <row r="351127" spans="1:2" ht="90" x14ac:dyDescent="0.25">
      <c r="A351127" s="1" t="s">
        <v>2924</v>
      </c>
      <c r="B351127" s="1" t="s">
        <v>2925</v>
      </c>
    </row>
    <row r="351128" spans="1:2" ht="150" x14ac:dyDescent="0.25">
      <c r="A351128" s="1" t="s">
        <v>2926</v>
      </c>
      <c r="B351128" s="1" t="s">
        <v>2927</v>
      </c>
    </row>
    <row r="351129" spans="1:2" ht="105" x14ac:dyDescent="0.25">
      <c r="A351129" s="1" t="s">
        <v>2928</v>
      </c>
      <c r="B351129" s="1" t="s">
        <v>2929</v>
      </c>
    </row>
    <row r="351130" spans="1:2" ht="75" x14ac:dyDescent="0.25">
      <c r="A351130" s="1" t="s">
        <v>2930</v>
      </c>
      <c r="B351130" s="1" t="s">
        <v>2931</v>
      </c>
    </row>
    <row r="351131" spans="1:2" ht="135" x14ac:dyDescent="0.25">
      <c r="A351131" s="1" t="s">
        <v>2932</v>
      </c>
      <c r="B351131" s="1" t="s">
        <v>2933</v>
      </c>
    </row>
    <row r="351132" spans="1:2" ht="165" x14ac:dyDescent="0.25">
      <c r="A351132" s="1" t="s">
        <v>2934</v>
      </c>
      <c r="B351132" s="1" t="s">
        <v>2935</v>
      </c>
    </row>
    <row r="351133" spans="1:2" ht="135" x14ac:dyDescent="0.25">
      <c r="A351133" s="1" t="s">
        <v>2936</v>
      </c>
      <c r="B351133" s="1" t="s">
        <v>2937</v>
      </c>
    </row>
    <row r="351134" spans="1:2" ht="105" x14ac:dyDescent="0.25">
      <c r="A351134" s="1" t="s">
        <v>2938</v>
      </c>
      <c r="B351134" s="1" t="s">
        <v>2939</v>
      </c>
    </row>
    <row r="351135" spans="1:2" ht="90" x14ac:dyDescent="0.25">
      <c r="A351135" s="1" t="s">
        <v>2940</v>
      </c>
      <c r="B351135" s="1" t="s">
        <v>2941</v>
      </c>
    </row>
    <row r="351136" spans="1:2" ht="180" x14ac:dyDescent="0.25">
      <c r="A351136" s="1" t="s">
        <v>2942</v>
      </c>
      <c r="B351136" s="1" t="s">
        <v>2943</v>
      </c>
    </row>
    <row r="351137" spans="1:2" ht="180" x14ac:dyDescent="0.25">
      <c r="A351137" s="1" t="s">
        <v>2944</v>
      </c>
      <c r="B351137" s="1" t="s">
        <v>2945</v>
      </c>
    </row>
    <row r="351138" spans="1:2" ht="120" x14ac:dyDescent="0.25">
      <c r="A351138" s="1" t="s">
        <v>2946</v>
      </c>
      <c r="B351138" s="1" t="s">
        <v>2947</v>
      </c>
    </row>
    <row r="351139" spans="1:2" ht="180" x14ac:dyDescent="0.25">
      <c r="A351139" s="1" t="s">
        <v>2948</v>
      </c>
      <c r="B351139" s="1" t="s">
        <v>2949</v>
      </c>
    </row>
    <row r="351140" spans="1:2" ht="90" x14ac:dyDescent="0.25">
      <c r="A351140" s="1" t="s">
        <v>2950</v>
      </c>
      <c r="B351140" s="1" t="s">
        <v>2951</v>
      </c>
    </row>
    <row r="351141" spans="1:2" ht="105" x14ac:dyDescent="0.25">
      <c r="A351141" s="1" t="s">
        <v>2952</v>
      </c>
      <c r="B351141" s="1" t="s">
        <v>2953</v>
      </c>
    </row>
    <row r="351142" spans="1:2" ht="90" x14ac:dyDescent="0.25">
      <c r="A351142" s="1" t="s">
        <v>2954</v>
      </c>
      <c r="B351142" s="1" t="s">
        <v>2955</v>
      </c>
    </row>
    <row r="351143" spans="1:2" ht="150" x14ac:dyDescent="0.25">
      <c r="A351143" s="1" t="s">
        <v>2956</v>
      </c>
      <c r="B351143" s="1" t="s">
        <v>2957</v>
      </c>
    </row>
    <row r="351144" spans="1:2" ht="180" x14ac:dyDescent="0.25">
      <c r="A351144" s="1" t="s">
        <v>2958</v>
      </c>
      <c r="B351144" s="1" t="s">
        <v>2959</v>
      </c>
    </row>
    <row r="351145" spans="1:2" ht="105" x14ac:dyDescent="0.25">
      <c r="A351145" s="1" t="s">
        <v>2960</v>
      </c>
      <c r="B351145" s="1" t="s">
        <v>2961</v>
      </c>
    </row>
    <row r="351146" spans="1:2" ht="165" x14ac:dyDescent="0.25">
      <c r="A351146" s="1" t="s">
        <v>2962</v>
      </c>
      <c r="B351146" s="1" t="s">
        <v>2963</v>
      </c>
    </row>
    <row r="351147" spans="1:2" ht="105" x14ac:dyDescent="0.25">
      <c r="A351147" s="1" t="s">
        <v>2964</v>
      </c>
      <c r="B351147" s="1" t="s">
        <v>2965</v>
      </c>
    </row>
    <row r="351148" spans="1:2" ht="150" x14ac:dyDescent="0.25">
      <c r="A351148" s="1" t="s">
        <v>2966</v>
      </c>
      <c r="B351148" s="1" t="s">
        <v>2967</v>
      </c>
    </row>
    <row r="351149" spans="1:2" ht="135" x14ac:dyDescent="0.25">
      <c r="A351149" s="1" t="s">
        <v>2968</v>
      </c>
      <c r="B351149" s="1" t="s">
        <v>2969</v>
      </c>
    </row>
    <row r="351150" spans="1:2" ht="180" x14ac:dyDescent="0.25">
      <c r="A351150" s="1" t="s">
        <v>2970</v>
      </c>
      <c r="B351150" s="1" t="s">
        <v>2971</v>
      </c>
    </row>
    <row r="351151" spans="1:2" ht="75" x14ac:dyDescent="0.25">
      <c r="A351151" s="1" t="s">
        <v>2972</v>
      </c>
      <c r="B351151" s="1" t="s">
        <v>2973</v>
      </c>
    </row>
    <row r="351152" spans="1:2" ht="165" x14ac:dyDescent="0.25">
      <c r="A351152" s="1" t="s">
        <v>2974</v>
      </c>
      <c r="B351152" s="1" t="s">
        <v>2975</v>
      </c>
    </row>
    <row r="351153" spans="1:2" ht="90" x14ac:dyDescent="0.25">
      <c r="A351153" s="1" t="s">
        <v>2976</v>
      </c>
      <c r="B351153" s="1" t="s">
        <v>2977</v>
      </c>
    </row>
    <row r="351154" spans="1:2" ht="150" x14ac:dyDescent="0.25">
      <c r="A351154" s="1" t="s">
        <v>2978</v>
      </c>
      <c r="B351154" s="1" t="s">
        <v>2979</v>
      </c>
    </row>
    <row r="351155" spans="1:2" ht="120" x14ac:dyDescent="0.25">
      <c r="A351155" s="1" t="s">
        <v>2980</v>
      </c>
      <c r="B351155" s="1" t="s">
        <v>2981</v>
      </c>
    </row>
    <row r="351156" spans="1:2" ht="135" x14ac:dyDescent="0.25">
      <c r="A351156" s="1" t="s">
        <v>2982</v>
      </c>
      <c r="B351156" s="1" t="s">
        <v>2983</v>
      </c>
    </row>
    <row r="351157" spans="1:2" ht="165" x14ac:dyDescent="0.25">
      <c r="A351157" s="1" t="s">
        <v>2984</v>
      </c>
      <c r="B351157" s="1" t="s">
        <v>2985</v>
      </c>
    </row>
    <row r="351158" spans="1:2" ht="150" x14ac:dyDescent="0.25">
      <c r="A351158" s="1" t="s">
        <v>2986</v>
      </c>
      <c r="B351158" s="1" t="s">
        <v>2987</v>
      </c>
    </row>
    <row r="351159" spans="1:2" ht="75" x14ac:dyDescent="0.25">
      <c r="A351159" s="1" t="s">
        <v>2988</v>
      </c>
      <c r="B351159" s="1" t="s">
        <v>2989</v>
      </c>
    </row>
    <row r="351160" spans="1:2" ht="75" x14ac:dyDescent="0.25">
      <c r="A351160" s="1" t="s">
        <v>2990</v>
      </c>
      <c r="B351160" s="1" t="s">
        <v>2991</v>
      </c>
    </row>
    <row r="351161" spans="1:2" ht="135" x14ac:dyDescent="0.25">
      <c r="A351161" s="1" t="s">
        <v>2992</v>
      </c>
      <c r="B351161" s="1" t="s">
        <v>2993</v>
      </c>
    </row>
    <row r="351162" spans="1:2" ht="75" x14ac:dyDescent="0.25">
      <c r="A351162" s="1" t="s">
        <v>2994</v>
      </c>
      <c r="B351162" s="1" t="s">
        <v>2995</v>
      </c>
    </row>
    <row r="351163" spans="1:2" ht="120" x14ac:dyDescent="0.25">
      <c r="A351163" s="1" t="s">
        <v>2996</v>
      </c>
      <c r="B351163" s="1" t="s">
        <v>2997</v>
      </c>
    </row>
    <row r="351164" spans="1:2" ht="165" x14ac:dyDescent="0.25">
      <c r="A351164" s="1" t="s">
        <v>2998</v>
      </c>
      <c r="B351164" s="1" t="s">
        <v>2999</v>
      </c>
    </row>
    <row r="351165" spans="1:2" ht="150" x14ac:dyDescent="0.25">
      <c r="A351165" s="1" t="s">
        <v>3000</v>
      </c>
      <c r="B351165" s="1" t="s">
        <v>3001</v>
      </c>
    </row>
    <row r="351166" spans="1:2" ht="105" x14ac:dyDescent="0.25">
      <c r="A351166" s="1" t="s">
        <v>3002</v>
      </c>
      <c r="B351166" s="1" t="s">
        <v>3003</v>
      </c>
    </row>
    <row r="351167" spans="1:2" ht="90" x14ac:dyDescent="0.25">
      <c r="A351167" s="1" t="s">
        <v>3004</v>
      </c>
      <c r="B351167" s="1" t="s">
        <v>3005</v>
      </c>
    </row>
    <row r="351168" spans="1:2" ht="210" x14ac:dyDescent="0.25">
      <c r="A351168" s="1" t="s">
        <v>3006</v>
      </c>
      <c r="B351168" s="1" t="s">
        <v>3007</v>
      </c>
    </row>
    <row r="351169" spans="1:2" ht="165" x14ac:dyDescent="0.25">
      <c r="A351169" s="1" t="s">
        <v>3008</v>
      </c>
      <c r="B351169" s="1" t="s">
        <v>3009</v>
      </c>
    </row>
    <row r="351170" spans="1:2" ht="165" x14ac:dyDescent="0.25">
      <c r="A351170" s="1" t="s">
        <v>3010</v>
      </c>
      <c r="B351170" s="1" t="s">
        <v>3011</v>
      </c>
    </row>
    <row r="351171" spans="1:2" ht="105" x14ac:dyDescent="0.25">
      <c r="A351171" s="1" t="s">
        <v>3012</v>
      </c>
      <c r="B351171" s="1" t="s">
        <v>3013</v>
      </c>
    </row>
    <row r="351172" spans="1:2" ht="90" x14ac:dyDescent="0.25">
      <c r="A351172" s="1" t="s">
        <v>3014</v>
      </c>
      <c r="B351172" s="1" t="s">
        <v>3015</v>
      </c>
    </row>
    <row r="351173" spans="1:2" ht="135" x14ac:dyDescent="0.25">
      <c r="A351173" s="1" t="s">
        <v>3016</v>
      </c>
      <c r="B351173" s="1" t="s">
        <v>3017</v>
      </c>
    </row>
    <row r="351174" spans="1:2" ht="105" x14ac:dyDescent="0.25">
      <c r="A351174" s="1" t="s">
        <v>3018</v>
      </c>
      <c r="B351174" s="1" t="s">
        <v>3019</v>
      </c>
    </row>
    <row r="351175" spans="1:2" ht="120" x14ac:dyDescent="0.25">
      <c r="A351175" s="1" t="s">
        <v>3020</v>
      </c>
      <c r="B351175" s="1" t="s">
        <v>3021</v>
      </c>
    </row>
    <row r="351176" spans="1:2" ht="105" x14ac:dyDescent="0.25">
      <c r="A351176" s="1" t="s">
        <v>3022</v>
      </c>
      <c r="B351176" s="1" t="s">
        <v>3023</v>
      </c>
    </row>
    <row r="351177" spans="1:2" ht="120" x14ac:dyDescent="0.25">
      <c r="A351177" s="1" t="s">
        <v>3024</v>
      </c>
      <c r="B351177" s="1" t="s">
        <v>3025</v>
      </c>
    </row>
    <row r="351178" spans="1:2" ht="105" x14ac:dyDescent="0.25">
      <c r="A351178" s="1" t="s">
        <v>3026</v>
      </c>
      <c r="B351178" s="1" t="s">
        <v>3027</v>
      </c>
    </row>
    <row r="351179" spans="1:2" ht="75" x14ac:dyDescent="0.25">
      <c r="A351179" s="1" t="s">
        <v>3028</v>
      </c>
      <c r="B351179" s="1" t="s">
        <v>3029</v>
      </c>
    </row>
    <row r="351180" spans="1:2" ht="120" x14ac:dyDescent="0.25">
      <c r="A351180" s="1" t="s">
        <v>3030</v>
      </c>
      <c r="B351180" s="1" t="s">
        <v>3031</v>
      </c>
    </row>
    <row r="351181" spans="1:2" ht="105" x14ac:dyDescent="0.25">
      <c r="A351181" s="1" t="s">
        <v>3032</v>
      </c>
      <c r="B351181" s="1" t="s">
        <v>3033</v>
      </c>
    </row>
    <row r="351182" spans="1:2" ht="120" x14ac:dyDescent="0.25">
      <c r="A351182" s="1" t="s">
        <v>3034</v>
      </c>
      <c r="B351182" s="1" t="s">
        <v>3035</v>
      </c>
    </row>
    <row r="351183" spans="1:2" ht="105" x14ac:dyDescent="0.25">
      <c r="A351183" s="1" t="s">
        <v>3036</v>
      </c>
      <c r="B351183" s="1" t="s">
        <v>3037</v>
      </c>
    </row>
    <row r="351184" spans="1:2" ht="75" x14ac:dyDescent="0.25">
      <c r="A351184" s="1" t="s">
        <v>3038</v>
      </c>
      <c r="B351184" s="1" t="s">
        <v>3039</v>
      </c>
    </row>
    <row r="351185" spans="1:2" ht="105" x14ac:dyDescent="0.25">
      <c r="A351185" s="1" t="s">
        <v>3040</v>
      </c>
      <c r="B351185" s="1" t="s">
        <v>3041</v>
      </c>
    </row>
    <row r="351186" spans="1:2" ht="75" x14ac:dyDescent="0.25">
      <c r="A351186" s="1" t="s">
        <v>3042</v>
      </c>
      <c r="B351186" s="1" t="s">
        <v>3043</v>
      </c>
    </row>
    <row r="351187" spans="1:2" ht="105" x14ac:dyDescent="0.25">
      <c r="A351187" s="1" t="s">
        <v>3044</v>
      </c>
      <c r="B351187" s="1" t="s">
        <v>3045</v>
      </c>
    </row>
    <row r="351188" spans="1:2" ht="150" x14ac:dyDescent="0.25">
      <c r="A351188" s="1" t="s">
        <v>3046</v>
      </c>
      <c r="B351188" s="1" t="s">
        <v>3047</v>
      </c>
    </row>
    <row r="351189" spans="1:2" ht="105" x14ac:dyDescent="0.25">
      <c r="A351189" s="1" t="s">
        <v>3048</v>
      </c>
      <c r="B351189" s="1" t="s">
        <v>3049</v>
      </c>
    </row>
    <row r="351190" spans="1:2" ht="120" x14ac:dyDescent="0.25">
      <c r="A351190" s="1" t="s">
        <v>3050</v>
      </c>
      <c r="B351190" s="1" t="s">
        <v>3051</v>
      </c>
    </row>
    <row r="351191" spans="1:2" ht="90" x14ac:dyDescent="0.25">
      <c r="A351191" s="1" t="s">
        <v>3052</v>
      </c>
      <c r="B351191" s="1" t="s">
        <v>3053</v>
      </c>
    </row>
    <row r="351192" spans="1:2" ht="90" x14ac:dyDescent="0.25">
      <c r="A351192" s="1" t="s">
        <v>3054</v>
      </c>
      <c r="B351192" s="1" t="s">
        <v>3055</v>
      </c>
    </row>
    <row r="351193" spans="1:2" ht="90" x14ac:dyDescent="0.25">
      <c r="A351193" s="1" t="s">
        <v>3056</v>
      </c>
      <c r="B351193" s="1" t="s">
        <v>3057</v>
      </c>
    </row>
    <row r="351194" spans="1:2" ht="150" x14ac:dyDescent="0.25">
      <c r="A351194" s="1" t="s">
        <v>3058</v>
      </c>
      <c r="B351194" s="1" t="s">
        <v>3059</v>
      </c>
    </row>
    <row r="351195" spans="1:2" ht="90" x14ac:dyDescent="0.25">
      <c r="A351195" s="1" t="s">
        <v>3060</v>
      </c>
      <c r="B351195" s="1" t="s">
        <v>3061</v>
      </c>
    </row>
    <row r="351196" spans="1:2" ht="90" x14ac:dyDescent="0.25">
      <c r="A351196" s="1" t="s">
        <v>3062</v>
      </c>
      <c r="B351196" s="1" t="s">
        <v>3063</v>
      </c>
    </row>
    <row r="351197" spans="1:2" ht="135" x14ac:dyDescent="0.25">
      <c r="A351197" s="1" t="s">
        <v>3064</v>
      </c>
      <c r="B351197" s="1" t="s">
        <v>3065</v>
      </c>
    </row>
    <row r="351198" spans="1:2" ht="105" x14ac:dyDescent="0.25">
      <c r="A351198" s="1" t="s">
        <v>3066</v>
      </c>
      <c r="B351198" s="1" t="s">
        <v>3067</v>
      </c>
    </row>
    <row r="351199" spans="1:2" ht="180" x14ac:dyDescent="0.25">
      <c r="A351199" s="1" t="s">
        <v>3068</v>
      </c>
      <c r="B351199" s="1" t="s">
        <v>3069</v>
      </c>
    </row>
    <row r="351200" spans="1:2" ht="120" x14ac:dyDescent="0.25">
      <c r="A351200" s="1" t="s">
        <v>3070</v>
      </c>
      <c r="B351200" s="1" t="s">
        <v>3071</v>
      </c>
    </row>
    <row r="351201" spans="1:2" ht="135" x14ac:dyDescent="0.25">
      <c r="A351201" s="1" t="s">
        <v>3072</v>
      </c>
      <c r="B351201" s="1" t="s">
        <v>3073</v>
      </c>
    </row>
    <row r="351202" spans="1:2" ht="120" x14ac:dyDescent="0.25">
      <c r="A351202" s="1" t="s">
        <v>3074</v>
      </c>
      <c r="B351202" s="1" t="s">
        <v>3075</v>
      </c>
    </row>
    <row r="351203" spans="1:2" ht="195" x14ac:dyDescent="0.25">
      <c r="A351203" s="1" t="s">
        <v>3076</v>
      </c>
      <c r="B351203" s="1" t="s">
        <v>3077</v>
      </c>
    </row>
    <row r="351204" spans="1:2" ht="120" x14ac:dyDescent="0.25">
      <c r="A351204" s="1" t="s">
        <v>3078</v>
      </c>
      <c r="B351204" s="1" t="s">
        <v>3079</v>
      </c>
    </row>
    <row r="351205" spans="1:2" ht="135" x14ac:dyDescent="0.25">
      <c r="A351205" s="1" t="s">
        <v>3080</v>
      </c>
      <c r="B351205" s="1" t="s">
        <v>3081</v>
      </c>
    </row>
    <row r="351206" spans="1:2" ht="120" x14ac:dyDescent="0.25">
      <c r="A351206" s="1" t="s">
        <v>3082</v>
      </c>
      <c r="B351206" s="1" t="s">
        <v>3083</v>
      </c>
    </row>
    <row r="351207" spans="1:2" ht="135" x14ac:dyDescent="0.25">
      <c r="A351207" s="1" t="s">
        <v>3084</v>
      </c>
      <c r="B351207" s="1" t="s">
        <v>3085</v>
      </c>
    </row>
    <row r="351208" spans="1:2" ht="105" x14ac:dyDescent="0.25">
      <c r="A351208" s="1" t="s">
        <v>3086</v>
      </c>
      <c r="B351208" s="1" t="s">
        <v>3087</v>
      </c>
    </row>
    <row r="351209" spans="1:2" ht="75" x14ac:dyDescent="0.25">
      <c r="A351209" s="1" t="s">
        <v>3088</v>
      </c>
      <c r="B351209" s="1" t="s">
        <v>3089</v>
      </c>
    </row>
    <row r="351210" spans="1:2" ht="135" x14ac:dyDescent="0.25">
      <c r="A351210" s="1" t="s">
        <v>3090</v>
      </c>
      <c r="B351210" s="1" t="s">
        <v>3091</v>
      </c>
    </row>
    <row r="351211" spans="1:2" ht="120" x14ac:dyDescent="0.25">
      <c r="A351211" s="1" t="s">
        <v>3092</v>
      </c>
      <c r="B351211" s="1" t="s">
        <v>3093</v>
      </c>
    </row>
    <row r="351212" spans="1:2" ht="105" x14ac:dyDescent="0.25">
      <c r="A351212" s="1" t="s">
        <v>3094</v>
      </c>
      <c r="B351212" s="1" t="s">
        <v>3095</v>
      </c>
    </row>
    <row r="351213" spans="1:2" ht="90" x14ac:dyDescent="0.25">
      <c r="A351213" s="1" t="s">
        <v>3096</v>
      </c>
      <c r="B351213" s="1" t="s">
        <v>3097</v>
      </c>
    </row>
    <row r="351214" spans="1:2" ht="90" x14ac:dyDescent="0.25">
      <c r="A351214" s="1" t="s">
        <v>3098</v>
      </c>
      <c r="B351214" s="1" t="s">
        <v>3099</v>
      </c>
    </row>
    <row r="351215" spans="1:2" ht="120" x14ac:dyDescent="0.25">
      <c r="A351215" s="1" t="s">
        <v>3100</v>
      </c>
      <c r="B351215" s="1" t="s">
        <v>3101</v>
      </c>
    </row>
    <row r="351216" spans="1:2" ht="165" x14ac:dyDescent="0.25">
      <c r="A351216" s="1" t="s">
        <v>3102</v>
      </c>
      <c r="B351216" s="1" t="s">
        <v>3103</v>
      </c>
    </row>
    <row r="351217" spans="1:2" ht="150" x14ac:dyDescent="0.25">
      <c r="A351217" s="1" t="s">
        <v>3104</v>
      </c>
      <c r="B351217" s="1" t="s">
        <v>3105</v>
      </c>
    </row>
    <row r="351218" spans="1:2" ht="120" x14ac:dyDescent="0.25">
      <c r="A351218" s="1" t="s">
        <v>3106</v>
      </c>
      <c r="B351218" s="1" t="s">
        <v>3107</v>
      </c>
    </row>
    <row r="351219" spans="1:2" ht="120" x14ac:dyDescent="0.25">
      <c r="A351219" s="1" t="s">
        <v>3108</v>
      </c>
      <c r="B351219" s="1" t="s">
        <v>3109</v>
      </c>
    </row>
    <row r="351220" spans="1:2" ht="105" x14ac:dyDescent="0.25">
      <c r="A351220" s="1" t="s">
        <v>3110</v>
      </c>
      <c r="B351220" s="1" t="s">
        <v>3111</v>
      </c>
    </row>
    <row r="351221" spans="1:2" ht="105" x14ac:dyDescent="0.25">
      <c r="A351221" s="1" t="s">
        <v>3112</v>
      </c>
      <c r="B351221" s="1" t="s">
        <v>3113</v>
      </c>
    </row>
    <row r="351222" spans="1:2" ht="75" x14ac:dyDescent="0.25">
      <c r="A351222" s="1" t="s">
        <v>3114</v>
      </c>
      <c r="B351222" s="1" t="s">
        <v>3115</v>
      </c>
    </row>
    <row r="351223" spans="1:2" ht="135" x14ac:dyDescent="0.25">
      <c r="A351223" s="1" t="s">
        <v>3116</v>
      </c>
      <c r="B351223" s="1" t="s">
        <v>3117</v>
      </c>
    </row>
    <row r="351224" spans="1:2" ht="150" x14ac:dyDescent="0.25">
      <c r="A351224" s="1" t="s">
        <v>3118</v>
      </c>
      <c r="B351224" s="1" t="s">
        <v>3119</v>
      </c>
    </row>
    <row r="351225" spans="1:2" ht="180" x14ac:dyDescent="0.25">
      <c r="A351225" s="1" t="s">
        <v>3120</v>
      </c>
      <c r="B351225" s="1" t="s">
        <v>3121</v>
      </c>
    </row>
    <row r="351226" spans="1:2" ht="135" x14ac:dyDescent="0.25">
      <c r="A351226" s="1" t="s">
        <v>3122</v>
      </c>
      <c r="B351226" s="1" t="s">
        <v>3123</v>
      </c>
    </row>
    <row r="351227" spans="1:2" ht="165" x14ac:dyDescent="0.25">
      <c r="A351227" s="1" t="s">
        <v>3124</v>
      </c>
      <c r="B351227" s="1" t="s">
        <v>3125</v>
      </c>
    </row>
    <row r="351228" spans="1:2" ht="105" x14ac:dyDescent="0.25">
      <c r="A351228" s="1" t="s">
        <v>3126</v>
      </c>
      <c r="B351228" s="1" t="s">
        <v>3127</v>
      </c>
    </row>
    <row r="351229" spans="1:2" ht="135" x14ac:dyDescent="0.25">
      <c r="A351229" s="1" t="s">
        <v>3128</v>
      </c>
      <c r="B351229" s="1" t="s">
        <v>3129</v>
      </c>
    </row>
    <row r="351230" spans="1:2" ht="120" x14ac:dyDescent="0.25">
      <c r="A351230" s="1" t="s">
        <v>3130</v>
      </c>
      <c r="B351230" s="1" t="s">
        <v>3131</v>
      </c>
    </row>
    <row r="351231" spans="1:2" ht="135" x14ac:dyDescent="0.25">
      <c r="A351231" s="1" t="s">
        <v>3132</v>
      </c>
      <c r="B351231" s="1" t="s">
        <v>3133</v>
      </c>
    </row>
    <row r="351232" spans="1:2" ht="135" x14ac:dyDescent="0.25">
      <c r="A351232" s="1" t="s">
        <v>3134</v>
      </c>
      <c r="B351232" s="1" t="s">
        <v>3135</v>
      </c>
    </row>
    <row r="351233" spans="1:2" ht="180" x14ac:dyDescent="0.25">
      <c r="A351233" s="1" t="s">
        <v>3136</v>
      </c>
      <c r="B351233" s="1" t="s">
        <v>3137</v>
      </c>
    </row>
    <row r="351234" spans="1:2" ht="150" x14ac:dyDescent="0.25">
      <c r="A351234" s="1" t="s">
        <v>3138</v>
      </c>
      <c r="B351234" s="1" t="s">
        <v>3139</v>
      </c>
    </row>
    <row r="351235" spans="1:2" ht="180" x14ac:dyDescent="0.25">
      <c r="A351235" s="1" t="s">
        <v>3140</v>
      </c>
      <c r="B351235" s="1" t="s">
        <v>3141</v>
      </c>
    </row>
    <row r="351236" spans="1:2" ht="150" x14ac:dyDescent="0.25">
      <c r="A351236" s="1" t="s">
        <v>3142</v>
      </c>
      <c r="B351236" s="1" t="s">
        <v>3143</v>
      </c>
    </row>
    <row r="351237" spans="1:2" ht="150" x14ac:dyDescent="0.25">
      <c r="A351237" s="1" t="s">
        <v>3144</v>
      </c>
      <c r="B351237" s="1" t="s">
        <v>3145</v>
      </c>
    </row>
    <row r="351238" spans="1:2" ht="180" x14ac:dyDescent="0.25">
      <c r="A351238" s="1" t="s">
        <v>3146</v>
      </c>
      <c r="B351238" s="1" t="s">
        <v>3147</v>
      </c>
    </row>
    <row r="351239" spans="1:2" ht="60" x14ac:dyDescent="0.25">
      <c r="A351239" s="1" t="s">
        <v>3148</v>
      </c>
      <c r="B351239" s="1" t="s">
        <v>3149</v>
      </c>
    </row>
    <row r="351240" spans="1:2" ht="90" x14ac:dyDescent="0.25">
      <c r="A351240" s="1" t="s">
        <v>3150</v>
      </c>
      <c r="B351240" s="1" t="s">
        <v>3151</v>
      </c>
    </row>
    <row r="351241" spans="1:2" ht="195" x14ac:dyDescent="0.25">
      <c r="A351241" s="1" t="s">
        <v>3152</v>
      </c>
      <c r="B351241" s="1" t="s">
        <v>3153</v>
      </c>
    </row>
    <row r="351242" spans="1:2" ht="60" x14ac:dyDescent="0.25">
      <c r="A351242" s="1" t="s">
        <v>3154</v>
      </c>
      <c r="B351242" s="1" t="s">
        <v>3155</v>
      </c>
    </row>
    <row r="351243" spans="1:2" ht="120" x14ac:dyDescent="0.25">
      <c r="A351243" s="1" t="s">
        <v>3156</v>
      </c>
      <c r="B351243" s="1" t="s">
        <v>3157</v>
      </c>
    </row>
    <row r="351244" spans="1:2" ht="165" x14ac:dyDescent="0.25">
      <c r="A351244" s="1" t="s">
        <v>3158</v>
      </c>
      <c r="B351244" s="1" t="s">
        <v>3159</v>
      </c>
    </row>
    <row r="351245" spans="1:2" ht="165" x14ac:dyDescent="0.25">
      <c r="A351245" s="1" t="s">
        <v>3160</v>
      </c>
      <c r="B351245" s="1" t="s">
        <v>3161</v>
      </c>
    </row>
    <row r="351246" spans="1:2" ht="75" x14ac:dyDescent="0.25">
      <c r="A351246" s="1" t="s">
        <v>3162</v>
      </c>
      <c r="B351246" s="1" t="s">
        <v>3163</v>
      </c>
    </row>
    <row r="351247" spans="1:2" ht="165" x14ac:dyDescent="0.25">
      <c r="A351247" s="1" t="s">
        <v>3164</v>
      </c>
      <c r="B351247" s="1" t="s">
        <v>3165</v>
      </c>
    </row>
    <row r="351248" spans="1:2" ht="165" x14ac:dyDescent="0.25">
      <c r="A351248" s="1" t="s">
        <v>3166</v>
      </c>
      <c r="B351248" s="1" t="s">
        <v>3167</v>
      </c>
    </row>
    <row r="351249" spans="1:2" ht="120" x14ac:dyDescent="0.25">
      <c r="A351249" s="1" t="s">
        <v>3168</v>
      </c>
      <c r="B351249" s="1" t="s">
        <v>3169</v>
      </c>
    </row>
    <row r="351250" spans="1:2" ht="105" x14ac:dyDescent="0.25">
      <c r="A351250" s="1" t="s">
        <v>3170</v>
      </c>
      <c r="B351250" s="1" t="s">
        <v>3171</v>
      </c>
    </row>
    <row r="351251" spans="1:2" ht="150" x14ac:dyDescent="0.25">
      <c r="A351251" s="1" t="s">
        <v>3172</v>
      </c>
      <c r="B351251" s="1" t="s">
        <v>3173</v>
      </c>
    </row>
    <row r="351252" spans="1:2" ht="150" x14ac:dyDescent="0.25">
      <c r="A351252" s="1" t="s">
        <v>3174</v>
      </c>
      <c r="B351252" s="1" t="s">
        <v>3175</v>
      </c>
    </row>
    <row r="351253" spans="1:2" ht="105" x14ac:dyDescent="0.25">
      <c r="A351253" s="1" t="s">
        <v>3176</v>
      </c>
      <c r="B351253" s="1" t="s">
        <v>3177</v>
      </c>
    </row>
    <row r="351254" spans="1:2" ht="195" x14ac:dyDescent="0.25">
      <c r="A351254" s="1" t="s">
        <v>3178</v>
      </c>
      <c r="B351254" s="1" t="s">
        <v>3179</v>
      </c>
    </row>
    <row r="351255" spans="1:2" ht="150" x14ac:dyDescent="0.25">
      <c r="A351255" s="1" t="s">
        <v>3180</v>
      </c>
      <c r="B351255" s="1" t="s">
        <v>3181</v>
      </c>
    </row>
    <row r="351256" spans="1:2" ht="165" x14ac:dyDescent="0.25">
      <c r="A351256" s="1" t="s">
        <v>3182</v>
      </c>
      <c r="B351256" s="1" t="s">
        <v>3183</v>
      </c>
    </row>
    <row r="351257" spans="1:2" ht="90" x14ac:dyDescent="0.25">
      <c r="A351257" s="1" t="s">
        <v>3184</v>
      </c>
      <c r="B351257" s="1" t="s">
        <v>3185</v>
      </c>
    </row>
    <row r="351258" spans="1:2" ht="75" x14ac:dyDescent="0.25">
      <c r="A351258" s="1" t="s">
        <v>3186</v>
      </c>
      <c r="B351258" s="1" t="s">
        <v>3187</v>
      </c>
    </row>
    <row r="351259" spans="1:2" ht="165" x14ac:dyDescent="0.25">
      <c r="A351259" s="1" t="s">
        <v>3188</v>
      </c>
      <c r="B351259" s="1" t="s">
        <v>3189</v>
      </c>
    </row>
    <row r="351260" spans="1:2" ht="165" x14ac:dyDescent="0.25">
      <c r="A351260" s="1" t="s">
        <v>3190</v>
      </c>
      <c r="B351260" s="1" t="s">
        <v>3191</v>
      </c>
    </row>
    <row r="351261" spans="1:2" ht="210" x14ac:dyDescent="0.25">
      <c r="A351261" s="1" t="s">
        <v>3192</v>
      </c>
      <c r="B351261" s="1" t="s">
        <v>3193</v>
      </c>
    </row>
    <row r="351262" spans="1:2" ht="90" x14ac:dyDescent="0.25">
      <c r="A351262" s="1" t="s">
        <v>3194</v>
      </c>
      <c r="B351262" s="1" t="s">
        <v>3195</v>
      </c>
    </row>
    <row r="351263" spans="1:2" ht="75" x14ac:dyDescent="0.25">
      <c r="A351263" s="1" t="s">
        <v>3196</v>
      </c>
      <c r="B351263" s="1" t="s">
        <v>3197</v>
      </c>
    </row>
    <row r="351264" spans="1:2" ht="180" x14ac:dyDescent="0.25">
      <c r="A351264" s="1" t="s">
        <v>3198</v>
      </c>
      <c r="B351264" s="1" t="s">
        <v>3199</v>
      </c>
    </row>
    <row r="351265" spans="1:2" ht="75" x14ac:dyDescent="0.25">
      <c r="A351265" s="1" t="s">
        <v>3200</v>
      </c>
      <c r="B351265" s="1" t="s">
        <v>3201</v>
      </c>
    </row>
    <row r="351266" spans="1:2" ht="120" x14ac:dyDescent="0.25">
      <c r="A351266" s="1" t="s">
        <v>3202</v>
      </c>
      <c r="B351266" s="1" t="s">
        <v>3203</v>
      </c>
    </row>
    <row r="351267" spans="1:2" ht="90" x14ac:dyDescent="0.25">
      <c r="A351267" s="1" t="s">
        <v>3204</v>
      </c>
      <c r="B351267" s="1" t="s">
        <v>3205</v>
      </c>
    </row>
    <row r="351268" spans="1:2" ht="90" x14ac:dyDescent="0.25">
      <c r="A351268" s="1" t="s">
        <v>3206</v>
      </c>
      <c r="B351268" s="1" t="s">
        <v>3207</v>
      </c>
    </row>
    <row r="351269" spans="1:2" ht="90" x14ac:dyDescent="0.25">
      <c r="A351269" s="1" t="s">
        <v>3208</v>
      </c>
      <c r="B351269" s="1" t="s">
        <v>3209</v>
      </c>
    </row>
    <row r="351270" spans="1:2" ht="165" x14ac:dyDescent="0.25">
      <c r="A351270" s="1" t="s">
        <v>3210</v>
      </c>
      <c r="B351270" s="1" t="s">
        <v>3211</v>
      </c>
    </row>
    <row r="351271" spans="1:2" ht="150" x14ac:dyDescent="0.25">
      <c r="A351271" s="1" t="s">
        <v>3212</v>
      </c>
      <c r="B351271" s="1" t="s">
        <v>3213</v>
      </c>
    </row>
    <row r="351272" spans="1:2" ht="90" x14ac:dyDescent="0.25">
      <c r="A351272" s="1" t="s">
        <v>3214</v>
      </c>
      <c r="B351272" s="1" t="s">
        <v>3215</v>
      </c>
    </row>
    <row r="351273" spans="1:2" ht="105" x14ac:dyDescent="0.25">
      <c r="A351273" s="1" t="s">
        <v>3216</v>
      </c>
      <c r="B351273" s="1" t="s">
        <v>3217</v>
      </c>
    </row>
    <row r="351274" spans="1:2" ht="75" x14ac:dyDescent="0.25">
      <c r="A351274" s="1" t="s">
        <v>3218</v>
      </c>
      <c r="B351274" s="1" t="s">
        <v>3219</v>
      </c>
    </row>
    <row r="351275" spans="1:2" ht="75" x14ac:dyDescent="0.25">
      <c r="A351275" s="1" t="s">
        <v>3220</v>
      </c>
      <c r="B351275" s="1" t="s">
        <v>3221</v>
      </c>
    </row>
    <row r="351276" spans="1:2" ht="165" x14ac:dyDescent="0.25">
      <c r="A351276" s="1" t="s">
        <v>3222</v>
      </c>
      <c r="B351276" s="1" t="s">
        <v>3223</v>
      </c>
    </row>
    <row r="351277" spans="1:2" ht="90" x14ac:dyDescent="0.25">
      <c r="A351277" s="1" t="s">
        <v>3224</v>
      </c>
      <c r="B351277" s="1" t="s">
        <v>3225</v>
      </c>
    </row>
    <row r="351278" spans="1:2" ht="60" x14ac:dyDescent="0.25">
      <c r="A351278" s="1" t="s">
        <v>3226</v>
      </c>
      <c r="B351278" s="1" t="s">
        <v>3227</v>
      </c>
    </row>
    <row r="351279" spans="1:2" ht="165" x14ac:dyDescent="0.25">
      <c r="A351279" s="1" t="s">
        <v>3228</v>
      </c>
      <c r="B351279" s="1" t="s">
        <v>3229</v>
      </c>
    </row>
    <row r="351280" spans="1:2" ht="150" x14ac:dyDescent="0.25">
      <c r="A351280" s="1" t="s">
        <v>3230</v>
      </c>
      <c r="B351280" s="1" t="s">
        <v>3231</v>
      </c>
    </row>
    <row r="351281" spans="1:2" ht="165" x14ac:dyDescent="0.25">
      <c r="A351281" s="1" t="s">
        <v>3232</v>
      </c>
      <c r="B351281" s="1" t="s">
        <v>3233</v>
      </c>
    </row>
    <row r="351282" spans="1:2" ht="120" x14ac:dyDescent="0.25">
      <c r="A351282" s="1" t="s">
        <v>3234</v>
      </c>
      <c r="B351282" s="1" t="s">
        <v>3235</v>
      </c>
    </row>
    <row r="351283" spans="1:2" ht="195" x14ac:dyDescent="0.25">
      <c r="A351283" s="1" t="s">
        <v>3236</v>
      </c>
      <c r="B351283" s="1" t="s">
        <v>3237</v>
      </c>
    </row>
    <row r="351284" spans="1:2" ht="105" x14ac:dyDescent="0.25">
      <c r="A351284" s="1" t="s">
        <v>3238</v>
      </c>
      <c r="B351284" s="1" t="s">
        <v>3239</v>
      </c>
    </row>
    <row r="351285" spans="1:2" ht="135" x14ac:dyDescent="0.25">
      <c r="A351285" s="1" t="s">
        <v>3240</v>
      </c>
      <c r="B351285" s="1" t="s">
        <v>3241</v>
      </c>
    </row>
    <row r="351286" spans="1:2" ht="90" x14ac:dyDescent="0.25">
      <c r="A351286" s="1" t="s">
        <v>3242</v>
      </c>
      <c r="B351286" s="1" t="s">
        <v>3243</v>
      </c>
    </row>
    <row r="351287" spans="1:2" ht="75" x14ac:dyDescent="0.25">
      <c r="A351287" s="1" t="s">
        <v>3244</v>
      </c>
      <c r="B351287" s="1" t="s">
        <v>3245</v>
      </c>
    </row>
    <row r="351288" spans="1:2" ht="90" x14ac:dyDescent="0.25">
      <c r="A351288" s="1" t="s">
        <v>3246</v>
      </c>
      <c r="B351288" s="1" t="s">
        <v>3247</v>
      </c>
    </row>
    <row r="351289" spans="1:2" ht="120" x14ac:dyDescent="0.25">
      <c r="A351289" s="1" t="s">
        <v>3248</v>
      </c>
      <c r="B351289" s="1" t="s">
        <v>3249</v>
      </c>
    </row>
    <row r="351290" spans="1:2" ht="90" x14ac:dyDescent="0.25">
      <c r="A351290" s="1" t="s">
        <v>3250</v>
      </c>
      <c r="B351290" s="1" t="s">
        <v>3251</v>
      </c>
    </row>
    <row r="351291" spans="1:2" ht="105" x14ac:dyDescent="0.25">
      <c r="A351291" s="1" t="s">
        <v>3252</v>
      </c>
      <c r="B351291" s="1" t="s">
        <v>3253</v>
      </c>
    </row>
    <row r="351292" spans="1:2" ht="210" x14ac:dyDescent="0.25">
      <c r="A351292" s="1" t="s">
        <v>3254</v>
      </c>
      <c r="B351292" s="1" t="s">
        <v>3255</v>
      </c>
    </row>
    <row r="351293" spans="1:2" ht="165" x14ac:dyDescent="0.25">
      <c r="A351293" s="1" t="s">
        <v>3256</v>
      </c>
      <c r="B351293" s="1" t="s">
        <v>3257</v>
      </c>
    </row>
    <row r="351294" spans="1:2" ht="180" x14ac:dyDescent="0.25">
      <c r="A351294" s="1" t="s">
        <v>3258</v>
      </c>
      <c r="B351294" s="1" t="s">
        <v>3259</v>
      </c>
    </row>
    <row r="351295" spans="1:2" ht="180" x14ac:dyDescent="0.25">
      <c r="A351295" s="1" t="s">
        <v>3260</v>
      </c>
      <c r="B351295" s="1" t="s">
        <v>3261</v>
      </c>
    </row>
    <row r="351296" spans="1:2" ht="105" x14ac:dyDescent="0.25">
      <c r="A351296" s="1" t="s">
        <v>3262</v>
      </c>
      <c r="B351296" s="1" t="s">
        <v>3263</v>
      </c>
    </row>
    <row r="351297" spans="1:2" ht="165" x14ac:dyDescent="0.25">
      <c r="A351297" s="1" t="s">
        <v>3264</v>
      </c>
      <c r="B351297" s="1" t="s">
        <v>3265</v>
      </c>
    </row>
    <row r="351298" spans="1:2" ht="165" x14ac:dyDescent="0.25">
      <c r="A351298" s="1" t="s">
        <v>3266</v>
      </c>
      <c r="B351298" s="1" t="s">
        <v>3267</v>
      </c>
    </row>
    <row r="351299" spans="1:2" ht="90" x14ac:dyDescent="0.25">
      <c r="A351299" s="1" t="s">
        <v>3268</v>
      </c>
      <c r="B351299" s="1" t="s">
        <v>3269</v>
      </c>
    </row>
    <row r="351300" spans="1:2" ht="75" x14ac:dyDescent="0.25">
      <c r="A351300" s="1" t="s">
        <v>3270</v>
      </c>
      <c r="B351300" s="1" t="s">
        <v>3271</v>
      </c>
    </row>
    <row r="351301" spans="1:2" ht="75" x14ac:dyDescent="0.25">
      <c r="A351301" s="1" t="s">
        <v>3272</v>
      </c>
      <c r="B351301" s="1" t="s">
        <v>3273</v>
      </c>
    </row>
    <row r="351302" spans="1:2" ht="75" x14ac:dyDescent="0.25">
      <c r="A351302" s="1" t="s">
        <v>3274</v>
      </c>
      <c r="B351302" s="1" t="s">
        <v>3275</v>
      </c>
    </row>
    <row r="351303" spans="1:2" ht="90" x14ac:dyDescent="0.25">
      <c r="A351303" s="1" t="s">
        <v>3276</v>
      </c>
      <c r="B351303" s="1" t="s">
        <v>3277</v>
      </c>
    </row>
    <row r="351304" spans="1:2" ht="75" x14ac:dyDescent="0.25">
      <c r="A351304" s="1" t="s">
        <v>3278</v>
      </c>
      <c r="B351304" s="1" t="s">
        <v>3279</v>
      </c>
    </row>
    <row r="351305" spans="1:2" ht="105" x14ac:dyDescent="0.25">
      <c r="A351305" s="1" t="s">
        <v>3280</v>
      </c>
      <c r="B351305" s="1" t="s">
        <v>3281</v>
      </c>
    </row>
    <row r="351306" spans="1:2" ht="150" x14ac:dyDescent="0.25">
      <c r="A351306" s="1" t="s">
        <v>3282</v>
      </c>
      <c r="B351306" s="1" t="s">
        <v>3283</v>
      </c>
    </row>
    <row r="351307" spans="1:2" ht="90" x14ac:dyDescent="0.25">
      <c r="A351307" s="1" t="s">
        <v>3284</v>
      </c>
      <c r="B351307" s="1" t="s">
        <v>3285</v>
      </c>
    </row>
    <row r="351308" spans="1:2" ht="120" x14ac:dyDescent="0.25">
      <c r="A351308" s="1" t="s">
        <v>3286</v>
      </c>
      <c r="B351308" s="1" t="s">
        <v>3287</v>
      </c>
    </row>
    <row r="351309" spans="1:2" ht="150" x14ac:dyDescent="0.25">
      <c r="A351309" s="1" t="s">
        <v>3288</v>
      </c>
      <c r="B351309" s="1" t="s">
        <v>3289</v>
      </c>
    </row>
    <row r="351310" spans="1:2" ht="90" x14ac:dyDescent="0.25">
      <c r="A351310" s="1" t="s">
        <v>3290</v>
      </c>
      <c r="B351310" s="1" t="s">
        <v>3291</v>
      </c>
    </row>
    <row r="351311" spans="1:2" ht="60" x14ac:dyDescent="0.25">
      <c r="A351311" s="1" t="s">
        <v>3292</v>
      </c>
      <c r="B351311" s="1" t="s">
        <v>3293</v>
      </c>
    </row>
    <row r="351312" spans="1:2" ht="135" x14ac:dyDescent="0.25">
      <c r="A351312" s="1" t="s">
        <v>3294</v>
      </c>
      <c r="B351312" s="1" t="s">
        <v>3295</v>
      </c>
    </row>
    <row r="351313" spans="1:2" ht="150" x14ac:dyDescent="0.25">
      <c r="A351313" s="1" t="s">
        <v>3296</v>
      </c>
      <c r="B351313" s="1" t="s">
        <v>3297</v>
      </c>
    </row>
    <row r="351314" spans="1:2" ht="165" x14ac:dyDescent="0.25">
      <c r="A351314" s="1" t="s">
        <v>3298</v>
      </c>
      <c r="B351314" s="1" t="s">
        <v>3299</v>
      </c>
    </row>
    <row r="351315" spans="1:2" ht="150" x14ac:dyDescent="0.25">
      <c r="A351315" s="1" t="s">
        <v>3300</v>
      </c>
      <c r="B351315" s="1" t="s">
        <v>3301</v>
      </c>
    </row>
    <row r="351316" spans="1:2" ht="120" x14ac:dyDescent="0.25">
      <c r="A351316" s="1" t="s">
        <v>3302</v>
      </c>
      <c r="B351316" s="1" t="s">
        <v>3303</v>
      </c>
    </row>
    <row r="351317" spans="1:2" ht="105" x14ac:dyDescent="0.25">
      <c r="A351317" s="1" t="s">
        <v>3304</v>
      </c>
      <c r="B351317" s="1" t="s">
        <v>3305</v>
      </c>
    </row>
    <row r="351318" spans="1:2" ht="120" x14ac:dyDescent="0.25">
      <c r="A351318" s="1" t="s">
        <v>3306</v>
      </c>
      <c r="B351318" s="1" t="s">
        <v>3307</v>
      </c>
    </row>
    <row r="351319" spans="1:2" ht="105" x14ac:dyDescent="0.25">
      <c r="A351319" s="1" t="s">
        <v>3308</v>
      </c>
      <c r="B351319" s="1" t="s">
        <v>3309</v>
      </c>
    </row>
    <row r="351320" spans="1:2" ht="135" x14ac:dyDescent="0.25">
      <c r="A351320" s="1" t="s">
        <v>3310</v>
      </c>
      <c r="B351320" s="1" t="s">
        <v>3311</v>
      </c>
    </row>
    <row r="351321" spans="1:2" ht="90" x14ac:dyDescent="0.25">
      <c r="A351321" s="1" t="s">
        <v>3312</v>
      </c>
      <c r="B351321" s="1" t="s">
        <v>3313</v>
      </c>
    </row>
    <row r="351322" spans="1:2" ht="90" x14ac:dyDescent="0.25">
      <c r="A351322" s="1" t="s">
        <v>3314</v>
      </c>
      <c r="B351322" s="1" t="s">
        <v>3315</v>
      </c>
    </row>
    <row r="351323" spans="1:2" ht="120" x14ac:dyDescent="0.25">
      <c r="A351323" s="1" t="s">
        <v>3316</v>
      </c>
      <c r="B351323" s="1" t="s">
        <v>3317</v>
      </c>
    </row>
    <row r="351324" spans="1:2" ht="135" x14ac:dyDescent="0.25">
      <c r="A351324" s="1" t="s">
        <v>3318</v>
      </c>
      <c r="B351324" s="1" t="s">
        <v>3319</v>
      </c>
    </row>
    <row r="351325" spans="1:2" ht="165" x14ac:dyDescent="0.25">
      <c r="A351325" s="1" t="s">
        <v>3320</v>
      </c>
      <c r="B351325" s="1" t="s">
        <v>3321</v>
      </c>
    </row>
    <row r="351326" spans="1:2" ht="120" x14ac:dyDescent="0.25">
      <c r="A351326" s="1" t="s">
        <v>3322</v>
      </c>
      <c r="B351326" s="1" t="s">
        <v>3323</v>
      </c>
    </row>
    <row r="351327" spans="1:2" ht="120" x14ac:dyDescent="0.25">
      <c r="A351327" s="1" t="s">
        <v>3324</v>
      </c>
      <c r="B351327" s="1" t="s">
        <v>3325</v>
      </c>
    </row>
    <row r="351328" spans="1:2" ht="195" x14ac:dyDescent="0.25">
      <c r="A351328" s="1" t="s">
        <v>3326</v>
      </c>
      <c r="B351328" s="1" t="s">
        <v>3327</v>
      </c>
    </row>
    <row r="351329" spans="1:2" ht="135" x14ac:dyDescent="0.25">
      <c r="A351329" s="1" t="s">
        <v>3328</v>
      </c>
      <c r="B351329" s="1" t="s">
        <v>3329</v>
      </c>
    </row>
    <row r="351330" spans="1:2" ht="105" x14ac:dyDescent="0.25">
      <c r="A351330" s="1" t="s">
        <v>3330</v>
      </c>
      <c r="B351330" s="1" t="s">
        <v>3331</v>
      </c>
    </row>
    <row r="351331" spans="1:2" ht="120" x14ac:dyDescent="0.25">
      <c r="A351331" s="1" t="s">
        <v>3332</v>
      </c>
      <c r="B351331" s="1" t="s">
        <v>3333</v>
      </c>
    </row>
    <row r="351332" spans="1:2" ht="135" x14ac:dyDescent="0.25">
      <c r="A351332" s="1" t="s">
        <v>3334</v>
      </c>
      <c r="B351332" s="1" t="s">
        <v>3335</v>
      </c>
    </row>
    <row r="351333" spans="1:2" ht="90" x14ac:dyDescent="0.25">
      <c r="A351333" s="1" t="s">
        <v>3336</v>
      </c>
      <c r="B351333" s="1" t="s">
        <v>3337</v>
      </c>
    </row>
    <row r="351334" spans="1:2" ht="120" x14ac:dyDescent="0.25">
      <c r="A351334" s="1" t="s">
        <v>3338</v>
      </c>
      <c r="B351334" s="1" t="s">
        <v>3339</v>
      </c>
    </row>
    <row r="351335" spans="1:2" ht="135" x14ac:dyDescent="0.25">
      <c r="A351335" s="1" t="s">
        <v>3340</v>
      </c>
      <c r="B351335" s="1" t="s">
        <v>3341</v>
      </c>
    </row>
    <row r="351336" spans="1:2" ht="135" x14ac:dyDescent="0.25">
      <c r="A351336" s="1" t="s">
        <v>3342</v>
      </c>
      <c r="B351336" s="1" t="s">
        <v>3343</v>
      </c>
    </row>
    <row r="351337" spans="1:2" ht="165" x14ac:dyDescent="0.25">
      <c r="A351337" s="1" t="s">
        <v>3344</v>
      </c>
      <c r="B351337" s="1" t="s">
        <v>3345</v>
      </c>
    </row>
    <row r="351338" spans="1:2" ht="180" x14ac:dyDescent="0.25">
      <c r="A351338" s="1" t="s">
        <v>3346</v>
      </c>
      <c r="B351338" s="1" t="s">
        <v>3347</v>
      </c>
    </row>
    <row r="351339" spans="1:2" ht="210" x14ac:dyDescent="0.25">
      <c r="A351339" s="1" t="s">
        <v>3348</v>
      </c>
      <c r="B351339" s="1" t="s">
        <v>3349</v>
      </c>
    </row>
    <row r="351340" spans="1:2" ht="135" x14ac:dyDescent="0.25">
      <c r="A351340" s="1" t="s">
        <v>3350</v>
      </c>
      <c r="B351340" s="1" t="s">
        <v>3351</v>
      </c>
    </row>
    <row r="351341" spans="1:2" ht="75" x14ac:dyDescent="0.25">
      <c r="A351341" s="1" t="s">
        <v>3352</v>
      </c>
      <c r="B351341" s="1" t="s">
        <v>3353</v>
      </c>
    </row>
    <row r="351342" spans="1:2" ht="90" x14ac:dyDescent="0.25">
      <c r="A351342" s="1" t="s">
        <v>3354</v>
      </c>
      <c r="B351342" s="1" t="s">
        <v>3355</v>
      </c>
    </row>
    <row r="351343" spans="1:2" ht="105" x14ac:dyDescent="0.25">
      <c r="A351343" s="1" t="s">
        <v>3356</v>
      </c>
      <c r="B351343" s="1" t="s">
        <v>3357</v>
      </c>
    </row>
    <row r="351344" spans="1:2" ht="120" x14ac:dyDescent="0.25">
      <c r="A351344" s="1" t="s">
        <v>3358</v>
      </c>
      <c r="B351344" s="1" t="s">
        <v>3359</v>
      </c>
    </row>
    <row r="351345" spans="1:2" ht="105" x14ac:dyDescent="0.25">
      <c r="A351345" s="1" t="s">
        <v>3360</v>
      </c>
      <c r="B351345" s="1" t="s">
        <v>3361</v>
      </c>
    </row>
    <row r="351346" spans="1:2" ht="150" x14ac:dyDescent="0.25">
      <c r="A351346" s="1" t="s">
        <v>3362</v>
      </c>
      <c r="B351346" s="1" t="s">
        <v>3363</v>
      </c>
    </row>
    <row r="351347" spans="1:2" ht="165" x14ac:dyDescent="0.25">
      <c r="A351347" s="1" t="s">
        <v>3364</v>
      </c>
      <c r="B351347" s="1" t="s">
        <v>3365</v>
      </c>
    </row>
    <row r="351348" spans="1:2" ht="150" x14ac:dyDescent="0.25">
      <c r="A351348" s="1" t="s">
        <v>3366</v>
      </c>
      <c r="B351348" s="1" t="s">
        <v>3367</v>
      </c>
    </row>
    <row r="351349" spans="1:2" ht="90" x14ac:dyDescent="0.25">
      <c r="A351349" s="1" t="s">
        <v>3368</v>
      </c>
      <c r="B351349" s="1" t="s">
        <v>3369</v>
      </c>
    </row>
    <row r="351350" spans="1:2" ht="90" x14ac:dyDescent="0.25">
      <c r="A351350" s="1" t="s">
        <v>3370</v>
      </c>
      <c r="B351350" s="1" t="s">
        <v>3371</v>
      </c>
    </row>
    <row r="351351" spans="1:2" ht="150" x14ac:dyDescent="0.25">
      <c r="A351351" s="1" t="s">
        <v>3372</v>
      </c>
      <c r="B351351" s="1" t="s">
        <v>3373</v>
      </c>
    </row>
    <row r="351352" spans="1:2" ht="150" x14ac:dyDescent="0.25">
      <c r="A351352" s="1" t="s">
        <v>3374</v>
      </c>
      <c r="B351352" s="1" t="s">
        <v>3375</v>
      </c>
    </row>
    <row r="351353" spans="1:2" ht="105" x14ac:dyDescent="0.25">
      <c r="A351353" s="1" t="s">
        <v>3376</v>
      </c>
      <c r="B351353" s="1" t="s">
        <v>3377</v>
      </c>
    </row>
    <row r="351354" spans="1:2" ht="195" x14ac:dyDescent="0.25">
      <c r="A351354" s="1" t="s">
        <v>3378</v>
      </c>
      <c r="B351354" s="1" t="s">
        <v>3379</v>
      </c>
    </row>
    <row r="351355" spans="1:2" ht="90" x14ac:dyDescent="0.25">
      <c r="A351355" s="1" t="s">
        <v>3380</v>
      </c>
      <c r="B351355" s="1" t="s">
        <v>3381</v>
      </c>
    </row>
    <row r="351356" spans="1:2" ht="180" x14ac:dyDescent="0.25">
      <c r="A351356" s="1" t="s">
        <v>3382</v>
      </c>
      <c r="B351356" s="1" t="s">
        <v>3383</v>
      </c>
    </row>
    <row r="351357" spans="1:2" ht="150" x14ac:dyDescent="0.25">
      <c r="A351357" s="1" t="s">
        <v>3384</v>
      </c>
      <c r="B351357" s="1" t="s">
        <v>3385</v>
      </c>
    </row>
    <row r="351358" spans="1:2" ht="135" x14ac:dyDescent="0.25">
      <c r="A351358" s="1" t="s">
        <v>3386</v>
      </c>
      <c r="B351358" s="1" t="s">
        <v>3387</v>
      </c>
    </row>
    <row r="351359" spans="1:2" ht="135" x14ac:dyDescent="0.25">
      <c r="A351359" s="1" t="s">
        <v>3388</v>
      </c>
      <c r="B351359" s="1" t="s">
        <v>3389</v>
      </c>
    </row>
    <row r="351360" spans="1:2" ht="165" x14ac:dyDescent="0.25">
      <c r="A351360" s="1" t="s">
        <v>3390</v>
      </c>
      <c r="B351360" s="1" t="s">
        <v>3391</v>
      </c>
    </row>
    <row r="351361" spans="1:2" ht="240" x14ac:dyDescent="0.25">
      <c r="A351361" s="1" t="s">
        <v>3392</v>
      </c>
      <c r="B351361" s="1" t="s">
        <v>3393</v>
      </c>
    </row>
    <row r="351362" spans="1:2" ht="135" x14ac:dyDescent="0.25">
      <c r="A351362" s="1" t="s">
        <v>3394</v>
      </c>
      <c r="B351362" s="1" t="s">
        <v>3395</v>
      </c>
    </row>
    <row r="351363" spans="1:2" ht="90" x14ac:dyDescent="0.25">
      <c r="A351363" s="1" t="s">
        <v>3396</v>
      </c>
      <c r="B351363" s="1" t="s">
        <v>3397</v>
      </c>
    </row>
    <row r="351364" spans="1:2" ht="135" x14ac:dyDescent="0.25">
      <c r="A351364" s="1" t="s">
        <v>3398</v>
      </c>
      <c r="B351364" s="1" t="s">
        <v>3399</v>
      </c>
    </row>
    <row r="351365" spans="1:2" ht="135" x14ac:dyDescent="0.25">
      <c r="A351365" s="1" t="s">
        <v>3400</v>
      </c>
      <c r="B351365" s="1" t="s">
        <v>3401</v>
      </c>
    </row>
    <row r="351366" spans="1:2" ht="165" x14ac:dyDescent="0.25">
      <c r="A351366" s="1" t="s">
        <v>3402</v>
      </c>
      <c r="B351366" s="1" t="s">
        <v>3403</v>
      </c>
    </row>
    <row r="351367" spans="1:2" ht="90" x14ac:dyDescent="0.25">
      <c r="A351367" s="1" t="s">
        <v>3404</v>
      </c>
      <c r="B351367" s="1" t="s">
        <v>3405</v>
      </c>
    </row>
    <row r="351368" spans="1:2" ht="210" x14ac:dyDescent="0.25">
      <c r="A351368" s="1" t="s">
        <v>3406</v>
      </c>
      <c r="B351368" s="1" t="s">
        <v>3407</v>
      </c>
    </row>
    <row r="351369" spans="1:2" ht="180" x14ac:dyDescent="0.25">
      <c r="A351369" s="1" t="s">
        <v>3408</v>
      </c>
      <c r="B351369" s="1" t="s">
        <v>3409</v>
      </c>
    </row>
    <row r="351370" spans="1:2" ht="120" x14ac:dyDescent="0.25">
      <c r="A351370" s="1" t="s">
        <v>3410</v>
      </c>
      <c r="B351370" s="1" t="s">
        <v>3411</v>
      </c>
    </row>
    <row r="351371" spans="1:2" ht="105" x14ac:dyDescent="0.25">
      <c r="A351371" s="1" t="s">
        <v>3412</v>
      </c>
      <c r="B351371" s="1" t="s">
        <v>3413</v>
      </c>
    </row>
    <row r="351372" spans="1:2" ht="165" x14ac:dyDescent="0.25">
      <c r="A351372" s="1" t="s">
        <v>3414</v>
      </c>
      <c r="B351372" s="1" t="s">
        <v>3415</v>
      </c>
    </row>
    <row r="351373" spans="1:2" ht="90" x14ac:dyDescent="0.25">
      <c r="A351373" s="1" t="s">
        <v>3416</v>
      </c>
      <c r="B351373" s="1" t="s">
        <v>3417</v>
      </c>
    </row>
    <row r="351374" spans="1:2" ht="120" x14ac:dyDescent="0.25">
      <c r="A351374" s="1" t="s">
        <v>3418</v>
      </c>
      <c r="B351374" s="1" t="s">
        <v>3419</v>
      </c>
    </row>
    <row r="351375" spans="1:2" ht="165" x14ac:dyDescent="0.25">
      <c r="A351375" s="1" t="s">
        <v>3420</v>
      </c>
      <c r="B351375" s="1" t="s">
        <v>3421</v>
      </c>
    </row>
    <row r="351376" spans="1:2" ht="210" x14ac:dyDescent="0.25">
      <c r="A351376" s="1" t="s">
        <v>3422</v>
      </c>
      <c r="B351376" s="1" t="s">
        <v>3423</v>
      </c>
    </row>
    <row r="351377" spans="1:2" ht="135" x14ac:dyDescent="0.25">
      <c r="A351377" s="1" t="s">
        <v>3424</v>
      </c>
      <c r="B351377" s="1" t="s">
        <v>3425</v>
      </c>
    </row>
    <row r="351378" spans="1:2" ht="105" x14ac:dyDescent="0.25">
      <c r="A351378" s="1" t="s">
        <v>3426</v>
      </c>
      <c r="B351378" s="1" t="s">
        <v>3427</v>
      </c>
    </row>
    <row r="351379" spans="1:2" ht="135" x14ac:dyDescent="0.25">
      <c r="A351379" s="1" t="s">
        <v>3428</v>
      </c>
      <c r="B351379" s="1" t="s">
        <v>3429</v>
      </c>
    </row>
    <row r="351380" spans="1:2" ht="165" x14ac:dyDescent="0.25">
      <c r="A351380" s="1" t="s">
        <v>3430</v>
      </c>
      <c r="B351380" s="1" t="s">
        <v>3431</v>
      </c>
    </row>
    <row r="351381" spans="1:2" ht="105" x14ac:dyDescent="0.25">
      <c r="A351381" s="1" t="s">
        <v>3432</v>
      </c>
      <c r="B351381" s="1" t="s">
        <v>3433</v>
      </c>
    </row>
    <row r="351382" spans="1:2" ht="120" x14ac:dyDescent="0.25">
      <c r="A351382" s="1" t="s">
        <v>3434</v>
      </c>
      <c r="B351382" s="1" t="s">
        <v>3435</v>
      </c>
    </row>
    <row r="351383" spans="1:2" ht="165" x14ac:dyDescent="0.25">
      <c r="A351383" s="1" t="s">
        <v>3436</v>
      </c>
      <c r="B351383" s="1" t="s">
        <v>3437</v>
      </c>
    </row>
    <row r="351384" spans="1:2" ht="210" x14ac:dyDescent="0.25">
      <c r="A351384" s="1" t="s">
        <v>3438</v>
      </c>
      <c r="B351384" s="1" t="s">
        <v>3439</v>
      </c>
    </row>
    <row r="351385" spans="1:2" ht="75" x14ac:dyDescent="0.25">
      <c r="A351385" s="1" t="s">
        <v>3440</v>
      </c>
      <c r="B351385" s="1" t="s">
        <v>3441</v>
      </c>
    </row>
    <row r="351386" spans="1:2" ht="150" x14ac:dyDescent="0.25">
      <c r="A351386" s="1" t="s">
        <v>3442</v>
      </c>
      <c r="B351386" s="1" t="s">
        <v>3443</v>
      </c>
    </row>
    <row r="351387" spans="1:2" ht="135" x14ac:dyDescent="0.25">
      <c r="A351387" s="1" t="s">
        <v>3444</v>
      </c>
      <c r="B351387" s="1" t="s">
        <v>3445</v>
      </c>
    </row>
    <row r="351388" spans="1:2" ht="135" x14ac:dyDescent="0.25">
      <c r="A351388" s="1" t="s">
        <v>3446</v>
      </c>
      <c r="B351388" s="1" t="s">
        <v>3447</v>
      </c>
    </row>
    <row r="351389" spans="1:2" ht="210" x14ac:dyDescent="0.25">
      <c r="A351389" s="1" t="s">
        <v>3448</v>
      </c>
      <c r="B351389" s="1" t="s">
        <v>3449</v>
      </c>
    </row>
    <row r="351390" spans="1:2" ht="135" x14ac:dyDescent="0.25">
      <c r="A351390" s="1" t="s">
        <v>3450</v>
      </c>
      <c r="B351390" s="1" t="s">
        <v>3451</v>
      </c>
    </row>
    <row r="351391" spans="1:2" ht="165" x14ac:dyDescent="0.25">
      <c r="A351391" s="1" t="s">
        <v>3452</v>
      </c>
      <c r="B351391" s="1" t="s">
        <v>3453</v>
      </c>
    </row>
    <row r="351392" spans="1:2" ht="120" x14ac:dyDescent="0.25">
      <c r="A351392" s="1" t="s">
        <v>3454</v>
      </c>
      <c r="B351392" s="1" t="s">
        <v>3455</v>
      </c>
    </row>
    <row r="351393" spans="1:2" ht="180" x14ac:dyDescent="0.25">
      <c r="A351393" s="1" t="s">
        <v>3456</v>
      </c>
      <c r="B351393" s="1" t="s">
        <v>3457</v>
      </c>
    </row>
    <row r="351394" spans="1:2" ht="210" x14ac:dyDescent="0.25">
      <c r="A351394" s="1" t="s">
        <v>3458</v>
      </c>
      <c r="B351394" s="1" t="s">
        <v>3459</v>
      </c>
    </row>
    <row r="351395" spans="1:2" ht="120" x14ac:dyDescent="0.25">
      <c r="A351395" s="1" t="s">
        <v>3460</v>
      </c>
      <c r="B351395" s="1" t="s">
        <v>3461</v>
      </c>
    </row>
    <row r="351396" spans="1:2" ht="105" x14ac:dyDescent="0.25">
      <c r="A351396" s="1" t="s">
        <v>3462</v>
      </c>
      <c r="B351396" s="1" t="s">
        <v>3463</v>
      </c>
    </row>
    <row r="351397" spans="1:2" ht="90" x14ac:dyDescent="0.25">
      <c r="A351397" s="1" t="s">
        <v>3464</v>
      </c>
      <c r="B351397" s="1" t="s">
        <v>3465</v>
      </c>
    </row>
    <row r="351398" spans="1:2" ht="150" x14ac:dyDescent="0.25">
      <c r="A351398" s="1" t="s">
        <v>3466</v>
      </c>
      <c r="B351398" s="1" t="s">
        <v>3467</v>
      </c>
    </row>
    <row r="351399" spans="1:2" ht="135" x14ac:dyDescent="0.25">
      <c r="A351399" s="1" t="s">
        <v>3468</v>
      </c>
      <c r="B351399" s="1" t="s">
        <v>3469</v>
      </c>
    </row>
    <row r="351400" spans="1:2" ht="75" x14ac:dyDescent="0.25">
      <c r="A351400" s="1" t="s">
        <v>3470</v>
      </c>
      <c r="B351400" s="1" t="s">
        <v>3471</v>
      </c>
    </row>
    <row r="351401" spans="1:2" ht="225" x14ac:dyDescent="0.25">
      <c r="A351401" s="1" t="s">
        <v>3472</v>
      </c>
      <c r="B351401" s="1" t="s">
        <v>3473</v>
      </c>
    </row>
    <row r="351402" spans="1:2" ht="180" x14ac:dyDescent="0.25">
      <c r="A351402" s="1" t="s">
        <v>3474</v>
      </c>
      <c r="B351402" s="1" t="s">
        <v>3475</v>
      </c>
    </row>
    <row r="351403" spans="1:2" ht="105" x14ac:dyDescent="0.25">
      <c r="A351403" s="1" t="s">
        <v>3476</v>
      </c>
      <c r="B351403" s="1" t="s">
        <v>3477</v>
      </c>
    </row>
    <row r="351404" spans="1:2" ht="150" x14ac:dyDescent="0.25">
      <c r="A351404" s="1" t="s">
        <v>3478</v>
      </c>
      <c r="B351404" s="1" t="s">
        <v>3479</v>
      </c>
    </row>
    <row r="351405" spans="1:2" ht="180" x14ac:dyDescent="0.25">
      <c r="A351405" s="1" t="s">
        <v>3480</v>
      </c>
      <c r="B351405" s="1" t="s">
        <v>3481</v>
      </c>
    </row>
    <row r="351406" spans="1:2" ht="150" x14ac:dyDescent="0.25">
      <c r="A351406" s="1" t="s">
        <v>3482</v>
      </c>
      <c r="B351406" s="1" t="s">
        <v>3483</v>
      </c>
    </row>
    <row r="351407" spans="1:2" ht="165" x14ac:dyDescent="0.25">
      <c r="A351407" s="1" t="s">
        <v>3484</v>
      </c>
      <c r="B351407" s="1" t="s">
        <v>3485</v>
      </c>
    </row>
    <row r="351408" spans="1:2" ht="135" x14ac:dyDescent="0.25">
      <c r="A351408" s="1" t="s">
        <v>3486</v>
      </c>
      <c r="B351408" s="1" t="s">
        <v>3487</v>
      </c>
    </row>
    <row r="351409" spans="1:2" ht="105" x14ac:dyDescent="0.25">
      <c r="A351409" s="1" t="s">
        <v>3488</v>
      </c>
      <c r="B351409" s="1" t="s">
        <v>3489</v>
      </c>
    </row>
    <row r="351410" spans="1:2" ht="150" x14ac:dyDescent="0.25">
      <c r="A351410" s="1" t="s">
        <v>3490</v>
      </c>
      <c r="B351410" s="1" t="s">
        <v>3491</v>
      </c>
    </row>
    <row r="351411" spans="1:2" ht="165" x14ac:dyDescent="0.25">
      <c r="A351411" s="1" t="s">
        <v>3492</v>
      </c>
      <c r="B351411" s="1" t="s">
        <v>3493</v>
      </c>
    </row>
    <row r="351412" spans="1:2" ht="150" x14ac:dyDescent="0.25">
      <c r="A351412" s="1" t="s">
        <v>3494</v>
      </c>
      <c r="B351412" s="1" t="s">
        <v>3495</v>
      </c>
    </row>
    <row r="351413" spans="1:2" ht="225" x14ac:dyDescent="0.25">
      <c r="A351413" s="1" t="s">
        <v>3496</v>
      </c>
      <c r="B351413" s="1" t="s">
        <v>3497</v>
      </c>
    </row>
    <row r="351414" spans="1:2" ht="150" x14ac:dyDescent="0.25">
      <c r="A351414" s="1" t="s">
        <v>3498</v>
      </c>
      <c r="B351414" s="1" t="s">
        <v>3499</v>
      </c>
    </row>
    <row r="351415" spans="1:2" ht="120" x14ac:dyDescent="0.25">
      <c r="A351415" s="1" t="s">
        <v>3500</v>
      </c>
      <c r="B351415" s="1" t="s">
        <v>3501</v>
      </c>
    </row>
    <row r="351416" spans="1:2" ht="150" x14ac:dyDescent="0.25">
      <c r="A351416" s="1" t="s">
        <v>3502</v>
      </c>
      <c r="B351416" s="1" t="s">
        <v>3503</v>
      </c>
    </row>
    <row r="351417" spans="1:2" ht="120" x14ac:dyDescent="0.25">
      <c r="A351417" s="1" t="s">
        <v>3504</v>
      </c>
      <c r="B351417" s="1" t="s">
        <v>3505</v>
      </c>
    </row>
    <row r="351418" spans="1:2" ht="150" x14ac:dyDescent="0.25">
      <c r="A351418" s="1" t="s">
        <v>3506</v>
      </c>
      <c r="B351418" s="1" t="s">
        <v>3507</v>
      </c>
    </row>
    <row r="351419" spans="1:2" ht="165" x14ac:dyDescent="0.25">
      <c r="A351419" s="1" t="s">
        <v>3508</v>
      </c>
      <c r="B351419" s="1" t="s">
        <v>3509</v>
      </c>
    </row>
    <row r="351420" spans="1:2" ht="135" x14ac:dyDescent="0.25">
      <c r="A351420" s="1" t="s">
        <v>3510</v>
      </c>
      <c r="B351420" s="1" t="s">
        <v>3511</v>
      </c>
    </row>
    <row r="351421" spans="1:2" ht="150" x14ac:dyDescent="0.25">
      <c r="A351421" s="1" t="s">
        <v>3512</v>
      </c>
      <c r="B351421" s="1" t="s">
        <v>3513</v>
      </c>
    </row>
    <row r="351422" spans="1:2" ht="135" x14ac:dyDescent="0.25">
      <c r="A351422" s="1" t="s">
        <v>3514</v>
      </c>
      <c r="B351422" s="1" t="s">
        <v>3515</v>
      </c>
    </row>
    <row r="351423" spans="1:2" ht="150" x14ac:dyDescent="0.25">
      <c r="A351423" s="1" t="s">
        <v>3516</v>
      </c>
      <c r="B351423" s="1" t="s">
        <v>3517</v>
      </c>
    </row>
    <row r="351424" spans="1:2" ht="150" x14ac:dyDescent="0.25">
      <c r="A351424" s="1" t="s">
        <v>3518</v>
      </c>
      <c r="B351424" s="1" t="s">
        <v>3519</v>
      </c>
    </row>
    <row r="351425" spans="1:2" ht="180" x14ac:dyDescent="0.25">
      <c r="A351425" s="1" t="s">
        <v>3520</v>
      </c>
      <c r="B351425" s="1" t="s">
        <v>3521</v>
      </c>
    </row>
    <row r="351426" spans="1:2" ht="150" x14ac:dyDescent="0.25">
      <c r="A351426" s="1" t="s">
        <v>3522</v>
      </c>
      <c r="B351426" s="1" t="s">
        <v>3523</v>
      </c>
    </row>
    <row r="351427" spans="1:2" ht="180" x14ac:dyDescent="0.25">
      <c r="A351427" s="1" t="s">
        <v>3524</v>
      </c>
      <c r="B351427" s="1" t="s">
        <v>3525</v>
      </c>
    </row>
    <row r="351428" spans="1:2" ht="180" x14ac:dyDescent="0.25">
      <c r="A351428" s="1" t="s">
        <v>3526</v>
      </c>
      <c r="B351428" s="1" t="s">
        <v>3527</v>
      </c>
    </row>
    <row r="351429" spans="1:2" ht="135" x14ac:dyDescent="0.25">
      <c r="A351429" s="1" t="s">
        <v>3528</v>
      </c>
      <c r="B351429" s="1" t="s">
        <v>3529</v>
      </c>
    </row>
    <row r="351430" spans="1:2" ht="105" x14ac:dyDescent="0.25">
      <c r="A351430" s="1" t="s">
        <v>3530</v>
      </c>
      <c r="B351430" s="1" t="s">
        <v>3531</v>
      </c>
    </row>
    <row r="351431" spans="1:2" ht="105" x14ac:dyDescent="0.25">
      <c r="A351431" s="1" t="s">
        <v>3532</v>
      </c>
      <c r="B351431" s="1" t="s">
        <v>3533</v>
      </c>
    </row>
    <row r="351432" spans="1:2" ht="180" x14ac:dyDescent="0.25">
      <c r="A351432" s="1" t="s">
        <v>3534</v>
      </c>
      <c r="B351432" s="1" t="s">
        <v>3535</v>
      </c>
    </row>
    <row r="351433" spans="1:2" ht="180" x14ac:dyDescent="0.25">
      <c r="A351433" s="1" t="s">
        <v>3536</v>
      </c>
      <c r="B351433" s="1" t="s">
        <v>3537</v>
      </c>
    </row>
    <row r="351434" spans="1:2" ht="135" x14ac:dyDescent="0.25">
      <c r="A351434" s="1" t="s">
        <v>3538</v>
      </c>
      <c r="B351434" s="1" t="s">
        <v>3539</v>
      </c>
    </row>
    <row r="351435" spans="1:2" ht="150" x14ac:dyDescent="0.25">
      <c r="A351435" s="1" t="s">
        <v>3540</v>
      </c>
      <c r="B351435" s="1" t="s">
        <v>3541</v>
      </c>
    </row>
    <row r="351436" spans="1:2" ht="150" x14ac:dyDescent="0.25">
      <c r="A351436" s="1" t="s">
        <v>3542</v>
      </c>
      <c r="B351436" s="1" t="s">
        <v>3543</v>
      </c>
    </row>
    <row r="351437" spans="1:2" ht="165" x14ac:dyDescent="0.25">
      <c r="A351437" s="1" t="s">
        <v>3544</v>
      </c>
      <c r="B351437" s="1" t="s">
        <v>3545</v>
      </c>
    </row>
    <row r="351438" spans="1:2" ht="135" x14ac:dyDescent="0.25">
      <c r="A351438" s="1" t="s">
        <v>3546</v>
      </c>
      <c r="B351438" s="1" t="s">
        <v>3547</v>
      </c>
    </row>
    <row r="351439" spans="1:2" ht="135" x14ac:dyDescent="0.25">
      <c r="A351439" s="1" t="s">
        <v>3548</v>
      </c>
      <c r="B351439" s="1" t="s">
        <v>3549</v>
      </c>
    </row>
    <row r="351440" spans="1:2" ht="135" x14ac:dyDescent="0.25">
      <c r="A351440" s="1" t="s">
        <v>3550</v>
      </c>
      <c r="B351440" s="1" t="s">
        <v>3551</v>
      </c>
    </row>
    <row r="351441" spans="1:2" ht="150" x14ac:dyDescent="0.25">
      <c r="A351441" s="1" t="s">
        <v>3552</v>
      </c>
      <c r="B351441" s="1" t="s">
        <v>3553</v>
      </c>
    </row>
    <row r="351442" spans="1:2" ht="150" x14ac:dyDescent="0.25">
      <c r="A351442" s="1" t="s">
        <v>3554</v>
      </c>
      <c r="B351442" s="1" t="s">
        <v>3555</v>
      </c>
    </row>
    <row r="351443" spans="1:2" ht="180" x14ac:dyDescent="0.25">
      <c r="A351443" s="1" t="s">
        <v>3556</v>
      </c>
      <c r="B351443" s="1" t="s">
        <v>3557</v>
      </c>
    </row>
    <row r="351444" spans="1:2" ht="165" x14ac:dyDescent="0.25">
      <c r="A351444" s="1" t="s">
        <v>3558</v>
      </c>
      <c r="B351444" s="1" t="s">
        <v>3559</v>
      </c>
    </row>
    <row r="351445" spans="1:2" ht="180" x14ac:dyDescent="0.25">
      <c r="A351445" s="1" t="s">
        <v>3560</v>
      </c>
      <c r="B351445" s="1" t="s">
        <v>3561</v>
      </c>
    </row>
    <row r="351446" spans="1:2" ht="135" x14ac:dyDescent="0.25">
      <c r="A351446" s="1" t="s">
        <v>3562</v>
      </c>
      <c r="B351446" s="1" t="s">
        <v>3563</v>
      </c>
    </row>
    <row r="351447" spans="1:2" ht="135" x14ac:dyDescent="0.25">
      <c r="A351447" s="1" t="s">
        <v>3564</v>
      </c>
      <c r="B351447" s="1" t="s">
        <v>3565</v>
      </c>
    </row>
    <row r="351448" spans="1:2" ht="180" x14ac:dyDescent="0.25">
      <c r="A351448" s="1" t="s">
        <v>3566</v>
      </c>
      <c r="B351448" s="1" t="s">
        <v>3567</v>
      </c>
    </row>
    <row r="351449" spans="1:2" ht="150" x14ac:dyDescent="0.25">
      <c r="A351449" s="1" t="s">
        <v>3568</v>
      </c>
      <c r="B351449" s="1" t="s">
        <v>3569</v>
      </c>
    </row>
    <row r="351450" spans="1:2" ht="150" x14ac:dyDescent="0.25">
      <c r="A351450" s="1" t="s">
        <v>3570</v>
      </c>
      <c r="B351450" s="1" t="s">
        <v>3571</v>
      </c>
    </row>
    <row r="351451" spans="1:2" ht="105" x14ac:dyDescent="0.25">
      <c r="A351451" s="1" t="s">
        <v>3572</v>
      </c>
      <c r="B351451" s="1" t="s">
        <v>3573</v>
      </c>
    </row>
    <row r="351452" spans="1:2" ht="105" x14ac:dyDescent="0.25">
      <c r="A351452" s="1" t="s">
        <v>3574</v>
      </c>
      <c r="B351452" s="1" t="s">
        <v>3575</v>
      </c>
    </row>
    <row r="351453" spans="1:2" ht="105" x14ac:dyDescent="0.25">
      <c r="A351453" s="1" t="s">
        <v>3576</v>
      </c>
      <c r="B351453" s="1" t="s">
        <v>3577</v>
      </c>
    </row>
    <row r="351454" spans="1:2" ht="150" x14ac:dyDescent="0.25">
      <c r="A351454" s="1" t="s">
        <v>3578</v>
      </c>
      <c r="B351454" s="1" t="s">
        <v>3579</v>
      </c>
    </row>
    <row r="351455" spans="1:2" ht="135" x14ac:dyDescent="0.25">
      <c r="A351455" s="1" t="s">
        <v>3580</v>
      </c>
      <c r="B351455" s="1" t="s">
        <v>3581</v>
      </c>
    </row>
    <row r="351456" spans="1:2" ht="165" x14ac:dyDescent="0.25">
      <c r="A351456" s="1" t="s">
        <v>3582</v>
      </c>
      <c r="B351456" s="1" t="s">
        <v>3583</v>
      </c>
    </row>
    <row r="351457" spans="1:2" ht="105" x14ac:dyDescent="0.25">
      <c r="A351457" s="1" t="s">
        <v>3584</v>
      </c>
      <c r="B351457" s="1" t="s">
        <v>3585</v>
      </c>
    </row>
    <row r="351458" spans="1:2" ht="75" x14ac:dyDescent="0.25">
      <c r="A351458" s="1" t="s">
        <v>3586</v>
      </c>
      <c r="B351458" s="1" t="s">
        <v>3587</v>
      </c>
    </row>
    <row r="351459" spans="1:2" ht="45" x14ac:dyDescent="0.25">
      <c r="A351459" s="1" t="s">
        <v>3588</v>
      </c>
      <c r="B351459" s="1" t="s">
        <v>3589</v>
      </c>
    </row>
    <row r="351460" spans="1:2" ht="225" x14ac:dyDescent="0.25">
      <c r="A351460" s="1" t="s">
        <v>3590</v>
      </c>
      <c r="B351460" s="1" t="s">
        <v>3591</v>
      </c>
    </row>
    <row r="351461" spans="1:2" ht="195" x14ac:dyDescent="0.25">
      <c r="A351461" s="1" t="s">
        <v>3592</v>
      </c>
      <c r="B351461" s="1" t="s">
        <v>3593</v>
      </c>
    </row>
    <row r="351462" spans="1:2" ht="210" x14ac:dyDescent="0.25">
      <c r="A351462" s="1" t="s">
        <v>3594</v>
      </c>
      <c r="B351462" s="1" t="s">
        <v>3595</v>
      </c>
    </row>
    <row r="351463" spans="1:2" ht="120" x14ac:dyDescent="0.25">
      <c r="A351463" s="1" t="s">
        <v>3596</v>
      </c>
      <c r="B351463" s="1" t="s">
        <v>3597</v>
      </c>
    </row>
    <row r="351464" spans="1:2" ht="195" x14ac:dyDescent="0.25">
      <c r="A351464" s="1" t="s">
        <v>3598</v>
      </c>
      <c r="B351464" s="1" t="s">
        <v>3599</v>
      </c>
    </row>
    <row r="351465" spans="1:2" ht="150" x14ac:dyDescent="0.25">
      <c r="A351465" s="1" t="s">
        <v>3600</v>
      </c>
      <c r="B351465" s="1" t="s">
        <v>3601</v>
      </c>
    </row>
    <row r="351466" spans="1:2" ht="150" x14ac:dyDescent="0.25">
      <c r="A351466" s="1" t="s">
        <v>3602</v>
      </c>
      <c r="B351466" s="1" t="s">
        <v>3603</v>
      </c>
    </row>
    <row r="351467" spans="1:2" ht="105" x14ac:dyDescent="0.25">
      <c r="A351467" s="1" t="s">
        <v>3604</v>
      </c>
      <c r="B351467" s="1" t="s">
        <v>3605</v>
      </c>
    </row>
    <row r="351468" spans="1:2" ht="135" x14ac:dyDescent="0.25">
      <c r="A351468" s="1" t="s">
        <v>3606</v>
      </c>
      <c r="B351468" s="1" t="s">
        <v>3607</v>
      </c>
    </row>
    <row r="351469" spans="1:2" ht="165" x14ac:dyDescent="0.25">
      <c r="A351469" s="1" t="s">
        <v>3608</v>
      </c>
      <c r="B351469" s="1" t="s">
        <v>3609</v>
      </c>
    </row>
    <row r="351470" spans="1:2" ht="225" x14ac:dyDescent="0.25">
      <c r="A351470" s="1" t="s">
        <v>3610</v>
      </c>
      <c r="B351470" s="1" t="s">
        <v>3611</v>
      </c>
    </row>
    <row r="351471" spans="1:2" ht="120" x14ac:dyDescent="0.25">
      <c r="A351471" s="1" t="s">
        <v>3612</v>
      </c>
      <c r="B351471" s="1" t="s">
        <v>3613</v>
      </c>
    </row>
    <row r="351472" spans="1:2" ht="60" x14ac:dyDescent="0.25">
      <c r="A351472" s="1" t="s">
        <v>3614</v>
      </c>
      <c r="B351472" s="1" t="s">
        <v>3615</v>
      </c>
    </row>
    <row r="351473" spans="1:2" ht="135" x14ac:dyDescent="0.25">
      <c r="A351473" s="1" t="s">
        <v>3616</v>
      </c>
      <c r="B351473" s="1" t="s">
        <v>3617</v>
      </c>
    </row>
    <row r="351474" spans="1:2" ht="90" x14ac:dyDescent="0.25">
      <c r="A351474" s="1" t="s">
        <v>3618</v>
      </c>
      <c r="B351474" s="1" t="s">
        <v>3619</v>
      </c>
    </row>
    <row r="351475" spans="1:2" ht="105" x14ac:dyDescent="0.25">
      <c r="A351475" s="1" t="s">
        <v>3620</v>
      </c>
      <c r="B351475" s="1" t="s">
        <v>3621</v>
      </c>
    </row>
    <row r="351476" spans="1:2" ht="60" x14ac:dyDescent="0.25">
      <c r="A351476" s="1" t="s">
        <v>3622</v>
      </c>
      <c r="B351476" s="1" t="s">
        <v>3623</v>
      </c>
    </row>
    <row r="351477" spans="1:2" ht="120" x14ac:dyDescent="0.25">
      <c r="A351477" s="1" t="s">
        <v>3624</v>
      </c>
      <c r="B351477" s="1" t="s">
        <v>3625</v>
      </c>
    </row>
    <row r="351478" spans="1:2" ht="120" x14ac:dyDescent="0.25">
      <c r="A351478" s="1" t="s">
        <v>3626</v>
      </c>
      <c r="B351478" s="1" t="s">
        <v>3627</v>
      </c>
    </row>
    <row r="351479" spans="1:2" ht="105" x14ac:dyDescent="0.25">
      <c r="A351479" s="1" t="s">
        <v>3628</v>
      </c>
      <c r="B351479" s="1" t="s">
        <v>3629</v>
      </c>
    </row>
    <row r="351480" spans="1:2" ht="120" x14ac:dyDescent="0.25">
      <c r="A351480" s="1" t="s">
        <v>3630</v>
      </c>
      <c r="B351480" s="1" t="s">
        <v>3631</v>
      </c>
    </row>
    <row r="351481" spans="1:2" ht="150" x14ac:dyDescent="0.25">
      <c r="A351481" s="1" t="s">
        <v>3632</v>
      </c>
      <c r="B351481" s="1" t="s">
        <v>3633</v>
      </c>
    </row>
    <row r="351482" spans="1:2" ht="150" x14ac:dyDescent="0.25">
      <c r="A351482" s="1" t="s">
        <v>3634</v>
      </c>
      <c r="B351482" s="1" t="s">
        <v>3635</v>
      </c>
    </row>
    <row r="351483" spans="1:2" ht="105" x14ac:dyDescent="0.25">
      <c r="A351483" s="1" t="s">
        <v>3636</v>
      </c>
      <c r="B351483" s="1" t="s">
        <v>3637</v>
      </c>
    </row>
    <row r="351484" spans="1:2" ht="180" x14ac:dyDescent="0.25">
      <c r="A351484" s="1" t="s">
        <v>3638</v>
      </c>
      <c r="B351484" s="1" t="s">
        <v>3639</v>
      </c>
    </row>
    <row r="351485" spans="1:2" ht="105" x14ac:dyDescent="0.25">
      <c r="A351485" s="1" t="s">
        <v>3640</v>
      </c>
      <c r="B351485" s="1" t="s">
        <v>3641</v>
      </c>
    </row>
    <row r="351486" spans="1:2" ht="165" x14ac:dyDescent="0.25">
      <c r="A351486" s="1" t="s">
        <v>3642</v>
      </c>
      <c r="B351486" s="1" t="s">
        <v>3643</v>
      </c>
    </row>
    <row r="351487" spans="1:2" ht="210" x14ac:dyDescent="0.25">
      <c r="A351487" s="1" t="s">
        <v>3644</v>
      </c>
      <c r="B351487" s="1" t="s">
        <v>3645</v>
      </c>
    </row>
    <row r="351488" spans="1:2" ht="165" x14ac:dyDescent="0.25">
      <c r="A351488" s="1" t="s">
        <v>3646</v>
      </c>
      <c r="B351488" s="1" t="s">
        <v>3647</v>
      </c>
    </row>
    <row r="351489" spans="1:2" ht="150" x14ac:dyDescent="0.25">
      <c r="A351489" s="1" t="s">
        <v>3648</v>
      </c>
      <c r="B351489" s="1" t="s">
        <v>3649</v>
      </c>
    </row>
    <row r="351490" spans="1:2" ht="165" x14ac:dyDescent="0.25">
      <c r="A351490" s="1" t="s">
        <v>3650</v>
      </c>
      <c r="B351490" s="1" t="s">
        <v>3651</v>
      </c>
    </row>
    <row r="351491" spans="1:2" ht="105" x14ac:dyDescent="0.25">
      <c r="A351491" s="1" t="s">
        <v>3652</v>
      </c>
      <c r="B351491" s="1" t="s">
        <v>3653</v>
      </c>
    </row>
    <row r="351492" spans="1:2" ht="135" x14ac:dyDescent="0.25">
      <c r="A351492" s="1" t="s">
        <v>3654</v>
      </c>
      <c r="B351492" s="1" t="s">
        <v>3655</v>
      </c>
    </row>
    <row r="351493" spans="1:2" ht="90" x14ac:dyDescent="0.25">
      <c r="A351493" s="1" t="s">
        <v>3656</v>
      </c>
      <c r="B351493" s="1" t="s">
        <v>3657</v>
      </c>
    </row>
    <row r="351494" spans="1:2" ht="60" x14ac:dyDescent="0.25">
      <c r="A351494" s="1" t="s">
        <v>3658</v>
      </c>
      <c r="B351494" s="1" t="s">
        <v>3659</v>
      </c>
    </row>
    <row r="351495" spans="1:2" ht="105" x14ac:dyDescent="0.25">
      <c r="A351495" s="1" t="s">
        <v>3660</v>
      </c>
      <c r="B351495" s="1" t="s">
        <v>3661</v>
      </c>
    </row>
    <row r="351496" spans="1:2" ht="75" x14ac:dyDescent="0.25">
      <c r="A351496" s="1" t="s">
        <v>3662</v>
      </c>
      <c r="B351496" s="1" t="s">
        <v>3663</v>
      </c>
    </row>
    <row r="351497" spans="1:2" ht="165" x14ac:dyDescent="0.25">
      <c r="A351497" s="1" t="s">
        <v>3664</v>
      </c>
      <c r="B351497" s="1" t="s">
        <v>3665</v>
      </c>
    </row>
    <row r="351498" spans="1:2" ht="150" x14ac:dyDescent="0.25">
      <c r="A351498" s="1" t="s">
        <v>3666</v>
      </c>
      <c r="B351498" s="1" t="s">
        <v>3667</v>
      </c>
    </row>
    <row r="351499" spans="1:2" ht="75" x14ac:dyDescent="0.25">
      <c r="A351499" s="1" t="s">
        <v>3668</v>
      </c>
      <c r="B351499" s="1" t="s">
        <v>3669</v>
      </c>
    </row>
    <row r="351500" spans="1:2" ht="135" x14ac:dyDescent="0.25">
      <c r="A351500" s="1" t="s">
        <v>3670</v>
      </c>
      <c r="B351500" s="1" t="s">
        <v>3671</v>
      </c>
    </row>
    <row r="351501" spans="1:2" ht="180" x14ac:dyDescent="0.25">
      <c r="A351501" s="1" t="s">
        <v>3672</v>
      </c>
      <c r="B351501" s="1" t="s">
        <v>3673</v>
      </c>
    </row>
    <row r="351502" spans="1:2" ht="210" x14ac:dyDescent="0.25">
      <c r="A351502" s="1" t="s">
        <v>3674</v>
      </c>
      <c r="B351502" s="1" t="s">
        <v>3675</v>
      </c>
    </row>
    <row r="351503" spans="1:2" ht="195" x14ac:dyDescent="0.25">
      <c r="A351503" s="1" t="s">
        <v>3676</v>
      </c>
      <c r="B351503" s="1" t="s">
        <v>3677</v>
      </c>
    </row>
    <row r="351504" spans="1:2" ht="165" x14ac:dyDescent="0.25">
      <c r="A351504" s="1" t="s">
        <v>3678</v>
      </c>
      <c r="B351504" s="1" t="s">
        <v>3679</v>
      </c>
    </row>
    <row r="351505" spans="1:2" ht="135" x14ac:dyDescent="0.25">
      <c r="A351505" s="1" t="s">
        <v>3680</v>
      </c>
      <c r="B351505" s="1" t="s">
        <v>3681</v>
      </c>
    </row>
    <row r="351506" spans="1:2" ht="150" x14ac:dyDescent="0.25">
      <c r="A351506" s="1" t="s">
        <v>3682</v>
      </c>
      <c r="B351506" s="1" t="s">
        <v>3683</v>
      </c>
    </row>
    <row r="351507" spans="1:2" ht="120" x14ac:dyDescent="0.25">
      <c r="A351507" s="1" t="s">
        <v>3684</v>
      </c>
      <c r="B351507" s="1" t="s">
        <v>3685</v>
      </c>
    </row>
    <row r="351508" spans="1:2" ht="90" x14ac:dyDescent="0.25">
      <c r="A351508" s="1" t="s">
        <v>3686</v>
      </c>
      <c r="B351508" s="1" t="s">
        <v>3687</v>
      </c>
    </row>
    <row r="351509" spans="1:2" ht="105" x14ac:dyDescent="0.25">
      <c r="A351509" s="1" t="s">
        <v>3688</v>
      </c>
      <c r="B351509" s="1" t="s">
        <v>3689</v>
      </c>
    </row>
    <row r="351510" spans="1:2" ht="120" x14ac:dyDescent="0.25">
      <c r="A351510" s="1" t="s">
        <v>3690</v>
      </c>
      <c r="B351510" s="1" t="s">
        <v>3691</v>
      </c>
    </row>
    <row r="351511" spans="1:2" ht="150" x14ac:dyDescent="0.25">
      <c r="A351511" s="1" t="s">
        <v>3692</v>
      </c>
      <c r="B351511" s="1" t="s">
        <v>3693</v>
      </c>
    </row>
    <row r="351512" spans="1:2" ht="195" x14ac:dyDescent="0.25">
      <c r="A351512" s="1" t="s">
        <v>3694</v>
      </c>
      <c r="B351512" s="1" t="s">
        <v>3695</v>
      </c>
    </row>
    <row r="351513" spans="1:2" ht="165" x14ac:dyDescent="0.25">
      <c r="A351513" s="1" t="s">
        <v>3696</v>
      </c>
      <c r="B351513" s="1" t="s">
        <v>3697</v>
      </c>
    </row>
    <row r="351514" spans="1:2" ht="150" x14ac:dyDescent="0.25">
      <c r="A351514" s="1" t="s">
        <v>3698</v>
      </c>
      <c r="B351514" s="1" t="s">
        <v>3699</v>
      </c>
    </row>
    <row r="351515" spans="1:2" ht="120" x14ac:dyDescent="0.25">
      <c r="A351515" s="1" t="s">
        <v>3700</v>
      </c>
      <c r="B351515" s="1" t="s">
        <v>3701</v>
      </c>
    </row>
    <row r="351516" spans="1:2" ht="150" x14ac:dyDescent="0.25">
      <c r="A351516" s="1" t="s">
        <v>3702</v>
      </c>
      <c r="B351516" s="1" t="s">
        <v>3703</v>
      </c>
    </row>
    <row r="351517" spans="1:2" ht="105" x14ac:dyDescent="0.25">
      <c r="A351517" s="1" t="s">
        <v>3704</v>
      </c>
      <c r="B351517" s="1" t="s">
        <v>3705</v>
      </c>
    </row>
    <row r="351518" spans="1:2" ht="120" x14ac:dyDescent="0.25">
      <c r="A351518" s="1" t="s">
        <v>3706</v>
      </c>
      <c r="B351518" s="1" t="s">
        <v>3707</v>
      </c>
    </row>
    <row r="351519" spans="1:2" ht="120" x14ac:dyDescent="0.25">
      <c r="A351519" s="1" t="s">
        <v>3708</v>
      </c>
      <c r="B351519" s="1" t="s">
        <v>3709</v>
      </c>
    </row>
    <row r="351520" spans="1:2" ht="105" x14ac:dyDescent="0.25">
      <c r="A351520" s="1" t="s">
        <v>3710</v>
      </c>
      <c r="B351520" s="1" t="s">
        <v>3711</v>
      </c>
    </row>
    <row r="351521" spans="1:2" ht="180" x14ac:dyDescent="0.25">
      <c r="A351521" s="1" t="s">
        <v>3712</v>
      </c>
      <c r="B351521" s="1" t="s">
        <v>3713</v>
      </c>
    </row>
    <row r="351522" spans="1:2" ht="165" x14ac:dyDescent="0.25">
      <c r="A351522" s="1" t="s">
        <v>3714</v>
      </c>
      <c r="B351522" s="1" t="s">
        <v>3715</v>
      </c>
    </row>
    <row r="351523" spans="1:2" ht="90" x14ac:dyDescent="0.25">
      <c r="A351523" s="1" t="s">
        <v>3716</v>
      </c>
      <c r="B351523" s="1" t="s">
        <v>3717</v>
      </c>
    </row>
    <row r="351524" spans="1:2" ht="210" x14ac:dyDescent="0.25">
      <c r="A351524" s="1" t="s">
        <v>3718</v>
      </c>
      <c r="B351524" s="1" t="s">
        <v>3719</v>
      </c>
    </row>
    <row r="351525" spans="1:2" ht="150" x14ac:dyDescent="0.25">
      <c r="A351525" s="1" t="s">
        <v>3720</v>
      </c>
      <c r="B351525" s="1" t="s">
        <v>3721</v>
      </c>
    </row>
    <row r="351526" spans="1:2" ht="150" x14ac:dyDescent="0.25">
      <c r="A351526" s="1" t="s">
        <v>3722</v>
      </c>
      <c r="B351526" s="1" t="s">
        <v>3723</v>
      </c>
    </row>
    <row r="351527" spans="1:2" ht="45" x14ac:dyDescent="0.25">
      <c r="A351527" s="1" t="s">
        <v>3724</v>
      </c>
      <c r="B351527" s="1" t="s">
        <v>3725</v>
      </c>
    </row>
    <row r="351528" spans="1:2" ht="135" x14ac:dyDescent="0.25">
      <c r="A351528" s="1" t="s">
        <v>3726</v>
      </c>
      <c r="B351528" s="1" t="s">
        <v>3727</v>
      </c>
    </row>
    <row r="351529" spans="1:2" ht="135" x14ac:dyDescent="0.25">
      <c r="A351529" s="1" t="s">
        <v>3728</v>
      </c>
      <c r="B351529" s="1" t="s">
        <v>3729</v>
      </c>
    </row>
    <row r="351530" spans="1:2" ht="195" x14ac:dyDescent="0.25">
      <c r="A351530" s="1" t="s">
        <v>3730</v>
      </c>
      <c r="B351530" s="1" t="s">
        <v>3731</v>
      </c>
    </row>
    <row r="351531" spans="1:2" ht="180" x14ac:dyDescent="0.25">
      <c r="A351531" s="1" t="s">
        <v>3732</v>
      </c>
      <c r="B351531" s="1" t="s">
        <v>3733</v>
      </c>
    </row>
    <row r="351532" spans="1:2" ht="120" x14ac:dyDescent="0.25">
      <c r="A351532" s="1" t="s">
        <v>3734</v>
      </c>
      <c r="B351532" s="1" t="s">
        <v>3735</v>
      </c>
    </row>
    <row r="351533" spans="1:2" ht="165" x14ac:dyDescent="0.25">
      <c r="A351533" s="1" t="s">
        <v>3736</v>
      </c>
      <c r="B351533" s="1" t="s">
        <v>3737</v>
      </c>
    </row>
    <row r="351534" spans="1:2" ht="180" x14ac:dyDescent="0.25">
      <c r="A351534" s="1" t="s">
        <v>3738</v>
      </c>
      <c r="B351534" s="1" t="s">
        <v>3739</v>
      </c>
    </row>
    <row r="351535" spans="1:2" ht="180" x14ac:dyDescent="0.25">
      <c r="A351535" s="1" t="s">
        <v>3740</v>
      </c>
      <c r="B351535" s="1" t="s">
        <v>3741</v>
      </c>
    </row>
    <row r="351536" spans="1:2" ht="105" x14ac:dyDescent="0.25">
      <c r="A351536" s="1" t="s">
        <v>3742</v>
      </c>
      <c r="B351536" s="1" t="s">
        <v>3743</v>
      </c>
    </row>
    <row r="351537" spans="1:2" ht="90" x14ac:dyDescent="0.25">
      <c r="A351537" s="1" t="s">
        <v>3744</v>
      </c>
      <c r="B351537" s="1" t="s">
        <v>3745</v>
      </c>
    </row>
    <row r="351538" spans="1:2" ht="165" x14ac:dyDescent="0.25">
      <c r="A351538" s="1" t="s">
        <v>3746</v>
      </c>
      <c r="B351538" s="1" t="s">
        <v>3747</v>
      </c>
    </row>
    <row r="351539" spans="1:2" ht="135" x14ac:dyDescent="0.25">
      <c r="A351539" s="1" t="s">
        <v>3748</v>
      </c>
      <c r="B351539" s="1" t="s">
        <v>3749</v>
      </c>
    </row>
    <row r="351540" spans="1:2" ht="120" x14ac:dyDescent="0.25">
      <c r="A351540" s="1" t="s">
        <v>3750</v>
      </c>
      <c r="B351540" s="1" t="s">
        <v>3751</v>
      </c>
    </row>
    <row r="351541" spans="1:2" ht="210" x14ac:dyDescent="0.25">
      <c r="A351541" s="1" t="s">
        <v>3752</v>
      </c>
      <c r="B351541" s="1" t="s">
        <v>3753</v>
      </c>
    </row>
    <row r="351542" spans="1:2" ht="135" x14ac:dyDescent="0.25">
      <c r="A351542" s="1" t="s">
        <v>3754</v>
      </c>
      <c r="B351542" s="1" t="s">
        <v>3755</v>
      </c>
    </row>
    <row r="351543" spans="1:2" ht="90" x14ac:dyDescent="0.25">
      <c r="A351543" s="1" t="s">
        <v>3756</v>
      </c>
      <c r="B351543" s="1" t="s">
        <v>3757</v>
      </c>
    </row>
    <row r="351544" spans="1:2" ht="135" x14ac:dyDescent="0.25">
      <c r="A351544" s="1" t="s">
        <v>3758</v>
      </c>
      <c r="B351544" s="1" t="s">
        <v>3759</v>
      </c>
    </row>
    <row r="351545" spans="1:2" ht="75" x14ac:dyDescent="0.25">
      <c r="A351545" s="1" t="s">
        <v>3760</v>
      </c>
      <c r="B351545" s="1" t="s">
        <v>3761</v>
      </c>
    </row>
    <row r="351546" spans="1:2" ht="165" x14ac:dyDescent="0.25">
      <c r="A351546" s="1" t="s">
        <v>3762</v>
      </c>
      <c r="B351546" s="1" t="s">
        <v>3763</v>
      </c>
    </row>
    <row r="351547" spans="1:2" ht="180" x14ac:dyDescent="0.25">
      <c r="A351547" s="1" t="s">
        <v>3764</v>
      </c>
      <c r="B351547" s="1" t="s">
        <v>3765</v>
      </c>
    </row>
    <row r="351548" spans="1:2" ht="105" x14ac:dyDescent="0.25">
      <c r="A351548" s="1" t="s">
        <v>3766</v>
      </c>
      <c r="B351548" s="1" t="s">
        <v>3767</v>
      </c>
    </row>
    <row r="351549" spans="1:2" ht="105" x14ac:dyDescent="0.25">
      <c r="A351549" s="1" t="s">
        <v>3768</v>
      </c>
      <c r="B351549" s="1" t="s">
        <v>3769</v>
      </c>
    </row>
    <row r="351550" spans="1:2" ht="150" x14ac:dyDescent="0.25">
      <c r="A351550" s="1" t="s">
        <v>3770</v>
      </c>
      <c r="B351550" s="1" t="s">
        <v>3771</v>
      </c>
    </row>
    <row r="351551" spans="1:2" ht="120" x14ac:dyDescent="0.25">
      <c r="A351551" s="1" t="s">
        <v>3772</v>
      </c>
      <c r="B351551" s="1" t="s">
        <v>3773</v>
      </c>
    </row>
    <row r="351552" spans="1:2" ht="120" x14ac:dyDescent="0.25">
      <c r="A351552" s="1" t="s">
        <v>3774</v>
      </c>
      <c r="B351552" s="1" t="s">
        <v>3775</v>
      </c>
    </row>
    <row r="351553" spans="1:2" ht="135" x14ac:dyDescent="0.25">
      <c r="A351553" s="1" t="s">
        <v>3776</v>
      </c>
      <c r="B351553" s="1" t="s">
        <v>3777</v>
      </c>
    </row>
    <row r="351554" spans="1:2" ht="135" x14ac:dyDescent="0.25">
      <c r="A351554" s="1" t="s">
        <v>3778</v>
      </c>
      <c r="B351554" s="1" t="s">
        <v>3779</v>
      </c>
    </row>
    <row r="351555" spans="1:2" ht="135" x14ac:dyDescent="0.25">
      <c r="A351555" s="1" t="s">
        <v>3780</v>
      </c>
      <c r="B351555" s="1" t="s">
        <v>3781</v>
      </c>
    </row>
    <row r="351556" spans="1:2" ht="105" x14ac:dyDescent="0.25">
      <c r="A351556" s="1" t="s">
        <v>3782</v>
      </c>
      <c r="B351556" s="1" t="s">
        <v>3783</v>
      </c>
    </row>
    <row r="351557" spans="1:2" ht="60" x14ac:dyDescent="0.25">
      <c r="A351557" s="1" t="s">
        <v>3784</v>
      </c>
      <c r="B351557" s="1" t="s">
        <v>3785</v>
      </c>
    </row>
    <row r="351558" spans="1:2" ht="75" x14ac:dyDescent="0.25">
      <c r="A351558" s="1" t="s">
        <v>3786</v>
      </c>
      <c r="B351558" s="1" t="s">
        <v>3787</v>
      </c>
    </row>
    <row r="351559" spans="1:2" ht="105" x14ac:dyDescent="0.25">
      <c r="A351559" s="1" t="s">
        <v>3788</v>
      </c>
      <c r="B351559" s="1" t="s">
        <v>3789</v>
      </c>
    </row>
    <row r="351560" spans="1:2" ht="120" x14ac:dyDescent="0.25">
      <c r="A351560" s="1" t="s">
        <v>3790</v>
      </c>
      <c r="B351560" s="1" t="s">
        <v>3791</v>
      </c>
    </row>
    <row r="351561" spans="1:2" ht="150" x14ac:dyDescent="0.25">
      <c r="A351561" s="1" t="s">
        <v>3792</v>
      </c>
      <c r="B351561" s="1" t="s">
        <v>3793</v>
      </c>
    </row>
    <row r="351562" spans="1:2" ht="120" x14ac:dyDescent="0.25">
      <c r="A351562" s="1" t="s">
        <v>3794</v>
      </c>
      <c r="B351562" s="1" t="s">
        <v>3795</v>
      </c>
    </row>
    <row r="351563" spans="1:2" ht="120" x14ac:dyDescent="0.25">
      <c r="A351563" s="1" t="s">
        <v>3796</v>
      </c>
      <c r="B351563" s="1" t="s">
        <v>3797</v>
      </c>
    </row>
    <row r="351564" spans="1:2" ht="30" x14ac:dyDescent="0.25">
      <c r="B351564" s="1" t="s">
        <v>3798</v>
      </c>
    </row>
    <row r="351565" spans="1:2" ht="30" x14ac:dyDescent="0.25">
      <c r="B351565" s="1" t="s">
        <v>3799</v>
      </c>
    </row>
    <row r="351566" spans="1:2" ht="30" x14ac:dyDescent="0.25">
      <c r="B351566" s="1" t="s">
        <v>3800</v>
      </c>
    </row>
    <row r="351567" spans="1:2" ht="30" x14ac:dyDescent="0.25">
      <c r="B351567" s="1" t="s">
        <v>3801</v>
      </c>
    </row>
    <row r="351568" spans="1:2" ht="30" x14ac:dyDescent="0.25">
      <c r="B351568" s="1" t="s">
        <v>3802</v>
      </c>
    </row>
    <row r="351569" spans="2:2" ht="30" x14ac:dyDescent="0.25">
      <c r="B351569" s="1" t="s">
        <v>3803</v>
      </c>
    </row>
    <row r="351570" spans="2:2" ht="30" x14ac:dyDescent="0.25">
      <c r="B351570" s="1" t="s">
        <v>3804</v>
      </c>
    </row>
    <row r="351571" spans="2:2" ht="30" x14ac:dyDescent="0.25">
      <c r="B351571" s="1" t="s">
        <v>3805</v>
      </c>
    </row>
    <row r="351572" spans="2:2" ht="30" x14ac:dyDescent="0.25">
      <c r="B351572" s="1" t="s">
        <v>3806</v>
      </c>
    </row>
    <row r="351573" spans="2:2" ht="30" x14ac:dyDescent="0.25">
      <c r="B351573" s="1" t="s">
        <v>3807</v>
      </c>
    </row>
    <row r="351574" spans="2:2" ht="30" x14ac:dyDescent="0.25">
      <c r="B351574" s="1" t="s">
        <v>3808</v>
      </c>
    </row>
    <row r="351575" spans="2:2" ht="30" x14ac:dyDescent="0.25">
      <c r="B351575" s="1" t="s">
        <v>3809</v>
      </c>
    </row>
    <row r="351576" spans="2:2" ht="30" x14ac:dyDescent="0.25">
      <c r="B351576" s="1" t="s">
        <v>3810</v>
      </c>
    </row>
    <row r="351577" spans="2:2" ht="30" x14ac:dyDescent="0.25">
      <c r="B351577" s="1" t="s">
        <v>3811</v>
      </c>
    </row>
    <row r="351578" spans="2:2" ht="30" x14ac:dyDescent="0.25">
      <c r="B351578" s="1" t="s">
        <v>3812</v>
      </c>
    </row>
    <row r="351579" spans="2:2" ht="30" x14ac:dyDescent="0.25">
      <c r="B351579" s="1" t="s">
        <v>3813</v>
      </c>
    </row>
    <row r="351580" spans="2:2" ht="30" x14ac:dyDescent="0.25">
      <c r="B351580" s="1" t="s">
        <v>3814</v>
      </c>
    </row>
    <row r="351581" spans="2:2" ht="30" x14ac:dyDescent="0.25">
      <c r="B351581" s="1" t="s">
        <v>3815</v>
      </c>
    </row>
    <row r="351582" spans="2:2" ht="30" x14ac:dyDescent="0.25">
      <c r="B351582" s="1" t="s">
        <v>3816</v>
      </c>
    </row>
    <row r="351583" spans="2:2" ht="30" x14ac:dyDescent="0.25">
      <c r="B351583" s="1" t="s">
        <v>3817</v>
      </c>
    </row>
    <row r="351584" spans="2:2" ht="30" x14ac:dyDescent="0.25">
      <c r="B351584" s="1" t="s">
        <v>3818</v>
      </c>
    </row>
    <row r="351585" spans="2:2" ht="30" x14ac:dyDescent="0.25">
      <c r="B351585" s="1" t="s">
        <v>3819</v>
      </c>
    </row>
    <row r="351586" spans="2:2" ht="30" x14ac:dyDescent="0.25">
      <c r="B351586" s="1" t="s">
        <v>3820</v>
      </c>
    </row>
    <row r="351587" spans="2:2" ht="30" x14ac:dyDescent="0.25">
      <c r="B351587" s="1" t="s">
        <v>3821</v>
      </c>
    </row>
    <row r="351588" spans="2:2" ht="30" x14ac:dyDescent="0.25">
      <c r="B351588" s="1" t="s">
        <v>3822</v>
      </c>
    </row>
    <row r="351589" spans="2:2" ht="30" x14ac:dyDescent="0.25">
      <c r="B351589" s="1" t="s">
        <v>3823</v>
      </c>
    </row>
    <row r="351590" spans="2:2" ht="30" x14ac:dyDescent="0.25">
      <c r="B351590" s="1" t="s">
        <v>3824</v>
      </c>
    </row>
    <row r="351591" spans="2:2" ht="30" x14ac:dyDescent="0.25">
      <c r="B351591" s="1" t="s">
        <v>3825</v>
      </c>
    </row>
    <row r="351592" spans="2:2" ht="30" x14ac:dyDescent="0.25">
      <c r="B351592" s="1" t="s">
        <v>3826</v>
      </c>
    </row>
    <row r="351593" spans="2:2" ht="30" x14ac:dyDescent="0.25">
      <c r="B351593" s="1" t="s">
        <v>3827</v>
      </c>
    </row>
    <row r="351594" spans="2:2" ht="30" x14ac:dyDescent="0.25">
      <c r="B351594" s="1" t="s">
        <v>3828</v>
      </c>
    </row>
    <row r="351595" spans="2:2" ht="30" x14ac:dyDescent="0.25">
      <c r="B351595" s="1" t="s">
        <v>3829</v>
      </c>
    </row>
    <row r="351596" spans="2:2" ht="30" x14ac:dyDescent="0.25">
      <c r="B351596" s="1" t="s">
        <v>3830</v>
      </c>
    </row>
    <row r="351597" spans="2:2" ht="30" x14ac:dyDescent="0.25">
      <c r="B351597" s="1" t="s">
        <v>3831</v>
      </c>
    </row>
    <row r="351598" spans="2:2" ht="30" x14ac:dyDescent="0.25">
      <c r="B351598" s="1" t="s">
        <v>3832</v>
      </c>
    </row>
    <row r="351599" spans="2:2" ht="30" x14ac:dyDescent="0.25">
      <c r="B351599" s="1" t="s">
        <v>3833</v>
      </c>
    </row>
    <row r="351600" spans="2:2" ht="30" x14ac:dyDescent="0.25">
      <c r="B351600" s="1" t="s">
        <v>3834</v>
      </c>
    </row>
    <row r="351601" spans="2:2" ht="30" x14ac:dyDescent="0.25">
      <c r="B351601" s="1" t="s">
        <v>3835</v>
      </c>
    </row>
    <row r="351602" spans="2:2" ht="30" x14ac:dyDescent="0.25">
      <c r="B351602" s="1" t="s">
        <v>3836</v>
      </c>
    </row>
    <row r="351603" spans="2:2" ht="30" x14ac:dyDescent="0.25">
      <c r="B351603" s="1" t="s">
        <v>3837</v>
      </c>
    </row>
    <row r="351604" spans="2:2" ht="30" x14ac:dyDescent="0.25">
      <c r="B351604" s="1" t="s">
        <v>3838</v>
      </c>
    </row>
    <row r="351605" spans="2:2" ht="30" x14ac:dyDescent="0.25">
      <c r="B351605" s="1" t="s">
        <v>3839</v>
      </c>
    </row>
    <row r="351606" spans="2:2" ht="30" x14ac:dyDescent="0.25">
      <c r="B351606" s="1" t="s">
        <v>3840</v>
      </c>
    </row>
    <row r="351607" spans="2:2" ht="30" x14ac:dyDescent="0.25">
      <c r="B351607" s="1" t="s">
        <v>3841</v>
      </c>
    </row>
    <row r="351608" spans="2:2" ht="30" x14ac:dyDescent="0.25">
      <c r="B351608" s="1" t="s">
        <v>3842</v>
      </c>
    </row>
    <row r="351609" spans="2:2" ht="30" x14ac:dyDescent="0.25">
      <c r="B351609" s="1" t="s">
        <v>3843</v>
      </c>
    </row>
    <row r="351610" spans="2:2" ht="30" x14ac:dyDescent="0.25">
      <c r="B351610" s="1" t="s">
        <v>3844</v>
      </c>
    </row>
    <row r="351611" spans="2:2" ht="30" x14ac:dyDescent="0.25">
      <c r="B351611" s="1" t="s">
        <v>3845</v>
      </c>
    </row>
    <row r="351612" spans="2:2" ht="30" x14ac:dyDescent="0.25">
      <c r="B351612" s="1" t="s">
        <v>3846</v>
      </c>
    </row>
    <row r="351613" spans="2:2" ht="30" x14ac:dyDescent="0.25">
      <c r="B351613" s="1" t="s">
        <v>3847</v>
      </c>
    </row>
    <row r="351614" spans="2:2" ht="30" x14ac:dyDescent="0.25">
      <c r="B351614" s="1" t="s">
        <v>3848</v>
      </c>
    </row>
    <row r="351615" spans="2:2" ht="30" x14ac:dyDescent="0.25">
      <c r="B351615" s="1" t="s">
        <v>3849</v>
      </c>
    </row>
    <row r="351616" spans="2:2" ht="30" x14ac:dyDescent="0.25">
      <c r="B351616" s="1" t="s">
        <v>3850</v>
      </c>
    </row>
    <row r="351617" spans="2:2" ht="30" x14ac:dyDescent="0.25">
      <c r="B351617" s="1" t="s">
        <v>3851</v>
      </c>
    </row>
    <row r="351618" spans="2:2" ht="30" x14ac:dyDescent="0.25">
      <c r="B351618" s="1" t="s">
        <v>3852</v>
      </c>
    </row>
    <row r="351619" spans="2:2" ht="30" x14ac:dyDescent="0.25">
      <c r="B351619" s="1" t="s">
        <v>3853</v>
      </c>
    </row>
    <row r="351620" spans="2:2" ht="30" x14ac:dyDescent="0.25">
      <c r="B351620" s="1" t="s">
        <v>3854</v>
      </c>
    </row>
    <row r="351621" spans="2:2" ht="30" x14ac:dyDescent="0.25">
      <c r="B351621" s="1" t="s">
        <v>3855</v>
      </c>
    </row>
    <row r="351622" spans="2:2" ht="30" x14ac:dyDescent="0.25">
      <c r="B351622" s="1" t="s">
        <v>3856</v>
      </c>
    </row>
    <row r="351623" spans="2:2" ht="30" x14ac:dyDescent="0.25">
      <c r="B351623" s="1" t="s">
        <v>3857</v>
      </c>
    </row>
    <row r="351624" spans="2:2" ht="30" x14ac:dyDescent="0.25">
      <c r="B351624" s="1" t="s">
        <v>3858</v>
      </c>
    </row>
    <row r="351625" spans="2:2" ht="30" x14ac:dyDescent="0.25">
      <c r="B351625" s="1" t="s">
        <v>3859</v>
      </c>
    </row>
    <row r="351626" spans="2:2" ht="30" x14ac:dyDescent="0.25">
      <c r="B351626" s="1" t="s">
        <v>3860</v>
      </c>
    </row>
    <row r="351627" spans="2:2" ht="30" x14ac:dyDescent="0.25">
      <c r="B351627" s="1" t="s">
        <v>3861</v>
      </c>
    </row>
    <row r="351628" spans="2:2" ht="30" x14ac:dyDescent="0.25">
      <c r="B351628" s="1" t="s">
        <v>3862</v>
      </c>
    </row>
    <row r="351629" spans="2:2" ht="30" x14ac:dyDescent="0.25">
      <c r="B351629" s="1" t="s">
        <v>3863</v>
      </c>
    </row>
    <row r="351630" spans="2:2" ht="45" x14ac:dyDescent="0.25">
      <c r="B351630" s="1" t="s">
        <v>3864</v>
      </c>
    </row>
    <row r="351631" spans="2:2" ht="30" x14ac:dyDescent="0.25">
      <c r="B351631" s="1" t="s">
        <v>3865</v>
      </c>
    </row>
    <row r="351632" spans="2:2" ht="30" x14ac:dyDescent="0.25">
      <c r="B351632" s="1" t="s">
        <v>3866</v>
      </c>
    </row>
    <row r="351633" spans="2:2" ht="30" x14ac:dyDescent="0.25">
      <c r="B351633" s="1" t="s">
        <v>3867</v>
      </c>
    </row>
    <row r="351634" spans="2:2" ht="30" x14ac:dyDescent="0.25">
      <c r="B351634" s="1" t="s">
        <v>3868</v>
      </c>
    </row>
    <row r="351635" spans="2:2" ht="30" x14ac:dyDescent="0.25">
      <c r="B351635" s="1" t="s">
        <v>3869</v>
      </c>
    </row>
    <row r="351636" spans="2:2" ht="30" x14ac:dyDescent="0.25">
      <c r="B351636" s="1" t="s">
        <v>3870</v>
      </c>
    </row>
    <row r="351637" spans="2:2" ht="30" x14ac:dyDescent="0.25">
      <c r="B351637" s="1" t="s">
        <v>3871</v>
      </c>
    </row>
    <row r="351638" spans="2:2" ht="30" x14ac:dyDescent="0.25">
      <c r="B351638" s="1" t="s">
        <v>3872</v>
      </c>
    </row>
    <row r="351639" spans="2:2" ht="30" x14ac:dyDescent="0.25">
      <c r="B351639" s="1" t="s">
        <v>3873</v>
      </c>
    </row>
    <row r="351640" spans="2:2" ht="30" x14ac:dyDescent="0.25">
      <c r="B351640" s="1" t="s">
        <v>3874</v>
      </c>
    </row>
    <row r="351641" spans="2:2" ht="30" x14ac:dyDescent="0.25">
      <c r="B351641" s="1" t="s">
        <v>3875</v>
      </c>
    </row>
    <row r="351642" spans="2:2" ht="30" x14ac:dyDescent="0.25">
      <c r="B351642" s="1" t="s">
        <v>3876</v>
      </c>
    </row>
    <row r="351643" spans="2:2" ht="30" x14ac:dyDescent="0.25">
      <c r="B351643" s="1" t="s">
        <v>3877</v>
      </c>
    </row>
    <row r="351644" spans="2:2" ht="30" x14ac:dyDescent="0.25">
      <c r="B351644" s="1" t="s">
        <v>3878</v>
      </c>
    </row>
    <row r="351645" spans="2:2" ht="30" x14ac:dyDescent="0.25">
      <c r="B351645" s="1" t="s">
        <v>3879</v>
      </c>
    </row>
    <row r="351646" spans="2:2" ht="30" x14ac:dyDescent="0.25">
      <c r="B351646" s="1" t="s">
        <v>3880</v>
      </c>
    </row>
    <row r="351647" spans="2:2" ht="30" x14ac:dyDescent="0.25">
      <c r="B351647" s="1" t="s">
        <v>3881</v>
      </c>
    </row>
    <row r="351648" spans="2:2" ht="30" x14ac:dyDescent="0.25">
      <c r="B351648" s="1" t="s">
        <v>3882</v>
      </c>
    </row>
    <row r="351649" spans="2:2" ht="30" x14ac:dyDescent="0.25">
      <c r="B351649" s="1" t="s">
        <v>3883</v>
      </c>
    </row>
    <row r="351650" spans="2:2" ht="30" x14ac:dyDescent="0.25">
      <c r="B351650" s="1" t="s">
        <v>3884</v>
      </c>
    </row>
    <row r="351651" spans="2:2" ht="30" x14ac:dyDescent="0.25">
      <c r="B351651" s="1" t="s">
        <v>3885</v>
      </c>
    </row>
    <row r="351652" spans="2:2" ht="30" x14ac:dyDescent="0.25">
      <c r="B351652" s="1" t="s">
        <v>3886</v>
      </c>
    </row>
    <row r="351653" spans="2:2" ht="30" x14ac:dyDescent="0.25">
      <c r="B351653" s="1" t="s">
        <v>3887</v>
      </c>
    </row>
    <row r="351654" spans="2:2" ht="30" x14ac:dyDescent="0.25">
      <c r="B351654" s="1" t="s">
        <v>3888</v>
      </c>
    </row>
    <row r="351655" spans="2:2" ht="30" x14ac:dyDescent="0.25">
      <c r="B351655" s="1" t="s">
        <v>3889</v>
      </c>
    </row>
    <row r="351656" spans="2:2" ht="30" x14ac:dyDescent="0.25">
      <c r="B351656" s="1" t="s">
        <v>3890</v>
      </c>
    </row>
    <row r="351657" spans="2:2" ht="30" x14ac:dyDescent="0.25">
      <c r="B351657" s="1" t="s">
        <v>3891</v>
      </c>
    </row>
    <row r="351658" spans="2:2" ht="30" x14ac:dyDescent="0.25">
      <c r="B351658" s="1" t="s">
        <v>3892</v>
      </c>
    </row>
    <row r="351659" spans="2:2" ht="30" x14ac:dyDescent="0.25">
      <c r="B351659" s="1" t="s">
        <v>3893</v>
      </c>
    </row>
    <row r="351660" spans="2:2" ht="30" x14ac:dyDescent="0.25">
      <c r="B351660" s="1" t="s">
        <v>3894</v>
      </c>
    </row>
    <row r="351661" spans="2:2" ht="30" x14ac:dyDescent="0.25">
      <c r="B351661" s="1" t="s">
        <v>3895</v>
      </c>
    </row>
    <row r="351662" spans="2:2" ht="30" x14ac:dyDescent="0.25">
      <c r="B351662" s="1" t="s">
        <v>3896</v>
      </c>
    </row>
    <row r="351663" spans="2:2" ht="30" x14ac:dyDescent="0.25">
      <c r="B351663" s="1" t="s">
        <v>3897</v>
      </c>
    </row>
    <row r="351664" spans="2:2" ht="30" x14ac:dyDescent="0.25">
      <c r="B351664" s="1" t="s">
        <v>3898</v>
      </c>
    </row>
    <row r="351665" spans="2:2" ht="30" x14ac:dyDescent="0.25">
      <c r="B351665" s="1" t="s">
        <v>3899</v>
      </c>
    </row>
    <row r="351666" spans="2:2" ht="30" x14ac:dyDescent="0.25">
      <c r="B351666" s="1" t="s">
        <v>3900</v>
      </c>
    </row>
    <row r="351667" spans="2:2" ht="30" x14ac:dyDescent="0.25">
      <c r="B351667" s="1" t="s">
        <v>3901</v>
      </c>
    </row>
    <row r="351668" spans="2:2" ht="30" x14ac:dyDescent="0.25">
      <c r="B351668" s="1" t="s">
        <v>3902</v>
      </c>
    </row>
    <row r="351669" spans="2:2" ht="30" x14ac:dyDescent="0.25">
      <c r="B351669" s="1" t="s">
        <v>3903</v>
      </c>
    </row>
    <row r="351670" spans="2:2" ht="30" x14ac:dyDescent="0.25">
      <c r="B351670" s="1" t="s">
        <v>3904</v>
      </c>
    </row>
    <row r="351671" spans="2:2" ht="30" x14ac:dyDescent="0.25">
      <c r="B351671" s="1" t="s">
        <v>3905</v>
      </c>
    </row>
    <row r="351672" spans="2:2" ht="30" x14ac:dyDescent="0.25">
      <c r="B351672" s="1" t="s">
        <v>3906</v>
      </c>
    </row>
    <row r="351673" spans="2:2" ht="30" x14ac:dyDescent="0.25">
      <c r="B351673" s="1" t="s">
        <v>3907</v>
      </c>
    </row>
    <row r="351674" spans="2:2" ht="30" x14ac:dyDescent="0.25">
      <c r="B351674" s="1" t="s">
        <v>3908</v>
      </c>
    </row>
    <row r="351675" spans="2:2" ht="30" x14ac:dyDescent="0.25">
      <c r="B351675" s="1" t="s">
        <v>3909</v>
      </c>
    </row>
    <row r="351676" spans="2:2" ht="30" x14ac:dyDescent="0.25">
      <c r="B351676" s="1" t="s">
        <v>3910</v>
      </c>
    </row>
    <row r="351677" spans="2:2" ht="30" x14ac:dyDescent="0.25">
      <c r="B351677" s="1" t="s">
        <v>3911</v>
      </c>
    </row>
    <row r="351678" spans="2:2" ht="30" x14ac:dyDescent="0.25">
      <c r="B351678" s="1" t="s">
        <v>3912</v>
      </c>
    </row>
    <row r="351679" spans="2:2" ht="30" x14ac:dyDescent="0.25">
      <c r="B351679" s="1" t="s">
        <v>3913</v>
      </c>
    </row>
    <row r="351680" spans="2:2" ht="30" x14ac:dyDescent="0.25">
      <c r="B351680" s="1" t="s">
        <v>3914</v>
      </c>
    </row>
    <row r="351681" spans="2:2" ht="30" x14ac:dyDescent="0.25">
      <c r="B351681" s="1" t="s">
        <v>3915</v>
      </c>
    </row>
    <row r="351682" spans="2:2" ht="30" x14ac:dyDescent="0.25">
      <c r="B351682" s="1" t="s">
        <v>3916</v>
      </c>
    </row>
    <row r="351683" spans="2:2" ht="30" x14ac:dyDescent="0.25">
      <c r="B351683" s="1" t="s">
        <v>3917</v>
      </c>
    </row>
    <row r="351684" spans="2:2" ht="30" x14ac:dyDescent="0.25">
      <c r="B351684" s="1" t="s">
        <v>3918</v>
      </c>
    </row>
    <row r="351685" spans="2:2" ht="30" x14ac:dyDescent="0.25">
      <c r="B351685" s="1" t="s">
        <v>3919</v>
      </c>
    </row>
    <row r="351686" spans="2:2" ht="30" x14ac:dyDescent="0.25">
      <c r="B351686" s="1" t="s">
        <v>3920</v>
      </c>
    </row>
    <row r="351687" spans="2:2" ht="30" x14ac:dyDescent="0.25">
      <c r="B351687" s="1" t="s">
        <v>3921</v>
      </c>
    </row>
    <row r="351688" spans="2:2" ht="30" x14ac:dyDescent="0.25">
      <c r="B351688" s="1" t="s">
        <v>3922</v>
      </c>
    </row>
    <row r="351689" spans="2:2" ht="30" x14ac:dyDescent="0.25">
      <c r="B351689" s="1" t="s">
        <v>3923</v>
      </c>
    </row>
    <row r="351690" spans="2:2" ht="30" x14ac:dyDescent="0.25">
      <c r="B351690" s="1" t="s">
        <v>3924</v>
      </c>
    </row>
    <row r="351691" spans="2:2" ht="30" x14ac:dyDescent="0.25">
      <c r="B351691" s="1" t="s">
        <v>3925</v>
      </c>
    </row>
    <row r="351692" spans="2:2" ht="30" x14ac:dyDescent="0.25">
      <c r="B351692" s="1" t="s">
        <v>3926</v>
      </c>
    </row>
    <row r="351693" spans="2:2" ht="30" x14ac:dyDescent="0.25">
      <c r="B351693" s="1" t="s">
        <v>3927</v>
      </c>
    </row>
    <row r="351694" spans="2:2" ht="30" x14ac:dyDescent="0.25">
      <c r="B351694" s="1" t="s">
        <v>3928</v>
      </c>
    </row>
    <row r="351695" spans="2:2" ht="30" x14ac:dyDescent="0.25">
      <c r="B351695" s="1" t="s">
        <v>3929</v>
      </c>
    </row>
    <row r="351696" spans="2:2" ht="30" x14ac:dyDescent="0.25">
      <c r="B351696" s="1" t="s">
        <v>3930</v>
      </c>
    </row>
    <row r="351697" spans="2:2" ht="30" x14ac:dyDescent="0.25">
      <c r="B351697" s="1" t="s">
        <v>3931</v>
      </c>
    </row>
    <row r="351698" spans="2:2" ht="30" x14ac:dyDescent="0.25">
      <c r="B351698" s="1" t="s">
        <v>3932</v>
      </c>
    </row>
    <row r="351699" spans="2:2" ht="30" x14ac:dyDescent="0.25">
      <c r="B351699" s="1" t="s">
        <v>3933</v>
      </c>
    </row>
    <row r="351700" spans="2:2" ht="30" x14ac:dyDescent="0.25">
      <c r="B351700" s="1" t="s">
        <v>3934</v>
      </c>
    </row>
    <row r="351701" spans="2:2" ht="30" x14ac:dyDescent="0.25">
      <c r="B351701" s="1" t="s">
        <v>3935</v>
      </c>
    </row>
    <row r="351702" spans="2:2" ht="30" x14ac:dyDescent="0.25">
      <c r="B351702" s="1" t="s">
        <v>3936</v>
      </c>
    </row>
    <row r="351703" spans="2:2" ht="30" x14ac:dyDescent="0.25">
      <c r="B351703" s="1" t="s">
        <v>3937</v>
      </c>
    </row>
    <row r="351704" spans="2:2" ht="30" x14ac:dyDescent="0.25">
      <c r="B351704" s="1" t="s">
        <v>3938</v>
      </c>
    </row>
    <row r="351705" spans="2:2" ht="30" x14ac:dyDescent="0.25">
      <c r="B351705" s="1" t="s">
        <v>3939</v>
      </c>
    </row>
    <row r="351706" spans="2:2" ht="30" x14ac:dyDescent="0.25">
      <c r="B351706" s="1" t="s">
        <v>3940</v>
      </c>
    </row>
    <row r="351707" spans="2:2" ht="30" x14ac:dyDescent="0.25">
      <c r="B351707" s="1" t="s">
        <v>3941</v>
      </c>
    </row>
    <row r="351708" spans="2:2" ht="30" x14ac:dyDescent="0.25">
      <c r="B351708" s="1" t="s">
        <v>3942</v>
      </c>
    </row>
    <row r="351709" spans="2:2" ht="30" x14ac:dyDescent="0.25">
      <c r="B351709" s="1" t="s">
        <v>3943</v>
      </c>
    </row>
    <row r="351710" spans="2:2" ht="30" x14ac:dyDescent="0.25">
      <c r="B351710" s="1" t="s">
        <v>3944</v>
      </c>
    </row>
    <row r="351711" spans="2:2" ht="30" x14ac:dyDescent="0.25">
      <c r="B351711" s="1" t="s">
        <v>3945</v>
      </c>
    </row>
    <row r="351712" spans="2:2" ht="30" x14ac:dyDescent="0.25">
      <c r="B351712" s="1" t="s">
        <v>3946</v>
      </c>
    </row>
    <row r="351713" spans="2:2" ht="30" x14ac:dyDescent="0.25">
      <c r="B351713" s="1" t="s">
        <v>3947</v>
      </c>
    </row>
    <row r="351714" spans="2:2" ht="30" x14ac:dyDescent="0.25">
      <c r="B351714" s="1" t="s">
        <v>3948</v>
      </c>
    </row>
    <row r="351715" spans="2:2" ht="30" x14ac:dyDescent="0.25">
      <c r="B351715" s="1" t="s">
        <v>3949</v>
      </c>
    </row>
    <row r="351716" spans="2:2" ht="30" x14ac:dyDescent="0.25">
      <c r="B351716" s="1" t="s">
        <v>3950</v>
      </c>
    </row>
    <row r="351717" spans="2:2" ht="30" x14ac:dyDescent="0.25">
      <c r="B351717" s="1" t="s">
        <v>3951</v>
      </c>
    </row>
    <row r="351718" spans="2:2" ht="30" x14ac:dyDescent="0.25">
      <c r="B351718" s="1" t="s">
        <v>3952</v>
      </c>
    </row>
    <row r="351719" spans="2:2" ht="30" x14ac:dyDescent="0.25">
      <c r="B351719" s="1" t="s">
        <v>3953</v>
      </c>
    </row>
    <row r="351720" spans="2:2" ht="30" x14ac:dyDescent="0.25">
      <c r="B351720" s="1" t="s">
        <v>3954</v>
      </c>
    </row>
    <row r="351721" spans="2:2" ht="30" x14ac:dyDescent="0.25">
      <c r="B351721" s="1" t="s">
        <v>3955</v>
      </c>
    </row>
    <row r="351722" spans="2:2" ht="30" x14ac:dyDescent="0.25">
      <c r="B351722" s="1" t="s">
        <v>3956</v>
      </c>
    </row>
    <row r="351723" spans="2:2" ht="30" x14ac:dyDescent="0.25">
      <c r="B351723" s="1" t="s">
        <v>3957</v>
      </c>
    </row>
    <row r="351724" spans="2:2" ht="30" x14ac:dyDescent="0.25">
      <c r="B351724" s="1" t="s">
        <v>3958</v>
      </c>
    </row>
    <row r="351725" spans="2:2" ht="30" x14ac:dyDescent="0.25">
      <c r="B351725" s="1" t="s">
        <v>3959</v>
      </c>
    </row>
    <row r="351726" spans="2:2" ht="30" x14ac:dyDescent="0.25">
      <c r="B351726" s="1" t="s">
        <v>3960</v>
      </c>
    </row>
    <row r="351727" spans="2:2" ht="30" x14ac:dyDescent="0.25">
      <c r="B351727" s="1" t="s">
        <v>3961</v>
      </c>
    </row>
    <row r="351728" spans="2:2" ht="30" x14ac:dyDescent="0.25">
      <c r="B351728" s="1" t="s">
        <v>3962</v>
      </c>
    </row>
    <row r="351729" spans="2:2" ht="30" x14ac:dyDescent="0.25">
      <c r="B351729" s="1" t="s">
        <v>3963</v>
      </c>
    </row>
    <row r="351730" spans="2:2" ht="30" x14ac:dyDescent="0.25">
      <c r="B351730" s="1" t="s">
        <v>3964</v>
      </c>
    </row>
    <row r="351731" spans="2:2" ht="30" x14ac:dyDescent="0.25">
      <c r="B351731" s="1" t="s">
        <v>3965</v>
      </c>
    </row>
    <row r="351732" spans="2:2" ht="30" x14ac:dyDescent="0.25">
      <c r="B351732" s="1" t="s">
        <v>3966</v>
      </c>
    </row>
    <row r="351733" spans="2:2" ht="30" x14ac:dyDescent="0.25">
      <c r="B351733" s="1" t="s">
        <v>3967</v>
      </c>
    </row>
    <row r="351734" spans="2:2" ht="30" x14ac:dyDescent="0.25">
      <c r="B351734" s="1" t="s">
        <v>3968</v>
      </c>
    </row>
    <row r="351735" spans="2:2" ht="30" x14ac:dyDescent="0.25">
      <c r="B351735" s="1" t="s">
        <v>3969</v>
      </c>
    </row>
    <row r="351736" spans="2:2" ht="30" x14ac:dyDescent="0.25">
      <c r="B351736" s="1" t="s">
        <v>3970</v>
      </c>
    </row>
    <row r="351737" spans="2:2" ht="30" x14ac:dyDescent="0.25">
      <c r="B351737" s="1" t="s">
        <v>3971</v>
      </c>
    </row>
    <row r="351738" spans="2:2" ht="30" x14ac:dyDescent="0.25">
      <c r="B351738" s="1" t="s">
        <v>3972</v>
      </c>
    </row>
    <row r="351739" spans="2:2" ht="30" x14ac:dyDescent="0.25">
      <c r="B351739" s="1" t="s">
        <v>3973</v>
      </c>
    </row>
    <row r="351740" spans="2:2" ht="30" x14ac:dyDescent="0.25">
      <c r="B351740" s="1" t="s">
        <v>3974</v>
      </c>
    </row>
    <row r="351741" spans="2:2" ht="30" x14ac:dyDescent="0.25">
      <c r="B351741" s="1" t="s">
        <v>3975</v>
      </c>
    </row>
    <row r="351742" spans="2:2" ht="30" x14ac:dyDescent="0.25">
      <c r="B351742" s="1" t="s">
        <v>3976</v>
      </c>
    </row>
    <row r="351743" spans="2:2" ht="30" x14ac:dyDescent="0.25">
      <c r="B351743" s="1" t="s">
        <v>3977</v>
      </c>
    </row>
    <row r="351744" spans="2:2" ht="30" x14ac:dyDescent="0.25">
      <c r="B351744" s="1" t="s">
        <v>3978</v>
      </c>
    </row>
    <row r="351745" spans="2:2" ht="30" x14ac:dyDescent="0.25">
      <c r="B351745" s="1" t="s">
        <v>3979</v>
      </c>
    </row>
    <row r="351746" spans="2:2" ht="30" x14ac:dyDescent="0.25">
      <c r="B351746" s="1" t="s">
        <v>3980</v>
      </c>
    </row>
    <row r="351747" spans="2:2" ht="30" x14ac:dyDescent="0.25">
      <c r="B351747" s="1" t="s">
        <v>3981</v>
      </c>
    </row>
    <row r="351748" spans="2:2" ht="30" x14ac:dyDescent="0.25">
      <c r="B351748" s="1" t="s">
        <v>3982</v>
      </c>
    </row>
    <row r="351749" spans="2:2" ht="30" x14ac:dyDescent="0.25">
      <c r="B351749" s="1" t="s">
        <v>3983</v>
      </c>
    </row>
    <row r="351750" spans="2:2" ht="30" x14ac:dyDescent="0.25">
      <c r="B351750" s="1" t="s">
        <v>3984</v>
      </c>
    </row>
    <row r="351751" spans="2:2" ht="30" x14ac:dyDescent="0.25">
      <c r="B351751" s="1" t="s">
        <v>3985</v>
      </c>
    </row>
    <row r="351752" spans="2:2" ht="30" x14ac:dyDescent="0.25">
      <c r="B351752" s="1" t="s">
        <v>3986</v>
      </c>
    </row>
    <row r="351753" spans="2:2" ht="30" x14ac:dyDescent="0.25">
      <c r="B351753" s="1" t="s">
        <v>3987</v>
      </c>
    </row>
    <row r="351754" spans="2:2" ht="30" x14ac:dyDescent="0.25">
      <c r="B351754" s="1" t="s">
        <v>3988</v>
      </c>
    </row>
    <row r="351755" spans="2:2" ht="30" x14ac:dyDescent="0.25">
      <c r="B351755" s="1" t="s">
        <v>3989</v>
      </c>
    </row>
    <row r="351756" spans="2:2" ht="30" x14ac:dyDescent="0.25">
      <c r="B351756" s="1" t="s">
        <v>3990</v>
      </c>
    </row>
    <row r="351757" spans="2:2" ht="30" x14ac:dyDescent="0.25">
      <c r="B351757" s="1" t="s">
        <v>3991</v>
      </c>
    </row>
    <row r="351758" spans="2:2" ht="30" x14ac:dyDescent="0.25">
      <c r="B351758" s="1" t="s">
        <v>3992</v>
      </c>
    </row>
    <row r="351759" spans="2:2" ht="30" x14ac:dyDescent="0.25">
      <c r="B351759" s="1" t="s">
        <v>3993</v>
      </c>
    </row>
    <row r="351760" spans="2:2" ht="30" x14ac:dyDescent="0.25">
      <c r="B351760" s="1" t="s">
        <v>3994</v>
      </c>
    </row>
    <row r="351761" spans="2:2" ht="30" x14ac:dyDescent="0.25">
      <c r="B351761" s="1" t="s">
        <v>3995</v>
      </c>
    </row>
    <row r="351762" spans="2:2" ht="30" x14ac:dyDescent="0.25">
      <c r="B351762" s="1" t="s">
        <v>3996</v>
      </c>
    </row>
    <row r="351763" spans="2:2" ht="30" x14ac:dyDescent="0.25">
      <c r="B351763" s="1" t="s">
        <v>3997</v>
      </c>
    </row>
    <row r="351764" spans="2:2" ht="30" x14ac:dyDescent="0.25">
      <c r="B351764" s="1" t="s">
        <v>3998</v>
      </c>
    </row>
    <row r="351765" spans="2:2" ht="30" x14ac:dyDescent="0.25">
      <c r="B351765" s="1" t="s">
        <v>3999</v>
      </c>
    </row>
    <row r="351766" spans="2:2" ht="30" x14ac:dyDescent="0.25">
      <c r="B351766" s="1" t="s">
        <v>4000</v>
      </c>
    </row>
    <row r="351767" spans="2:2" ht="30" x14ac:dyDescent="0.25">
      <c r="B351767" s="1" t="s">
        <v>4001</v>
      </c>
    </row>
    <row r="351768" spans="2:2" ht="30" x14ac:dyDescent="0.25">
      <c r="B351768" s="1" t="s">
        <v>4002</v>
      </c>
    </row>
    <row r="351769" spans="2:2" ht="30" x14ac:dyDescent="0.25">
      <c r="B351769" s="1" t="s">
        <v>4003</v>
      </c>
    </row>
    <row r="351770" spans="2:2" ht="30" x14ac:dyDescent="0.25">
      <c r="B351770" s="1" t="s">
        <v>4004</v>
      </c>
    </row>
    <row r="351771" spans="2:2" ht="30" x14ac:dyDescent="0.25">
      <c r="B351771" s="1" t="s">
        <v>4005</v>
      </c>
    </row>
    <row r="351772" spans="2:2" ht="30" x14ac:dyDescent="0.25">
      <c r="B351772" s="1" t="s">
        <v>4006</v>
      </c>
    </row>
    <row r="351773" spans="2:2" ht="30" x14ac:dyDescent="0.25">
      <c r="B351773" s="1" t="s">
        <v>4007</v>
      </c>
    </row>
    <row r="351774" spans="2:2" ht="30" x14ac:dyDescent="0.25">
      <c r="B351774" s="1" t="s">
        <v>4008</v>
      </c>
    </row>
    <row r="351775" spans="2:2" ht="30" x14ac:dyDescent="0.25">
      <c r="B351775" s="1" t="s">
        <v>4009</v>
      </c>
    </row>
    <row r="351776" spans="2:2" ht="30" x14ac:dyDescent="0.25">
      <c r="B351776" s="1" t="s">
        <v>4010</v>
      </c>
    </row>
    <row r="351777" spans="2:2" ht="30" x14ac:dyDescent="0.25">
      <c r="B351777" s="1" t="s">
        <v>4011</v>
      </c>
    </row>
    <row r="351778" spans="2:2" ht="30" x14ac:dyDescent="0.25">
      <c r="B351778" s="1" t="s">
        <v>4012</v>
      </c>
    </row>
    <row r="351779" spans="2:2" ht="30" x14ac:dyDescent="0.25">
      <c r="B351779" s="1" t="s">
        <v>4013</v>
      </c>
    </row>
    <row r="351780" spans="2:2" ht="30" x14ac:dyDescent="0.25">
      <c r="B351780" s="1" t="s">
        <v>4014</v>
      </c>
    </row>
    <row r="351781" spans="2:2" ht="30" x14ac:dyDescent="0.25">
      <c r="B351781" s="1" t="s">
        <v>4015</v>
      </c>
    </row>
    <row r="351782" spans="2:2" ht="30" x14ac:dyDescent="0.25">
      <c r="B351782" s="1" t="s">
        <v>4016</v>
      </c>
    </row>
    <row r="351783" spans="2:2" ht="30" x14ac:dyDescent="0.25">
      <c r="B351783" s="1" t="s">
        <v>4017</v>
      </c>
    </row>
    <row r="351784" spans="2:2" ht="30" x14ac:dyDescent="0.25">
      <c r="B351784" s="1" t="s">
        <v>4018</v>
      </c>
    </row>
    <row r="351785" spans="2:2" ht="30" x14ac:dyDescent="0.25">
      <c r="B351785" s="1" t="s">
        <v>4019</v>
      </c>
    </row>
    <row r="351786" spans="2:2" ht="30" x14ac:dyDescent="0.25">
      <c r="B351786" s="1" t="s">
        <v>4020</v>
      </c>
    </row>
    <row r="351787" spans="2:2" ht="30" x14ac:dyDescent="0.25">
      <c r="B351787" s="1" t="s">
        <v>4021</v>
      </c>
    </row>
    <row r="351788" spans="2:2" ht="30" x14ac:dyDescent="0.25">
      <c r="B351788" s="1" t="s">
        <v>4022</v>
      </c>
    </row>
    <row r="351789" spans="2:2" ht="30" x14ac:dyDescent="0.25">
      <c r="B351789" s="1" t="s">
        <v>4023</v>
      </c>
    </row>
    <row r="351790" spans="2:2" ht="30" x14ac:dyDescent="0.25">
      <c r="B351790" s="1" t="s">
        <v>4024</v>
      </c>
    </row>
    <row r="351791" spans="2:2" ht="30" x14ac:dyDescent="0.25">
      <c r="B351791" s="1" t="s">
        <v>4025</v>
      </c>
    </row>
    <row r="351792" spans="2:2" ht="30" x14ac:dyDescent="0.25">
      <c r="B351792" s="1" t="s">
        <v>4026</v>
      </c>
    </row>
    <row r="351793" spans="2:2" ht="30" x14ac:dyDescent="0.25">
      <c r="B351793" s="1" t="s">
        <v>4027</v>
      </c>
    </row>
    <row r="351794" spans="2:2" ht="30" x14ac:dyDescent="0.25">
      <c r="B351794" s="1" t="s">
        <v>4028</v>
      </c>
    </row>
    <row r="351795" spans="2:2" ht="30" x14ac:dyDescent="0.25">
      <c r="B351795" s="1" t="s">
        <v>4029</v>
      </c>
    </row>
    <row r="351796" spans="2:2" ht="30" x14ac:dyDescent="0.25">
      <c r="B351796" s="1" t="s">
        <v>4030</v>
      </c>
    </row>
    <row r="351797" spans="2:2" ht="30" x14ac:dyDescent="0.25">
      <c r="B351797" s="1" t="s">
        <v>4031</v>
      </c>
    </row>
    <row r="351798" spans="2:2" ht="30" x14ac:dyDescent="0.25">
      <c r="B351798" s="1" t="s">
        <v>4032</v>
      </c>
    </row>
    <row r="351799" spans="2:2" ht="30" x14ac:dyDescent="0.25">
      <c r="B351799" s="1" t="s">
        <v>4033</v>
      </c>
    </row>
    <row r="351800" spans="2:2" ht="30" x14ac:dyDescent="0.25">
      <c r="B351800" s="1" t="s">
        <v>4034</v>
      </c>
    </row>
    <row r="351801" spans="2:2" ht="30" x14ac:dyDescent="0.25">
      <c r="B351801" s="1" t="s">
        <v>4035</v>
      </c>
    </row>
    <row r="351802" spans="2:2" ht="30" x14ac:dyDescent="0.25">
      <c r="B351802" s="1" t="s">
        <v>4036</v>
      </c>
    </row>
    <row r="351803" spans="2:2" ht="30" x14ac:dyDescent="0.25">
      <c r="B351803" s="1" t="s">
        <v>4037</v>
      </c>
    </row>
    <row r="351804" spans="2:2" ht="30" x14ac:dyDescent="0.25">
      <c r="B351804" s="1" t="s">
        <v>4038</v>
      </c>
    </row>
    <row r="351805" spans="2:2" ht="30" x14ac:dyDescent="0.25">
      <c r="B351805" s="1" t="s">
        <v>4039</v>
      </c>
    </row>
    <row r="351806" spans="2:2" ht="30" x14ac:dyDescent="0.25">
      <c r="B351806" s="1" t="s">
        <v>4040</v>
      </c>
    </row>
    <row r="351807" spans="2:2" ht="30" x14ac:dyDescent="0.25">
      <c r="B351807" s="1" t="s">
        <v>4041</v>
      </c>
    </row>
    <row r="351808" spans="2:2" ht="30" x14ac:dyDescent="0.25">
      <c r="B351808" s="1" t="s">
        <v>4042</v>
      </c>
    </row>
    <row r="351809" spans="2:2" ht="30" x14ac:dyDescent="0.25">
      <c r="B351809" s="1" t="s">
        <v>4043</v>
      </c>
    </row>
    <row r="351810" spans="2:2" ht="30" x14ac:dyDescent="0.25">
      <c r="B351810" s="1" t="s">
        <v>4044</v>
      </c>
    </row>
    <row r="351811" spans="2:2" ht="30" x14ac:dyDescent="0.25">
      <c r="B351811" s="1" t="s">
        <v>4045</v>
      </c>
    </row>
    <row r="351812" spans="2:2" ht="30" x14ac:dyDescent="0.25">
      <c r="B351812" s="1" t="s">
        <v>4046</v>
      </c>
    </row>
    <row r="351813" spans="2:2" ht="30" x14ac:dyDescent="0.25">
      <c r="B351813" s="1" t="s">
        <v>4047</v>
      </c>
    </row>
    <row r="351814" spans="2:2" ht="30" x14ac:dyDescent="0.25">
      <c r="B351814" s="1" t="s">
        <v>4048</v>
      </c>
    </row>
    <row r="351815" spans="2:2" ht="30" x14ac:dyDescent="0.25">
      <c r="B351815" s="1" t="s">
        <v>4049</v>
      </c>
    </row>
    <row r="351816" spans="2:2" ht="30" x14ac:dyDescent="0.25">
      <c r="B351816" s="1" t="s">
        <v>4050</v>
      </c>
    </row>
    <row r="351817" spans="2:2" ht="30" x14ac:dyDescent="0.25">
      <c r="B351817" s="1" t="s">
        <v>4051</v>
      </c>
    </row>
    <row r="351818" spans="2:2" ht="30" x14ac:dyDescent="0.25">
      <c r="B351818" s="1" t="s">
        <v>4052</v>
      </c>
    </row>
    <row r="351819" spans="2:2" ht="30" x14ac:dyDescent="0.25">
      <c r="B351819" s="1" t="s">
        <v>4053</v>
      </c>
    </row>
    <row r="351820" spans="2:2" ht="30" x14ac:dyDescent="0.25">
      <c r="B351820" s="1" t="s">
        <v>4054</v>
      </c>
    </row>
    <row r="351821" spans="2:2" ht="30" x14ac:dyDescent="0.25">
      <c r="B351821" s="1" t="s">
        <v>4055</v>
      </c>
    </row>
    <row r="351822" spans="2:2" ht="30" x14ac:dyDescent="0.25">
      <c r="B351822" s="1" t="s">
        <v>4056</v>
      </c>
    </row>
    <row r="351823" spans="2:2" ht="30" x14ac:dyDescent="0.25">
      <c r="B351823" s="1" t="s">
        <v>4057</v>
      </c>
    </row>
    <row r="351824" spans="2:2" ht="30" x14ac:dyDescent="0.25">
      <c r="B351824" s="1" t="s">
        <v>4058</v>
      </c>
    </row>
    <row r="351825" spans="2:2" ht="30" x14ac:dyDescent="0.25">
      <c r="B351825" s="1" t="s">
        <v>4059</v>
      </c>
    </row>
    <row r="351826" spans="2:2" ht="30" x14ac:dyDescent="0.25">
      <c r="B351826" s="1" t="s">
        <v>4060</v>
      </c>
    </row>
    <row r="351827" spans="2:2" ht="30" x14ac:dyDescent="0.25">
      <c r="B351827" s="1" t="s">
        <v>4061</v>
      </c>
    </row>
    <row r="351828" spans="2:2" ht="30" x14ac:dyDescent="0.25">
      <c r="B351828" s="1" t="s">
        <v>4062</v>
      </c>
    </row>
    <row r="351829" spans="2:2" ht="30" x14ac:dyDescent="0.25">
      <c r="B351829" s="1" t="s">
        <v>4063</v>
      </c>
    </row>
    <row r="351830" spans="2:2" ht="30" x14ac:dyDescent="0.25">
      <c r="B351830" s="1" t="s">
        <v>4064</v>
      </c>
    </row>
    <row r="351831" spans="2:2" ht="30" x14ac:dyDescent="0.25">
      <c r="B351831" s="1" t="s">
        <v>4065</v>
      </c>
    </row>
    <row r="351832" spans="2:2" ht="30" x14ac:dyDescent="0.25">
      <c r="B351832" s="1" t="s">
        <v>4066</v>
      </c>
    </row>
    <row r="351833" spans="2:2" ht="30" x14ac:dyDescent="0.25">
      <c r="B351833" s="1" t="s">
        <v>4067</v>
      </c>
    </row>
    <row r="351834" spans="2:2" ht="30" x14ac:dyDescent="0.25">
      <c r="B351834" s="1" t="s">
        <v>4068</v>
      </c>
    </row>
    <row r="351835" spans="2:2" ht="30" x14ac:dyDescent="0.25">
      <c r="B351835" s="1" t="s">
        <v>4069</v>
      </c>
    </row>
    <row r="351836" spans="2:2" ht="30" x14ac:dyDescent="0.25">
      <c r="B351836" s="1" t="s">
        <v>4070</v>
      </c>
    </row>
    <row r="351837" spans="2:2" ht="30" x14ac:dyDescent="0.25">
      <c r="B351837" s="1" t="s">
        <v>4071</v>
      </c>
    </row>
    <row r="351838" spans="2:2" ht="30" x14ac:dyDescent="0.25">
      <c r="B351838" s="1" t="s">
        <v>4072</v>
      </c>
    </row>
    <row r="351839" spans="2:2" ht="30" x14ac:dyDescent="0.25">
      <c r="B351839" s="1" t="s">
        <v>4073</v>
      </c>
    </row>
    <row r="351840" spans="2:2" ht="30" x14ac:dyDescent="0.25">
      <c r="B351840" s="1" t="s">
        <v>4074</v>
      </c>
    </row>
    <row r="351841" spans="2:2" ht="30" x14ac:dyDescent="0.25">
      <c r="B351841" s="1" t="s">
        <v>4075</v>
      </c>
    </row>
    <row r="351842" spans="2:2" ht="30" x14ac:dyDescent="0.25">
      <c r="B351842" s="1" t="s">
        <v>4076</v>
      </c>
    </row>
    <row r="351843" spans="2:2" ht="30" x14ac:dyDescent="0.25">
      <c r="B351843" s="1" t="s">
        <v>4077</v>
      </c>
    </row>
    <row r="351844" spans="2:2" ht="30" x14ac:dyDescent="0.25">
      <c r="B351844" s="1" t="s">
        <v>4078</v>
      </c>
    </row>
    <row r="351845" spans="2:2" ht="30" x14ac:dyDescent="0.25">
      <c r="B351845" s="1" t="s">
        <v>4079</v>
      </c>
    </row>
    <row r="351846" spans="2:2" ht="30" x14ac:dyDescent="0.25">
      <c r="B351846" s="1" t="s">
        <v>4080</v>
      </c>
    </row>
    <row r="351847" spans="2:2" ht="30" x14ac:dyDescent="0.25">
      <c r="B351847" s="1" t="s">
        <v>4081</v>
      </c>
    </row>
    <row r="351848" spans="2:2" ht="30" x14ac:dyDescent="0.25">
      <c r="B351848" s="1" t="s">
        <v>4082</v>
      </c>
    </row>
    <row r="351849" spans="2:2" ht="30" x14ac:dyDescent="0.25">
      <c r="B351849" s="1" t="s">
        <v>4083</v>
      </c>
    </row>
    <row r="351850" spans="2:2" ht="30" x14ac:dyDescent="0.25">
      <c r="B351850" s="1" t="s">
        <v>4084</v>
      </c>
    </row>
    <row r="351851" spans="2:2" ht="30" x14ac:dyDescent="0.25">
      <c r="B351851" s="1" t="s">
        <v>4085</v>
      </c>
    </row>
    <row r="351852" spans="2:2" ht="30" x14ac:dyDescent="0.25">
      <c r="B351852" s="1" t="s">
        <v>4086</v>
      </c>
    </row>
    <row r="351853" spans="2:2" ht="30" x14ac:dyDescent="0.25">
      <c r="B351853" s="1" t="s">
        <v>4087</v>
      </c>
    </row>
    <row r="351854" spans="2:2" ht="30" x14ac:dyDescent="0.25">
      <c r="B351854" s="1" t="s">
        <v>4088</v>
      </c>
    </row>
    <row r="351855" spans="2:2" ht="30" x14ac:dyDescent="0.25">
      <c r="B351855" s="1" t="s">
        <v>4089</v>
      </c>
    </row>
    <row r="351856" spans="2:2" ht="30" x14ac:dyDescent="0.25">
      <c r="B351856" s="1" t="s">
        <v>4090</v>
      </c>
    </row>
    <row r="351857" spans="2:2" ht="30" x14ac:dyDescent="0.25">
      <c r="B351857" s="1" t="s">
        <v>4091</v>
      </c>
    </row>
    <row r="351858" spans="2:2" ht="30" x14ac:dyDescent="0.25">
      <c r="B351858" s="1" t="s">
        <v>4092</v>
      </c>
    </row>
    <row r="351859" spans="2:2" ht="30" x14ac:dyDescent="0.25">
      <c r="B351859" s="1" t="s">
        <v>4093</v>
      </c>
    </row>
    <row r="351860" spans="2:2" ht="30" x14ac:dyDescent="0.25">
      <c r="B351860" s="1" t="s">
        <v>4094</v>
      </c>
    </row>
    <row r="351861" spans="2:2" ht="30" x14ac:dyDescent="0.25">
      <c r="B351861" s="1" t="s">
        <v>4095</v>
      </c>
    </row>
    <row r="351862" spans="2:2" ht="30" x14ac:dyDescent="0.25">
      <c r="B351862" s="1" t="s">
        <v>4096</v>
      </c>
    </row>
    <row r="351863" spans="2:2" ht="30" x14ac:dyDescent="0.25">
      <c r="B351863" s="1" t="s">
        <v>4097</v>
      </c>
    </row>
    <row r="351864" spans="2:2" ht="30" x14ac:dyDescent="0.25">
      <c r="B351864" s="1" t="s">
        <v>4098</v>
      </c>
    </row>
    <row r="351865" spans="2:2" ht="30" x14ac:dyDescent="0.25">
      <c r="B351865" s="1" t="s">
        <v>4099</v>
      </c>
    </row>
    <row r="351866" spans="2:2" ht="30" x14ac:dyDescent="0.25">
      <c r="B351866" s="1" t="s">
        <v>4100</v>
      </c>
    </row>
    <row r="351867" spans="2:2" ht="30" x14ac:dyDescent="0.25">
      <c r="B351867" s="1" t="s">
        <v>4101</v>
      </c>
    </row>
    <row r="351868" spans="2:2" ht="30" x14ac:dyDescent="0.25">
      <c r="B351868" s="1" t="s">
        <v>4102</v>
      </c>
    </row>
    <row r="351869" spans="2:2" ht="30" x14ac:dyDescent="0.25">
      <c r="B351869" s="1" t="s">
        <v>4103</v>
      </c>
    </row>
    <row r="351870" spans="2:2" ht="30" x14ac:dyDescent="0.25">
      <c r="B351870" s="1" t="s">
        <v>4104</v>
      </c>
    </row>
    <row r="351871" spans="2:2" ht="30" x14ac:dyDescent="0.25">
      <c r="B351871" s="1" t="s">
        <v>4105</v>
      </c>
    </row>
    <row r="351872" spans="2:2" ht="30" x14ac:dyDescent="0.25">
      <c r="B351872" s="1" t="s">
        <v>4106</v>
      </c>
    </row>
    <row r="351873" spans="2:2" ht="30" x14ac:dyDescent="0.25">
      <c r="B351873" s="1" t="s">
        <v>4107</v>
      </c>
    </row>
    <row r="351874" spans="2:2" ht="30" x14ac:dyDescent="0.25">
      <c r="B351874" s="1" t="s">
        <v>4108</v>
      </c>
    </row>
    <row r="351875" spans="2:2" ht="30" x14ac:dyDescent="0.25">
      <c r="B351875" s="1" t="s">
        <v>4109</v>
      </c>
    </row>
    <row r="351876" spans="2:2" ht="30" x14ac:dyDescent="0.25">
      <c r="B351876" s="1" t="s">
        <v>4110</v>
      </c>
    </row>
    <row r="351877" spans="2:2" ht="30" x14ac:dyDescent="0.25">
      <c r="B351877" s="1" t="s">
        <v>4111</v>
      </c>
    </row>
    <row r="351878" spans="2:2" ht="30" x14ac:dyDescent="0.25">
      <c r="B351878" s="1" t="s">
        <v>4112</v>
      </c>
    </row>
    <row r="351879" spans="2:2" ht="30" x14ac:dyDescent="0.25">
      <c r="B351879" s="1" t="s">
        <v>4113</v>
      </c>
    </row>
    <row r="351880" spans="2:2" ht="30" x14ac:dyDescent="0.25">
      <c r="B351880" s="1" t="s">
        <v>4114</v>
      </c>
    </row>
    <row r="351881" spans="2:2" ht="30" x14ac:dyDescent="0.25">
      <c r="B351881" s="1" t="s">
        <v>4115</v>
      </c>
    </row>
    <row r="351882" spans="2:2" ht="30" x14ac:dyDescent="0.25">
      <c r="B351882" s="1" t="s">
        <v>4116</v>
      </c>
    </row>
    <row r="351883" spans="2:2" ht="30" x14ac:dyDescent="0.25">
      <c r="B351883" s="1" t="s">
        <v>4117</v>
      </c>
    </row>
    <row r="351884" spans="2:2" ht="30" x14ac:dyDescent="0.25">
      <c r="B351884" s="1" t="s">
        <v>4118</v>
      </c>
    </row>
    <row r="351885" spans="2:2" ht="30" x14ac:dyDescent="0.25">
      <c r="B351885" s="1" t="s">
        <v>4119</v>
      </c>
    </row>
    <row r="351886" spans="2:2" ht="30" x14ac:dyDescent="0.25">
      <c r="B351886" s="1" t="s">
        <v>4120</v>
      </c>
    </row>
    <row r="351887" spans="2:2" ht="30" x14ac:dyDescent="0.25">
      <c r="B351887" s="1" t="s">
        <v>4121</v>
      </c>
    </row>
    <row r="351888" spans="2:2" ht="30" x14ac:dyDescent="0.25">
      <c r="B351888" s="1" t="s">
        <v>4122</v>
      </c>
    </row>
    <row r="351889" spans="2:2" ht="30" x14ac:dyDescent="0.25">
      <c r="B351889" s="1" t="s">
        <v>4123</v>
      </c>
    </row>
    <row r="351890" spans="2:2" ht="30" x14ac:dyDescent="0.25">
      <c r="B351890" s="1" t="s">
        <v>4124</v>
      </c>
    </row>
    <row r="351891" spans="2:2" ht="30" x14ac:dyDescent="0.25">
      <c r="B351891" s="1" t="s">
        <v>4125</v>
      </c>
    </row>
    <row r="351892" spans="2:2" ht="30" x14ac:dyDescent="0.25">
      <c r="B351892" s="1" t="s">
        <v>4126</v>
      </c>
    </row>
    <row r="351893" spans="2:2" ht="30" x14ac:dyDescent="0.25">
      <c r="B351893" s="1" t="s">
        <v>4127</v>
      </c>
    </row>
    <row r="351894" spans="2:2" ht="30" x14ac:dyDescent="0.25">
      <c r="B351894" s="1" t="s">
        <v>4128</v>
      </c>
    </row>
    <row r="351895" spans="2:2" ht="30" x14ac:dyDescent="0.25">
      <c r="B351895" s="1" t="s">
        <v>4129</v>
      </c>
    </row>
    <row r="351896" spans="2:2" ht="30" x14ac:dyDescent="0.25">
      <c r="B351896" s="1" t="s">
        <v>4130</v>
      </c>
    </row>
    <row r="351897" spans="2:2" ht="30" x14ac:dyDescent="0.25">
      <c r="B351897" s="1" t="s">
        <v>4131</v>
      </c>
    </row>
    <row r="351898" spans="2:2" ht="30" x14ac:dyDescent="0.25">
      <c r="B351898" s="1" t="s">
        <v>4132</v>
      </c>
    </row>
    <row r="351899" spans="2:2" ht="30" x14ac:dyDescent="0.25">
      <c r="B351899" s="1" t="s">
        <v>4133</v>
      </c>
    </row>
    <row r="351900" spans="2:2" ht="30" x14ac:dyDescent="0.25">
      <c r="B351900" s="1" t="s">
        <v>4134</v>
      </c>
    </row>
    <row r="351901" spans="2:2" ht="30" x14ac:dyDescent="0.25">
      <c r="B351901" s="1" t="s">
        <v>4135</v>
      </c>
    </row>
    <row r="351902" spans="2:2" ht="30" x14ac:dyDescent="0.25">
      <c r="B351902" s="1" t="s">
        <v>4136</v>
      </c>
    </row>
    <row r="351903" spans="2:2" ht="30" x14ac:dyDescent="0.25">
      <c r="B351903" s="1" t="s">
        <v>4137</v>
      </c>
    </row>
    <row r="351904" spans="2:2" ht="30" x14ac:dyDescent="0.25">
      <c r="B351904" s="1" t="s">
        <v>4138</v>
      </c>
    </row>
    <row r="351905" spans="2:2" ht="30" x14ac:dyDescent="0.25">
      <c r="B351905" s="1" t="s">
        <v>4139</v>
      </c>
    </row>
    <row r="351906" spans="2:2" ht="30" x14ac:dyDescent="0.25">
      <c r="B351906" s="1" t="s">
        <v>4140</v>
      </c>
    </row>
    <row r="351907" spans="2:2" ht="30" x14ac:dyDescent="0.25">
      <c r="B351907" s="1" t="s">
        <v>4141</v>
      </c>
    </row>
    <row r="351908" spans="2:2" ht="30" x14ac:dyDescent="0.25">
      <c r="B351908" s="1" t="s">
        <v>4142</v>
      </c>
    </row>
    <row r="351909" spans="2:2" ht="30" x14ac:dyDescent="0.25">
      <c r="B351909" s="1" t="s">
        <v>4143</v>
      </c>
    </row>
    <row r="351910" spans="2:2" ht="30" x14ac:dyDescent="0.25">
      <c r="B351910" s="1" t="s">
        <v>4144</v>
      </c>
    </row>
    <row r="351911" spans="2:2" ht="30" x14ac:dyDescent="0.25">
      <c r="B351911" s="1" t="s">
        <v>4145</v>
      </c>
    </row>
    <row r="351912" spans="2:2" ht="30" x14ac:dyDescent="0.25">
      <c r="B351912" s="1" t="s">
        <v>4146</v>
      </c>
    </row>
    <row r="351913" spans="2:2" ht="30" x14ac:dyDescent="0.25">
      <c r="B351913" s="1" t="s">
        <v>4147</v>
      </c>
    </row>
    <row r="351914" spans="2:2" ht="30" x14ac:dyDescent="0.25">
      <c r="B351914" s="1" t="s">
        <v>4148</v>
      </c>
    </row>
    <row r="351915" spans="2:2" ht="30" x14ac:dyDescent="0.25">
      <c r="B351915" s="1" t="s">
        <v>4149</v>
      </c>
    </row>
    <row r="351916" spans="2:2" ht="30" x14ac:dyDescent="0.25">
      <c r="B351916" s="1" t="s">
        <v>4150</v>
      </c>
    </row>
    <row r="351917" spans="2:2" ht="30" x14ac:dyDescent="0.25">
      <c r="B351917" s="1" t="s">
        <v>4151</v>
      </c>
    </row>
    <row r="351918" spans="2:2" ht="30" x14ac:dyDescent="0.25">
      <c r="B351918" s="1" t="s">
        <v>4152</v>
      </c>
    </row>
    <row r="351919" spans="2:2" ht="30" x14ac:dyDescent="0.25">
      <c r="B351919" s="1" t="s">
        <v>4153</v>
      </c>
    </row>
    <row r="351920" spans="2:2" ht="30" x14ac:dyDescent="0.25">
      <c r="B351920" s="1" t="s">
        <v>4154</v>
      </c>
    </row>
    <row r="351921" spans="2:2" ht="30" x14ac:dyDescent="0.25">
      <c r="B351921" s="1" t="s">
        <v>4155</v>
      </c>
    </row>
    <row r="351922" spans="2:2" ht="30" x14ac:dyDescent="0.25">
      <c r="B351922" s="1" t="s">
        <v>4156</v>
      </c>
    </row>
    <row r="351923" spans="2:2" ht="30" x14ac:dyDescent="0.25">
      <c r="B351923" s="1" t="s">
        <v>4157</v>
      </c>
    </row>
    <row r="351924" spans="2:2" ht="30" x14ac:dyDescent="0.25">
      <c r="B351924" s="1" t="s">
        <v>4158</v>
      </c>
    </row>
    <row r="351925" spans="2:2" ht="30" x14ac:dyDescent="0.25">
      <c r="B351925" s="1" t="s">
        <v>4159</v>
      </c>
    </row>
    <row r="351926" spans="2:2" ht="30" x14ac:dyDescent="0.25">
      <c r="B351926" s="1" t="s">
        <v>4160</v>
      </c>
    </row>
    <row r="351927" spans="2:2" ht="30" x14ac:dyDescent="0.25">
      <c r="B351927" s="1" t="s">
        <v>4161</v>
      </c>
    </row>
    <row r="351928" spans="2:2" ht="30" x14ac:dyDescent="0.25">
      <c r="B351928" s="1" t="s">
        <v>4162</v>
      </c>
    </row>
    <row r="351929" spans="2:2" ht="30" x14ac:dyDescent="0.25">
      <c r="B351929" s="1" t="s">
        <v>4163</v>
      </c>
    </row>
    <row r="351930" spans="2:2" ht="30" x14ac:dyDescent="0.25">
      <c r="B351930" s="1" t="s">
        <v>4164</v>
      </c>
    </row>
    <row r="351931" spans="2:2" ht="30" x14ac:dyDescent="0.25">
      <c r="B351931" s="1" t="s">
        <v>4165</v>
      </c>
    </row>
    <row r="351932" spans="2:2" ht="30" x14ac:dyDescent="0.25">
      <c r="B351932" s="1" t="s">
        <v>4166</v>
      </c>
    </row>
    <row r="351933" spans="2:2" ht="30" x14ac:dyDescent="0.25">
      <c r="B351933" s="1" t="s">
        <v>4167</v>
      </c>
    </row>
    <row r="351934" spans="2:2" ht="30" x14ac:dyDescent="0.25">
      <c r="B351934" s="1" t="s">
        <v>4168</v>
      </c>
    </row>
    <row r="351935" spans="2:2" ht="30" x14ac:dyDescent="0.25">
      <c r="B351935" s="1" t="s">
        <v>4169</v>
      </c>
    </row>
    <row r="351936" spans="2:2" ht="30" x14ac:dyDescent="0.25">
      <c r="B351936" s="1" t="s">
        <v>4170</v>
      </c>
    </row>
    <row r="351937" spans="2:2" ht="30" x14ac:dyDescent="0.25">
      <c r="B351937" s="1" t="s">
        <v>4171</v>
      </c>
    </row>
    <row r="351938" spans="2:2" ht="30" x14ac:dyDescent="0.25">
      <c r="B351938" s="1" t="s">
        <v>4172</v>
      </c>
    </row>
    <row r="351939" spans="2:2" ht="30" x14ac:dyDescent="0.25">
      <c r="B351939" s="1" t="s">
        <v>4173</v>
      </c>
    </row>
    <row r="351940" spans="2:2" ht="30" x14ac:dyDescent="0.25">
      <c r="B351940" s="1" t="s">
        <v>4174</v>
      </c>
    </row>
    <row r="351941" spans="2:2" ht="30" x14ac:dyDescent="0.25">
      <c r="B351941" s="1" t="s">
        <v>4175</v>
      </c>
    </row>
    <row r="351942" spans="2:2" ht="30" x14ac:dyDescent="0.25">
      <c r="B351942" s="1" t="s">
        <v>4176</v>
      </c>
    </row>
    <row r="351943" spans="2:2" ht="30" x14ac:dyDescent="0.25">
      <c r="B351943" s="1" t="s">
        <v>4177</v>
      </c>
    </row>
    <row r="351944" spans="2:2" ht="30" x14ac:dyDescent="0.25">
      <c r="B351944" s="1" t="s">
        <v>4178</v>
      </c>
    </row>
    <row r="351945" spans="2:2" ht="30" x14ac:dyDescent="0.25">
      <c r="B351945" s="1" t="s">
        <v>4179</v>
      </c>
    </row>
    <row r="351946" spans="2:2" ht="30" x14ac:dyDescent="0.25">
      <c r="B351946" s="1" t="s">
        <v>4180</v>
      </c>
    </row>
    <row r="351947" spans="2:2" ht="30" x14ac:dyDescent="0.25">
      <c r="B351947" s="1" t="s">
        <v>4181</v>
      </c>
    </row>
    <row r="351948" spans="2:2" ht="30" x14ac:dyDescent="0.25">
      <c r="B351948" s="1" t="s">
        <v>4182</v>
      </c>
    </row>
    <row r="351949" spans="2:2" ht="30" x14ac:dyDescent="0.25">
      <c r="B351949" s="1" t="s">
        <v>4183</v>
      </c>
    </row>
    <row r="351950" spans="2:2" ht="30" x14ac:dyDescent="0.25">
      <c r="B351950" s="1" t="s">
        <v>4184</v>
      </c>
    </row>
    <row r="351951" spans="2:2" ht="30" x14ac:dyDescent="0.25">
      <c r="B351951" s="1" t="s">
        <v>4185</v>
      </c>
    </row>
    <row r="351952" spans="2:2" ht="30" x14ac:dyDescent="0.25">
      <c r="B351952" s="1" t="s">
        <v>4186</v>
      </c>
    </row>
    <row r="351953" spans="2:2" ht="30" x14ac:dyDescent="0.25">
      <c r="B351953" s="1" t="s">
        <v>4187</v>
      </c>
    </row>
    <row r="351954" spans="2:2" ht="30" x14ac:dyDescent="0.25">
      <c r="B351954" s="1" t="s">
        <v>4188</v>
      </c>
    </row>
    <row r="351955" spans="2:2" ht="30" x14ac:dyDescent="0.25">
      <c r="B351955" s="1" t="s">
        <v>4189</v>
      </c>
    </row>
    <row r="351956" spans="2:2" ht="30" x14ac:dyDescent="0.25">
      <c r="B351956" s="1" t="s">
        <v>4190</v>
      </c>
    </row>
    <row r="351957" spans="2:2" ht="30" x14ac:dyDescent="0.25">
      <c r="B351957" s="1" t="s">
        <v>4191</v>
      </c>
    </row>
    <row r="351958" spans="2:2" ht="30" x14ac:dyDescent="0.25">
      <c r="B351958" s="1" t="s">
        <v>4192</v>
      </c>
    </row>
    <row r="351959" spans="2:2" ht="30" x14ac:dyDescent="0.25">
      <c r="B351959" s="1" t="s">
        <v>4193</v>
      </c>
    </row>
    <row r="351960" spans="2:2" ht="30" x14ac:dyDescent="0.25">
      <c r="B351960" s="1" t="s">
        <v>4194</v>
      </c>
    </row>
    <row r="351961" spans="2:2" ht="30" x14ac:dyDescent="0.25">
      <c r="B351961" s="1" t="s">
        <v>4195</v>
      </c>
    </row>
    <row r="351962" spans="2:2" ht="30" x14ac:dyDescent="0.25">
      <c r="B351962" s="1" t="s">
        <v>4196</v>
      </c>
    </row>
    <row r="351963" spans="2:2" ht="30" x14ac:dyDescent="0.25">
      <c r="B351963" s="1" t="s">
        <v>4197</v>
      </c>
    </row>
    <row r="351964" spans="2:2" ht="30" x14ac:dyDescent="0.25">
      <c r="B351964" s="1" t="s">
        <v>4198</v>
      </c>
    </row>
    <row r="351965" spans="2:2" ht="30" x14ac:dyDescent="0.25">
      <c r="B351965" s="1" t="s">
        <v>4199</v>
      </c>
    </row>
    <row r="351966" spans="2:2" ht="30" x14ac:dyDescent="0.25">
      <c r="B351966" s="1" t="s">
        <v>4200</v>
      </c>
    </row>
    <row r="351967" spans="2:2" ht="30" x14ac:dyDescent="0.25">
      <c r="B351967" s="1" t="s">
        <v>4201</v>
      </c>
    </row>
    <row r="351968" spans="2:2" ht="30" x14ac:dyDescent="0.25">
      <c r="B351968" s="1" t="s">
        <v>4202</v>
      </c>
    </row>
    <row r="351969" spans="2:2" ht="30" x14ac:dyDescent="0.25">
      <c r="B351969" s="1" t="s">
        <v>4203</v>
      </c>
    </row>
    <row r="351970" spans="2:2" ht="30" x14ac:dyDescent="0.25">
      <c r="B351970" s="1" t="s">
        <v>4204</v>
      </c>
    </row>
    <row r="351971" spans="2:2" ht="30" x14ac:dyDescent="0.25">
      <c r="B351971" s="1" t="s">
        <v>4205</v>
      </c>
    </row>
    <row r="351972" spans="2:2" ht="30" x14ac:dyDescent="0.25">
      <c r="B351972" s="1" t="s">
        <v>4206</v>
      </c>
    </row>
    <row r="351973" spans="2:2" ht="30" x14ac:dyDescent="0.25">
      <c r="B351973" s="1" t="s">
        <v>4207</v>
      </c>
    </row>
    <row r="351974" spans="2:2" ht="30" x14ac:dyDescent="0.25">
      <c r="B351974" s="1" t="s">
        <v>4208</v>
      </c>
    </row>
    <row r="351975" spans="2:2" ht="30" x14ac:dyDescent="0.25">
      <c r="B351975" s="1" t="s">
        <v>4209</v>
      </c>
    </row>
    <row r="351976" spans="2:2" ht="30" x14ac:dyDescent="0.25">
      <c r="B351976" s="1" t="s">
        <v>4210</v>
      </c>
    </row>
    <row r="351977" spans="2:2" ht="30" x14ac:dyDescent="0.25">
      <c r="B351977" s="1" t="s">
        <v>4211</v>
      </c>
    </row>
    <row r="351978" spans="2:2" ht="30" x14ac:dyDescent="0.25">
      <c r="B351978" s="1" t="s">
        <v>4212</v>
      </c>
    </row>
    <row r="351979" spans="2:2" ht="30" x14ac:dyDescent="0.25">
      <c r="B351979" s="1" t="s">
        <v>4213</v>
      </c>
    </row>
    <row r="351980" spans="2:2" ht="30" x14ac:dyDescent="0.25">
      <c r="B351980" s="1" t="s">
        <v>4214</v>
      </c>
    </row>
    <row r="351981" spans="2:2" ht="30" x14ac:dyDescent="0.25">
      <c r="B351981" s="1" t="s">
        <v>4215</v>
      </c>
    </row>
    <row r="351982" spans="2:2" ht="30" x14ac:dyDescent="0.25">
      <c r="B351982" s="1" t="s">
        <v>4216</v>
      </c>
    </row>
    <row r="351983" spans="2:2" ht="30" x14ac:dyDescent="0.25">
      <c r="B351983" s="1" t="s">
        <v>4217</v>
      </c>
    </row>
    <row r="351984" spans="2:2" ht="30" x14ac:dyDescent="0.25">
      <c r="B351984" s="1" t="s">
        <v>4218</v>
      </c>
    </row>
    <row r="351985" spans="2:2" ht="30" x14ac:dyDescent="0.25">
      <c r="B351985" s="1" t="s">
        <v>4219</v>
      </c>
    </row>
    <row r="351986" spans="2:2" ht="30" x14ac:dyDescent="0.25">
      <c r="B351986" s="1" t="s">
        <v>4220</v>
      </c>
    </row>
    <row r="351987" spans="2:2" ht="30" x14ac:dyDescent="0.25">
      <c r="B351987" s="1" t="s">
        <v>4221</v>
      </c>
    </row>
    <row r="351988" spans="2:2" ht="30" x14ac:dyDescent="0.25">
      <c r="B351988" s="1" t="s">
        <v>4222</v>
      </c>
    </row>
    <row r="351989" spans="2:2" ht="30" x14ac:dyDescent="0.25">
      <c r="B351989" s="1" t="s">
        <v>4223</v>
      </c>
    </row>
    <row r="351990" spans="2:2" ht="30" x14ac:dyDescent="0.25">
      <c r="B351990" s="1" t="s">
        <v>4224</v>
      </c>
    </row>
    <row r="351991" spans="2:2" ht="30" x14ac:dyDescent="0.25">
      <c r="B351991" s="1" t="s">
        <v>4225</v>
      </c>
    </row>
    <row r="351992" spans="2:2" ht="30" x14ac:dyDescent="0.25">
      <c r="B351992" s="1" t="s">
        <v>4226</v>
      </c>
    </row>
    <row r="351993" spans="2:2" ht="30" x14ac:dyDescent="0.25">
      <c r="B351993" s="1" t="s">
        <v>4227</v>
      </c>
    </row>
    <row r="351994" spans="2:2" ht="30" x14ac:dyDescent="0.25">
      <c r="B351994" s="1" t="s">
        <v>4228</v>
      </c>
    </row>
    <row r="351995" spans="2:2" ht="30" x14ac:dyDescent="0.25">
      <c r="B351995" s="1" t="s">
        <v>4229</v>
      </c>
    </row>
    <row r="351996" spans="2:2" ht="30" x14ac:dyDescent="0.25">
      <c r="B351996" s="1" t="s">
        <v>4230</v>
      </c>
    </row>
    <row r="351997" spans="2:2" ht="30" x14ac:dyDescent="0.25">
      <c r="B351997" s="1" t="s">
        <v>4231</v>
      </c>
    </row>
    <row r="351998" spans="2:2" ht="30" x14ac:dyDescent="0.25">
      <c r="B351998" s="1" t="s">
        <v>4232</v>
      </c>
    </row>
    <row r="351999" spans="2:2" ht="30" x14ac:dyDescent="0.25">
      <c r="B351999" s="1" t="s">
        <v>4233</v>
      </c>
    </row>
    <row r="352000" spans="2:2" ht="30" x14ac:dyDescent="0.25">
      <c r="B352000" s="1" t="s">
        <v>4234</v>
      </c>
    </row>
    <row r="352001" spans="2:2" ht="30" x14ac:dyDescent="0.25">
      <c r="B352001" s="1" t="s">
        <v>4235</v>
      </c>
    </row>
    <row r="352002" spans="2:2" ht="30" x14ac:dyDescent="0.25">
      <c r="B352002" s="1" t="s">
        <v>4236</v>
      </c>
    </row>
    <row r="352003" spans="2:2" ht="30" x14ac:dyDescent="0.25">
      <c r="B352003" s="1" t="s">
        <v>4237</v>
      </c>
    </row>
    <row r="352004" spans="2:2" ht="30" x14ac:dyDescent="0.25">
      <c r="B352004" s="1" t="s">
        <v>4238</v>
      </c>
    </row>
    <row r="352005" spans="2:2" ht="30" x14ac:dyDescent="0.25">
      <c r="B352005" s="1" t="s">
        <v>4239</v>
      </c>
    </row>
    <row r="352006" spans="2:2" ht="30" x14ac:dyDescent="0.25">
      <c r="B352006" s="1" t="s">
        <v>4240</v>
      </c>
    </row>
    <row r="352007" spans="2:2" ht="30" x14ac:dyDescent="0.25">
      <c r="B352007" s="1" t="s">
        <v>4241</v>
      </c>
    </row>
    <row r="352008" spans="2:2" ht="30" x14ac:dyDescent="0.25">
      <c r="B352008" s="1" t="s">
        <v>4242</v>
      </c>
    </row>
    <row r="352009" spans="2:2" ht="30" x14ac:dyDescent="0.25">
      <c r="B352009" s="1" t="s">
        <v>4243</v>
      </c>
    </row>
    <row r="352010" spans="2:2" ht="30" x14ac:dyDescent="0.25">
      <c r="B352010" s="1" t="s">
        <v>4244</v>
      </c>
    </row>
    <row r="352011" spans="2:2" ht="30" x14ac:dyDescent="0.25">
      <c r="B352011" s="1" t="s">
        <v>4245</v>
      </c>
    </row>
    <row r="352012" spans="2:2" ht="30" x14ac:dyDescent="0.25">
      <c r="B352012" s="1" t="s">
        <v>4246</v>
      </c>
    </row>
    <row r="352013" spans="2:2" ht="30" x14ac:dyDescent="0.25">
      <c r="B352013" s="1" t="s">
        <v>4247</v>
      </c>
    </row>
    <row r="352014" spans="2:2" ht="30" x14ac:dyDescent="0.25">
      <c r="B352014" s="1" t="s">
        <v>4248</v>
      </c>
    </row>
    <row r="352015" spans="2:2" ht="30" x14ac:dyDescent="0.25">
      <c r="B352015" s="1" t="s">
        <v>4249</v>
      </c>
    </row>
    <row r="352016" spans="2:2" ht="30" x14ac:dyDescent="0.25">
      <c r="B352016" s="1" t="s">
        <v>4250</v>
      </c>
    </row>
    <row r="352017" spans="2:2" ht="30" x14ac:dyDescent="0.25">
      <c r="B352017" s="1" t="s">
        <v>4251</v>
      </c>
    </row>
    <row r="352018" spans="2:2" ht="30" x14ac:dyDescent="0.25">
      <c r="B352018" s="1" t="s">
        <v>4252</v>
      </c>
    </row>
    <row r="352019" spans="2:2" ht="30" x14ac:dyDescent="0.25">
      <c r="B352019" s="1" t="s">
        <v>4253</v>
      </c>
    </row>
    <row r="352020" spans="2:2" ht="30" x14ac:dyDescent="0.25">
      <c r="B352020" s="1" t="s">
        <v>4254</v>
      </c>
    </row>
    <row r="352021" spans="2:2" ht="30" x14ac:dyDescent="0.25">
      <c r="B352021" s="1" t="s">
        <v>4255</v>
      </c>
    </row>
    <row r="352022" spans="2:2" ht="30" x14ac:dyDescent="0.25">
      <c r="B352022" s="1" t="s">
        <v>4256</v>
      </c>
    </row>
    <row r="352023" spans="2:2" ht="30" x14ac:dyDescent="0.25">
      <c r="B352023" s="1" t="s">
        <v>4257</v>
      </c>
    </row>
    <row r="352024" spans="2:2" ht="30" x14ac:dyDescent="0.25">
      <c r="B352024" s="1" t="s">
        <v>4258</v>
      </c>
    </row>
    <row r="352025" spans="2:2" ht="30" x14ac:dyDescent="0.25">
      <c r="B352025" s="1" t="s">
        <v>4259</v>
      </c>
    </row>
    <row r="352026" spans="2:2" ht="30" x14ac:dyDescent="0.25">
      <c r="B352026" s="1" t="s">
        <v>4260</v>
      </c>
    </row>
    <row r="352027" spans="2:2" ht="30" x14ac:dyDescent="0.25">
      <c r="B352027" s="1" t="s">
        <v>4261</v>
      </c>
    </row>
    <row r="352028" spans="2:2" ht="30" x14ac:dyDescent="0.25">
      <c r="B352028" s="1" t="s">
        <v>4262</v>
      </c>
    </row>
    <row r="352029" spans="2:2" ht="30" x14ac:dyDescent="0.25">
      <c r="B352029" s="1" t="s">
        <v>4263</v>
      </c>
    </row>
    <row r="352030" spans="2:2" ht="30" x14ac:dyDescent="0.25">
      <c r="B352030" s="1" t="s">
        <v>4264</v>
      </c>
    </row>
    <row r="352031" spans="2:2" ht="30" x14ac:dyDescent="0.25">
      <c r="B352031" s="1" t="s">
        <v>4265</v>
      </c>
    </row>
    <row r="352032" spans="2:2" ht="30" x14ac:dyDescent="0.25">
      <c r="B352032" s="1" t="s">
        <v>4266</v>
      </c>
    </row>
    <row r="352033" spans="2:2" ht="30" x14ac:dyDescent="0.25">
      <c r="B352033" s="1" t="s">
        <v>4267</v>
      </c>
    </row>
    <row r="352034" spans="2:2" ht="30" x14ac:dyDescent="0.25">
      <c r="B352034" s="1" t="s">
        <v>4268</v>
      </c>
    </row>
    <row r="352035" spans="2:2" ht="30" x14ac:dyDescent="0.25">
      <c r="B352035" s="1" t="s">
        <v>4269</v>
      </c>
    </row>
    <row r="352036" spans="2:2" ht="30" x14ac:dyDescent="0.25">
      <c r="B352036" s="1" t="s">
        <v>4270</v>
      </c>
    </row>
    <row r="352037" spans="2:2" ht="30" x14ac:dyDescent="0.25">
      <c r="B352037" s="1" t="s">
        <v>4271</v>
      </c>
    </row>
    <row r="352038" spans="2:2" ht="30" x14ac:dyDescent="0.25">
      <c r="B352038" s="1" t="s">
        <v>4272</v>
      </c>
    </row>
    <row r="352039" spans="2:2" ht="30" x14ac:dyDescent="0.25">
      <c r="B352039" s="1" t="s">
        <v>4273</v>
      </c>
    </row>
    <row r="352040" spans="2:2" ht="30" x14ac:dyDescent="0.25">
      <c r="B352040" s="1" t="s">
        <v>4274</v>
      </c>
    </row>
    <row r="352041" spans="2:2" ht="30" x14ac:dyDescent="0.25">
      <c r="B352041" s="1" t="s">
        <v>4275</v>
      </c>
    </row>
    <row r="352042" spans="2:2" ht="30" x14ac:dyDescent="0.25">
      <c r="B352042" s="1" t="s">
        <v>4276</v>
      </c>
    </row>
    <row r="352043" spans="2:2" ht="30" x14ac:dyDescent="0.25">
      <c r="B352043" s="1" t="s">
        <v>4277</v>
      </c>
    </row>
    <row r="352044" spans="2:2" ht="30" x14ac:dyDescent="0.25">
      <c r="B352044" s="1" t="s">
        <v>4278</v>
      </c>
    </row>
    <row r="352045" spans="2:2" ht="30" x14ac:dyDescent="0.25">
      <c r="B352045" s="1" t="s">
        <v>4279</v>
      </c>
    </row>
    <row r="352046" spans="2:2" ht="30" x14ac:dyDescent="0.25">
      <c r="B352046" s="1" t="s">
        <v>4280</v>
      </c>
    </row>
    <row r="352047" spans="2:2" ht="30" x14ac:dyDescent="0.25">
      <c r="B352047" s="1" t="s">
        <v>4281</v>
      </c>
    </row>
    <row r="352048" spans="2:2" ht="30" x14ac:dyDescent="0.25">
      <c r="B352048" s="1" t="s">
        <v>4282</v>
      </c>
    </row>
    <row r="352049" spans="2:2" ht="30" x14ac:dyDescent="0.25">
      <c r="B352049" s="1" t="s">
        <v>4283</v>
      </c>
    </row>
    <row r="352050" spans="2:2" ht="30" x14ac:dyDescent="0.25">
      <c r="B352050" s="1" t="s">
        <v>4284</v>
      </c>
    </row>
    <row r="352051" spans="2:2" ht="30" x14ac:dyDescent="0.25">
      <c r="B352051" s="1" t="s">
        <v>4285</v>
      </c>
    </row>
    <row r="352052" spans="2:2" ht="30" x14ac:dyDescent="0.25">
      <c r="B352052" s="1" t="s">
        <v>4286</v>
      </c>
    </row>
    <row r="352053" spans="2:2" ht="30" x14ac:dyDescent="0.25">
      <c r="B352053" s="1" t="s">
        <v>4287</v>
      </c>
    </row>
    <row r="352054" spans="2:2" ht="30" x14ac:dyDescent="0.25">
      <c r="B352054" s="1" t="s">
        <v>4288</v>
      </c>
    </row>
    <row r="352055" spans="2:2" ht="30" x14ac:dyDescent="0.25">
      <c r="B352055" s="1" t="s">
        <v>4289</v>
      </c>
    </row>
    <row r="352056" spans="2:2" ht="30" x14ac:dyDescent="0.25">
      <c r="B352056" s="1" t="s">
        <v>4290</v>
      </c>
    </row>
    <row r="352057" spans="2:2" ht="30" x14ac:dyDescent="0.25">
      <c r="B352057" s="1" t="s">
        <v>4291</v>
      </c>
    </row>
    <row r="352058" spans="2:2" ht="30" x14ac:dyDescent="0.25">
      <c r="B352058" s="1" t="s">
        <v>4292</v>
      </c>
    </row>
    <row r="352059" spans="2:2" ht="30" x14ac:dyDescent="0.25">
      <c r="B352059" s="1" t="s">
        <v>4293</v>
      </c>
    </row>
    <row r="352060" spans="2:2" ht="30" x14ac:dyDescent="0.25">
      <c r="B352060" s="1" t="s">
        <v>4294</v>
      </c>
    </row>
    <row r="352061" spans="2:2" ht="30" x14ac:dyDescent="0.25">
      <c r="B352061" s="1" t="s">
        <v>4295</v>
      </c>
    </row>
    <row r="352062" spans="2:2" ht="30" x14ac:dyDescent="0.25">
      <c r="B352062" s="1" t="s">
        <v>4296</v>
      </c>
    </row>
    <row r="352063" spans="2:2" ht="30" x14ac:dyDescent="0.25">
      <c r="B352063" s="1" t="s">
        <v>4297</v>
      </c>
    </row>
    <row r="352064" spans="2:2" ht="30" x14ac:dyDescent="0.25">
      <c r="B352064" s="1" t="s">
        <v>4298</v>
      </c>
    </row>
    <row r="352065" spans="2:2" ht="30" x14ac:dyDescent="0.25">
      <c r="B352065" s="1" t="s">
        <v>4299</v>
      </c>
    </row>
    <row r="352066" spans="2:2" ht="30" x14ac:dyDescent="0.25">
      <c r="B352066" s="1" t="s">
        <v>4300</v>
      </c>
    </row>
    <row r="352067" spans="2:2" ht="30" x14ac:dyDescent="0.25">
      <c r="B352067" s="1" t="s">
        <v>4301</v>
      </c>
    </row>
    <row r="352068" spans="2:2" ht="30" x14ac:dyDescent="0.25">
      <c r="B352068" s="1" t="s">
        <v>4302</v>
      </c>
    </row>
    <row r="352069" spans="2:2" ht="30" x14ac:dyDescent="0.25">
      <c r="B352069" s="1" t="s">
        <v>4303</v>
      </c>
    </row>
    <row r="352070" spans="2:2" ht="30" x14ac:dyDescent="0.25">
      <c r="B352070" s="1" t="s">
        <v>4304</v>
      </c>
    </row>
    <row r="352071" spans="2:2" ht="30" x14ac:dyDescent="0.25">
      <c r="B352071" s="1" t="s">
        <v>4305</v>
      </c>
    </row>
    <row r="352072" spans="2:2" ht="30" x14ac:dyDescent="0.25">
      <c r="B352072" s="1" t="s">
        <v>4306</v>
      </c>
    </row>
    <row r="352073" spans="2:2" ht="30" x14ac:dyDescent="0.25">
      <c r="B352073" s="1" t="s">
        <v>4307</v>
      </c>
    </row>
    <row r="352074" spans="2:2" ht="30" x14ac:dyDescent="0.25">
      <c r="B352074" s="1" t="s">
        <v>4308</v>
      </c>
    </row>
    <row r="352075" spans="2:2" ht="30" x14ac:dyDescent="0.25">
      <c r="B352075" s="1" t="s">
        <v>4309</v>
      </c>
    </row>
    <row r="352076" spans="2:2" ht="30" x14ac:dyDescent="0.25">
      <c r="B352076" s="1" t="s">
        <v>4310</v>
      </c>
    </row>
    <row r="352077" spans="2:2" ht="30" x14ac:dyDescent="0.25">
      <c r="B352077" s="1" t="s">
        <v>4311</v>
      </c>
    </row>
    <row r="352078" spans="2:2" ht="30" x14ac:dyDescent="0.25">
      <c r="B352078" s="1" t="s">
        <v>4312</v>
      </c>
    </row>
    <row r="352079" spans="2:2" ht="30" x14ac:dyDescent="0.25">
      <c r="B352079" s="1" t="s">
        <v>4313</v>
      </c>
    </row>
    <row r="352080" spans="2:2" ht="30" x14ac:dyDescent="0.25">
      <c r="B352080" s="1" t="s">
        <v>4314</v>
      </c>
    </row>
    <row r="352081" spans="2:2" ht="30" x14ac:dyDescent="0.25">
      <c r="B352081" s="1" t="s">
        <v>4315</v>
      </c>
    </row>
    <row r="352082" spans="2:2" ht="30" x14ac:dyDescent="0.25">
      <c r="B352082" s="1" t="s">
        <v>4316</v>
      </c>
    </row>
    <row r="352083" spans="2:2" ht="30" x14ac:dyDescent="0.25">
      <c r="B352083" s="1" t="s">
        <v>4317</v>
      </c>
    </row>
    <row r="352084" spans="2:2" ht="30" x14ac:dyDescent="0.25">
      <c r="B352084" s="1" t="s">
        <v>4318</v>
      </c>
    </row>
    <row r="352085" spans="2:2" ht="30" x14ac:dyDescent="0.25">
      <c r="B352085" s="1" t="s">
        <v>4319</v>
      </c>
    </row>
    <row r="352086" spans="2:2" ht="30" x14ac:dyDescent="0.25">
      <c r="B352086" s="1" t="s">
        <v>4320</v>
      </c>
    </row>
    <row r="352087" spans="2:2" ht="30" x14ac:dyDescent="0.25">
      <c r="B352087" s="1" t="s">
        <v>4321</v>
      </c>
    </row>
    <row r="352088" spans="2:2" ht="30" x14ac:dyDescent="0.25">
      <c r="B352088" s="1" t="s">
        <v>4322</v>
      </c>
    </row>
    <row r="352089" spans="2:2" ht="30" x14ac:dyDescent="0.25">
      <c r="B352089" s="1" t="s">
        <v>4323</v>
      </c>
    </row>
    <row r="352090" spans="2:2" ht="30" x14ac:dyDescent="0.25">
      <c r="B352090" s="1" t="s">
        <v>4324</v>
      </c>
    </row>
    <row r="352091" spans="2:2" ht="30" x14ac:dyDescent="0.25">
      <c r="B352091" s="1" t="s">
        <v>4325</v>
      </c>
    </row>
    <row r="352092" spans="2:2" ht="30" x14ac:dyDescent="0.25">
      <c r="B352092" s="1" t="s">
        <v>4326</v>
      </c>
    </row>
    <row r="352093" spans="2:2" ht="30" x14ac:dyDescent="0.25">
      <c r="B352093" s="1" t="s">
        <v>4327</v>
      </c>
    </row>
    <row r="352094" spans="2:2" ht="30" x14ac:dyDescent="0.25">
      <c r="B352094" s="1" t="s">
        <v>4328</v>
      </c>
    </row>
    <row r="352095" spans="2:2" ht="30" x14ac:dyDescent="0.25">
      <c r="B352095" s="1" t="s">
        <v>4329</v>
      </c>
    </row>
    <row r="352096" spans="2:2" ht="30" x14ac:dyDescent="0.25">
      <c r="B352096" s="1" t="s">
        <v>4330</v>
      </c>
    </row>
    <row r="352097" spans="2:2" ht="30" x14ac:dyDescent="0.25">
      <c r="B352097" s="1" t="s">
        <v>4331</v>
      </c>
    </row>
    <row r="352098" spans="2:2" ht="30" x14ac:dyDescent="0.25">
      <c r="B352098" s="1" t="s">
        <v>4332</v>
      </c>
    </row>
    <row r="352099" spans="2:2" ht="30" x14ac:dyDescent="0.25">
      <c r="B352099" s="1" t="s">
        <v>4333</v>
      </c>
    </row>
    <row r="352100" spans="2:2" ht="30" x14ac:dyDescent="0.25">
      <c r="B352100" s="1" t="s">
        <v>4334</v>
      </c>
    </row>
    <row r="352101" spans="2:2" ht="30" x14ac:dyDescent="0.25">
      <c r="B352101" s="1" t="s">
        <v>4335</v>
      </c>
    </row>
    <row r="352102" spans="2:2" ht="30" x14ac:dyDescent="0.25">
      <c r="B352102" s="1" t="s">
        <v>4336</v>
      </c>
    </row>
    <row r="352103" spans="2:2" ht="30" x14ac:dyDescent="0.25">
      <c r="B352103" s="1" t="s">
        <v>4337</v>
      </c>
    </row>
    <row r="352104" spans="2:2" ht="30" x14ac:dyDescent="0.25">
      <c r="B352104" s="1" t="s">
        <v>4338</v>
      </c>
    </row>
    <row r="352105" spans="2:2" ht="30" x14ac:dyDescent="0.25">
      <c r="B352105" s="1" t="s">
        <v>4339</v>
      </c>
    </row>
    <row r="352106" spans="2:2" ht="30" x14ac:dyDescent="0.25">
      <c r="B352106" s="1" t="s">
        <v>4340</v>
      </c>
    </row>
    <row r="352107" spans="2:2" ht="30" x14ac:dyDescent="0.25">
      <c r="B352107" s="1" t="s">
        <v>4341</v>
      </c>
    </row>
    <row r="352108" spans="2:2" ht="30" x14ac:dyDescent="0.25">
      <c r="B352108" s="1" t="s">
        <v>4342</v>
      </c>
    </row>
    <row r="352109" spans="2:2" ht="30" x14ac:dyDescent="0.25">
      <c r="B352109" s="1" t="s">
        <v>4343</v>
      </c>
    </row>
    <row r="352110" spans="2:2" ht="30" x14ac:dyDescent="0.25">
      <c r="B352110" s="1" t="s">
        <v>4344</v>
      </c>
    </row>
    <row r="352111" spans="2:2" ht="30" x14ac:dyDescent="0.25">
      <c r="B352111" s="1" t="s">
        <v>4345</v>
      </c>
    </row>
    <row r="352112" spans="2:2" ht="30" x14ac:dyDescent="0.25">
      <c r="B352112" s="1" t="s">
        <v>4346</v>
      </c>
    </row>
    <row r="352113" spans="2:2" ht="30" x14ac:dyDescent="0.25">
      <c r="B352113" s="1" t="s">
        <v>4347</v>
      </c>
    </row>
    <row r="352114" spans="2:2" ht="30" x14ac:dyDescent="0.25">
      <c r="B352114" s="1" t="s">
        <v>4348</v>
      </c>
    </row>
    <row r="352115" spans="2:2" ht="30" x14ac:dyDescent="0.25">
      <c r="B352115" s="1" t="s">
        <v>4349</v>
      </c>
    </row>
    <row r="352116" spans="2:2" ht="30" x14ac:dyDescent="0.25">
      <c r="B352116" s="1" t="s">
        <v>4350</v>
      </c>
    </row>
    <row r="352117" spans="2:2" ht="30" x14ac:dyDescent="0.25">
      <c r="B352117" s="1" t="s">
        <v>4351</v>
      </c>
    </row>
    <row r="352118" spans="2:2" ht="30" x14ac:dyDescent="0.25">
      <c r="B352118" s="1" t="s">
        <v>4352</v>
      </c>
    </row>
    <row r="352119" spans="2:2" ht="30" x14ac:dyDescent="0.25">
      <c r="B352119" s="1" t="s">
        <v>4353</v>
      </c>
    </row>
    <row r="352120" spans="2:2" ht="30" x14ac:dyDescent="0.25">
      <c r="B352120" s="1" t="s">
        <v>4354</v>
      </c>
    </row>
    <row r="352121" spans="2:2" ht="30" x14ac:dyDescent="0.25">
      <c r="B352121" s="1" t="s">
        <v>4355</v>
      </c>
    </row>
    <row r="352122" spans="2:2" ht="30" x14ac:dyDescent="0.25">
      <c r="B352122" s="1" t="s">
        <v>4356</v>
      </c>
    </row>
    <row r="352123" spans="2:2" ht="30" x14ac:dyDescent="0.25">
      <c r="B352123" s="1" t="s">
        <v>4357</v>
      </c>
    </row>
    <row r="352124" spans="2:2" ht="30" x14ac:dyDescent="0.25">
      <c r="B352124" s="1" t="s">
        <v>4358</v>
      </c>
    </row>
    <row r="352125" spans="2:2" ht="30" x14ac:dyDescent="0.25">
      <c r="B352125" s="1" t="s">
        <v>4359</v>
      </c>
    </row>
    <row r="352126" spans="2:2" ht="30" x14ac:dyDescent="0.25">
      <c r="B352126" s="1" t="s">
        <v>4360</v>
      </c>
    </row>
    <row r="352127" spans="2:2" ht="30" x14ac:dyDescent="0.25">
      <c r="B352127" s="1" t="s">
        <v>4361</v>
      </c>
    </row>
    <row r="352128" spans="2:2" ht="30" x14ac:dyDescent="0.25">
      <c r="B352128" s="1" t="s">
        <v>4362</v>
      </c>
    </row>
    <row r="352129" spans="2:2" ht="30" x14ac:dyDescent="0.25">
      <c r="B352129" s="1" t="s">
        <v>4363</v>
      </c>
    </row>
    <row r="352130" spans="2:2" ht="30" x14ac:dyDescent="0.25">
      <c r="B352130" s="1" t="s">
        <v>4364</v>
      </c>
    </row>
    <row r="352131" spans="2:2" ht="30" x14ac:dyDescent="0.25">
      <c r="B352131" s="1" t="s">
        <v>4365</v>
      </c>
    </row>
    <row r="352132" spans="2:2" ht="30" x14ac:dyDescent="0.25">
      <c r="B352132" s="1" t="s">
        <v>4366</v>
      </c>
    </row>
    <row r="352133" spans="2:2" ht="30" x14ac:dyDescent="0.25">
      <c r="B352133" s="1" t="s">
        <v>4367</v>
      </c>
    </row>
    <row r="352134" spans="2:2" ht="30" x14ac:dyDescent="0.25">
      <c r="B352134" s="1" t="s">
        <v>4368</v>
      </c>
    </row>
    <row r="352135" spans="2:2" ht="30" x14ac:dyDescent="0.25">
      <c r="B352135" s="1" t="s">
        <v>4369</v>
      </c>
    </row>
    <row r="352136" spans="2:2" ht="30" x14ac:dyDescent="0.25">
      <c r="B352136" s="1" t="s">
        <v>4370</v>
      </c>
    </row>
    <row r="352137" spans="2:2" ht="30" x14ac:dyDescent="0.25">
      <c r="B352137" s="1" t="s">
        <v>4371</v>
      </c>
    </row>
    <row r="352138" spans="2:2" ht="30" x14ac:dyDescent="0.25">
      <c r="B352138" s="1" t="s">
        <v>4372</v>
      </c>
    </row>
  </sheetData>
  <mergeCells count="4">
    <mergeCell ref="B8:F8"/>
    <mergeCell ref="B15:F15"/>
    <mergeCell ref="B22:F22"/>
    <mergeCell ref="B29:F29"/>
  </mergeCells>
  <dataValidations count="8">
    <dataValidation type="list" allowBlank="1" showInputMessage="1" showErrorMessage="1" errorTitle="Entrada no válida" error="Por favor seleccione un elemento de la lista" promptTitle="Seleccione un elemento de la lista" prompt=" Seleccione el NOMBRE de la Entidad u Organismo que tiene participación accionaria o composición patrimonial en su Entidad." sqref="C11" xr:uid="{EDB13504-F092-4FE3-85B3-994D4801443A}">
      <formula1>$A$351002:$A$351563</formula1>
    </dataValidation>
    <dataValidation type="textLength" allowBlank="1" showInputMessage="1" showErrorMessage="1" errorTitle="Entrada no válida" error="Escriba un texto " promptTitle="Cualquier contenido" prompt=" Registre el NIT de la Entidad u Organismo que hace parte de la composición patrimonial en su Entidad, y que no se encuentra en el listado, SEPARADO POR PUNTO Y SIN DÍGITO DE VERIFICACIÓN." sqref="D11" xr:uid="{FC45A17D-5E21-4824-9D59-F6E175D389E0}">
      <formula1>0</formula1>
      <formula2>4000</formula2>
    </dataValidation>
    <dataValidation type="textLength" allowBlank="1" showInputMessage="1" showErrorMessage="1" errorTitle="Entrada no válida" error="Escriba un texto  Maximo 31 Caracteres" promptTitle="Cualquier contenido Maximo 31 Caracteres" prompt=" Registre EN NÚMERO el valor porcentual ( % ) ##.## de la participación accionaria o composición patrimonial en su Entidad." sqref="E11 E18" xr:uid="{00000000-0002-0000-0900-000002000000}">
      <formula1>0</formula1>
      <formula2>31</formula2>
    </dataValidation>
    <dataValidation type="list" allowBlank="1" showInputMessage="1" showErrorMessage="1" errorTitle="Entrada no válida" error="Por favor seleccione un elemento de la lista" promptTitle="Seleccione un elemento de la lista" prompt=" Seleccione el NOMBRE del Ente Territorial que tiene participación accionaria o composición patrimonial en su Entidad." sqref="C18" xr:uid="{A802FC8E-BDB6-4B36-8B1D-51421B579D6A}">
      <formula1>$B$351002:$B$352138</formula1>
    </dataValidation>
    <dataValidation type="textLength" allowBlank="1" showInputMessage="1" showErrorMessage="1" errorTitle="Entrada no válida" error="Escriba un texto " promptTitle="Cualquier contenido" prompt=" Registre el NOMBRE COMPLETO del Ente Territorial que tiene participación accionaria o composición patrimonial en su Entidad, y que no se encuentra en el listado. (MÁX. 390 CARACTERES)" sqref="D18" xr:uid="{2C5E6327-23BF-4EC2-BDA5-7C6AA5172EE6}">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el NOMBRE de la Entidad Privada que tiene composición patrimonial en su Entidad. Si hay PERSONAS NATURALES, escriba PERSONAS NATURALES y registre la sumatoria de % en la columna 8." sqref="C25" xr:uid="{00000000-0002-0000-0900-000006000000}">
      <formula1>0</formula1>
      <formula2>390</formula2>
    </dataValidation>
    <dataValidation type="textLength" allowBlank="1" showInputMessage="1" showErrorMessage="1" errorTitle="Entrada no válida" error="Escriba un texto  Maximo 31 Caracteres" promptTitle="Cualquier contenido Maximo 31 Caracteres" prompt=" Registre EN NÚMERO el valor porcentual ( % ) ##.## de la participación accionaria o composición patrimonial en su Entidad. Si registró en columna 4 PERSONAS NATURALES, registre aquí la sumatoria de %. " sqref="E25" xr:uid="{00000000-0002-0000-0900-000007000000}">
      <formula1>0</formula1>
      <formula2>31</formula2>
    </dataValidation>
    <dataValidation type="textLength" allowBlank="1" showInputMessage="1" showErrorMessage="1" errorTitle="Entrada no válida" error="Escriba un texto  Maximo 390 Caracteres" promptTitle="Cualquier contenido Maximo 390 Caracteres" prompt=" Registre aspectos importantes a considerar, DE TODO EL FORMULARIO. (MÁX. 390 CARACTERES)." sqref="F32" xr:uid="{00000000-0002-0000-0900-000008000000}">
      <formula1>0</formula1>
      <formula2>390</formula2>
    </dataValidation>
  </dataValidations>
  <printOptions horizontalCentered="1"/>
  <pageMargins left="0.70866141732283472" right="0.70866141732283472" top="0.74803149606299213" bottom="0.74803149606299213" header="0.31496062992125984" footer="0.31496062992125984"/>
  <pageSetup paperSize="14" scale="65" orientation="landscape" r:id="rId1"/>
  <headerFooter>
    <oddFooter>&amp;C&amp;F - &amp;A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V351616"/>
  <sheetViews>
    <sheetView workbookViewId="0">
      <selection activeCell="E3" sqref="E3"/>
    </sheetView>
  </sheetViews>
  <sheetFormatPr baseColWidth="10" defaultColWidth="9.140625" defaultRowHeight="15" x14ac:dyDescent="0.25"/>
  <cols>
    <col min="1" max="1" width="9.140625" style="1"/>
    <col min="2" max="2" width="13.28515625" style="1" customWidth="1"/>
    <col min="3" max="3" width="13.85546875" style="1" customWidth="1"/>
    <col min="4" max="4" width="19" style="1" customWidth="1"/>
    <col min="5" max="8" width="32" style="1" customWidth="1"/>
    <col min="9" max="9" width="9.140625" style="1"/>
    <col min="10" max="256" width="8" style="1" hidden="1"/>
    <col min="257" max="16384" width="9.140625" style="1"/>
  </cols>
  <sheetData>
    <row r="1" spans="1:8" ht="45" x14ac:dyDescent="0.25">
      <c r="B1" s="2" t="s">
        <v>0</v>
      </c>
      <c r="C1" s="2">
        <v>51</v>
      </c>
      <c r="D1" s="2" t="s">
        <v>1</v>
      </c>
    </row>
    <row r="2" spans="1:8" ht="90" x14ac:dyDescent="0.25">
      <c r="B2" s="2" t="s">
        <v>2</v>
      </c>
      <c r="C2" s="2">
        <v>450</v>
      </c>
      <c r="D2" s="2" t="s">
        <v>4373</v>
      </c>
    </row>
    <row r="3" spans="1:8" ht="30" x14ac:dyDescent="0.25">
      <c r="B3" s="2" t="s">
        <v>4</v>
      </c>
      <c r="C3" s="2">
        <v>1</v>
      </c>
    </row>
    <row r="4" spans="1:8" x14ac:dyDescent="0.25">
      <c r="B4" s="2" t="s">
        <v>5</v>
      </c>
      <c r="C4" s="2">
        <v>231</v>
      </c>
    </row>
    <row r="5" spans="1:8" x14ac:dyDescent="0.25">
      <c r="B5" s="2" t="s">
        <v>6</v>
      </c>
      <c r="C5" s="3">
        <v>44926</v>
      </c>
    </row>
    <row r="6" spans="1:8" x14ac:dyDescent="0.25">
      <c r="B6" s="2" t="s">
        <v>7</v>
      </c>
      <c r="C6" s="2">
        <v>12</v>
      </c>
      <c r="D6" s="2" t="s">
        <v>8</v>
      </c>
    </row>
    <row r="8" spans="1:8" x14ac:dyDescent="0.25">
      <c r="A8" s="2" t="s">
        <v>9</v>
      </c>
      <c r="B8" s="90" t="s">
        <v>4374</v>
      </c>
      <c r="C8" s="91"/>
      <c r="D8" s="91"/>
      <c r="E8" s="91"/>
      <c r="F8" s="91"/>
      <c r="G8" s="91"/>
      <c r="H8" s="91"/>
    </row>
    <row r="9" spans="1:8" x14ac:dyDescent="0.25">
      <c r="C9" s="2">
        <v>2</v>
      </c>
      <c r="D9" s="2">
        <v>3</v>
      </c>
      <c r="E9" s="2">
        <v>8</v>
      </c>
      <c r="F9" s="2">
        <v>11</v>
      </c>
      <c r="G9" s="2">
        <v>12</v>
      </c>
      <c r="H9" s="2">
        <v>16</v>
      </c>
    </row>
    <row r="10" spans="1:8" ht="72" customHeight="1" x14ac:dyDescent="0.25">
      <c r="C10" s="2" t="s">
        <v>12</v>
      </c>
      <c r="D10" s="2" t="s">
        <v>13</v>
      </c>
      <c r="E10" s="2" t="s">
        <v>4375</v>
      </c>
      <c r="F10" s="2" t="s">
        <v>4376</v>
      </c>
      <c r="G10" s="2" t="s">
        <v>4377</v>
      </c>
      <c r="H10" s="2" t="s">
        <v>4378</v>
      </c>
    </row>
    <row r="11" spans="1:8" ht="135" x14ac:dyDescent="0.25">
      <c r="A11" s="2">
        <v>1</v>
      </c>
      <c r="B11" s="1" t="s">
        <v>76</v>
      </c>
      <c r="C11" s="4" t="s">
        <v>55</v>
      </c>
      <c r="D11" s="4" t="s">
        <v>4861</v>
      </c>
      <c r="E11" s="4" t="s">
        <v>24</v>
      </c>
      <c r="F11" s="6" t="s">
        <v>24</v>
      </c>
      <c r="G11" s="4"/>
      <c r="H11" s="4" t="s">
        <v>24</v>
      </c>
    </row>
    <row r="12" spans="1:8" x14ac:dyDescent="0.25">
      <c r="A12" s="2">
        <v>-1</v>
      </c>
      <c r="C12" s="5" t="s">
        <v>24</v>
      </c>
      <c r="D12" s="5" t="s">
        <v>24</v>
      </c>
      <c r="E12" s="5" t="s">
        <v>24</v>
      </c>
      <c r="F12" s="5" t="s">
        <v>24</v>
      </c>
      <c r="G12" s="5" t="s">
        <v>24</v>
      </c>
      <c r="H12" s="5" t="s">
        <v>24</v>
      </c>
    </row>
    <row r="13" spans="1:8" x14ac:dyDescent="0.25">
      <c r="A13" s="2">
        <v>999999</v>
      </c>
      <c r="B13" s="1" t="s">
        <v>77</v>
      </c>
      <c r="C13" s="5" t="s">
        <v>24</v>
      </c>
      <c r="D13" s="5" t="s">
        <v>24</v>
      </c>
      <c r="E13" s="5" t="s">
        <v>24</v>
      </c>
      <c r="F13" s="5" t="s">
        <v>24</v>
      </c>
      <c r="H13" s="5" t="s">
        <v>24</v>
      </c>
    </row>
    <row r="351003" spans="1:2" ht="90" x14ac:dyDescent="0.25">
      <c r="A351003" s="1" t="s">
        <v>54</v>
      </c>
      <c r="B351003" s="1" t="s">
        <v>2676</v>
      </c>
    </row>
    <row r="351004" spans="1:2" ht="60" x14ac:dyDescent="0.25">
      <c r="A351004" s="1" t="s">
        <v>55</v>
      </c>
      <c r="B351004" s="1" t="s">
        <v>2678</v>
      </c>
    </row>
    <row r="351005" spans="1:2" ht="75" x14ac:dyDescent="0.25">
      <c r="B351005" s="1" t="s">
        <v>2680</v>
      </c>
    </row>
    <row r="351006" spans="1:2" ht="90" x14ac:dyDescent="0.25">
      <c r="B351006" s="1" t="s">
        <v>2682</v>
      </c>
    </row>
    <row r="351007" spans="1:2" ht="90" x14ac:dyDescent="0.25">
      <c r="B351007" s="1" t="s">
        <v>2684</v>
      </c>
    </row>
    <row r="351008" spans="1:2" ht="90" x14ac:dyDescent="0.25">
      <c r="B351008" s="1" t="s">
        <v>2686</v>
      </c>
    </row>
    <row r="351009" spans="2:2" ht="90" x14ac:dyDescent="0.25">
      <c r="B351009" s="1" t="s">
        <v>2688</v>
      </c>
    </row>
    <row r="351010" spans="2:2" ht="105" x14ac:dyDescent="0.25">
      <c r="B351010" s="1" t="s">
        <v>2690</v>
      </c>
    </row>
    <row r="351011" spans="2:2" ht="75" x14ac:dyDescent="0.25">
      <c r="B351011" s="1" t="s">
        <v>2692</v>
      </c>
    </row>
    <row r="351012" spans="2:2" ht="60" x14ac:dyDescent="0.25">
      <c r="B351012" s="1" t="s">
        <v>2694</v>
      </c>
    </row>
    <row r="351013" spans="2:2" ht="105" x14ac:dyDescent="0.25">
      <c r="B351013" s="1" t="s">
        <v>2696</v>
      </c>
    </row>
    <row r="351014" spans="2:2" ht="120" x14ac:dyDescent="0.25">
      <c r="B351014" s="1" t="s">
        <v>2698</v>
      </c>
    </row>
    <row r="351015" spans="2:2" ht="45" x14ac:dyDescent="0.25">
      <c r="B351015" s="1" t="s">
        <v>2700</v>
      </c>
    </row>
    <row r="351016" spans="2:2" ht="60" x14ac:dyDescent="0.25">
      <c r="B351016" s="1" t="s">
        <v>2702</v>
      </c>
    </row>
    <row r="351017" spans="2:2" ht="105" x14ac:dyDescent="0.25">
      <c r="B351017" s="1" t="s">
        <v>2704</v>
      </c>
    </row>
    <row r="351018" spans="2:2" ht="135" x14ac:dyDescent="0.25">
      <c r="B351018" s="1" t="s">
        <v>2706</v>
      </c>
    </row>
    <row r="351019" spans="2:2" ht="120" x14ac:dyDescent="0.25">
      <c r="B351019" s="1" t="s">
        <v>2708</v>
      </c>
    </row>
    <row r="351020" spans="2:2" ht="105" x14ac:dyDescent="0.25">
      <c r="B351020" s="1" t="s">
        <v>2710</v>
      </c>
    </row>
    <row r="351021" spans="2:2" ht="120" x14ac:dyDescent="0.25">
      <c r="B351021" s="1" t="s">
        <v>2712</v>
      </c>
    </row>
    <row r="351022" spans="2:2" ht="45" x14ac:dyDescent="0.25">
      <c r="B351022" s="1" t="s">
        <v>2714</v>
      </c>
    </row>
    <row r="351023" spans="2:2" ht="45" x14ac:dyDescent="0.25">
      <c r="B351023" s="1" t="s">
        <v>2716</v>
      </c>
    </row>
    <row r="351024" spans="2:2" ht="105" x14ac:dyDescent="0.25">
      <c r="B351024" s="1" t="s">
        <v>2718</v>
      </c>
    </row>
    <row r="351025" spans="2:2" ht="90" x14ac:dyDescent="0.25">
      <c r="B351025" s="1" t="s">
        <v>2720</v>
      </c>
    </row>
    <row r="351026" spans="2:2" ht="105" x14ac:dyDescent="0.25">
      <c r="B351026" s="1" t="s">
        <v>2722</v>
      </c>
    </row>
    <row r="351027" spans="2:2" ht="120" x14ac:dyDescent="0.25">
      <c r="B351027" s="1" t="s">
        <v>2724</v>
      </c>
    </row>
    <row r="351028" spans="2:2" ht="120" x14ac:dyDescent="0.25">
      <c r="B351028" s="1" t="s">
        <v>2726</v>
      </c>
    </row>
    <row r="351029" spans="2:2" ht="60" x14ac:dyDescent="0.25">
      <c r="B351029" s="1" t="s">
        <v>2728</v>
      </c>
    </row>
    <row r="351030" spans="2:2" ht="60" x14ac:dyDescent="0.25">
      <c r="B351030" s="1" t="s">
        <v>2730</v>
      </c>
    </row>
    <row r="351031" spans="2:2" ht="75" x14ac:dyDescent="0.25">
      <c r="B351031" s="1" t="s">
        <v>2732</v>
      </c>
    </row>
    <row r="351032" spans="2:2" ht="45" x14ac:dyDescent="0.25">
      <c r="B351032" s="1" t="s">
        <v>2734</v>
      </c>
    </row>
    <row r="351033" spans="2:2" ht="105" x14ac:dyDescent="0.25">
      <c r="B351033" s="1" t="s">
        <v>2736</v>
      </c>
    </row>
    <row r="351034" spans="2:2" ht="135" x14ac:dyDescent="0.25">
      <c r="B351034" s="1" t="s">
        <v>2738</v>
      </c>
    </row>
    <row r="351035" spans="2:2" ht="120" x14ac:dyDescent="0.25">
      <c r="B351035" s="1" t="s">
        <v>2740</v>
      </c>
    </row>
    <row r="351036" spans="2:2" ht="120" x14ac:dyDescent="0.25">
      <c r="B351036" s="1" t="s">
        <v>2742</v>
      </c>
    </row>
    <row r="351037" spans="2:2" ht="90" x14ac:dyDescent="0.25">
      <c r="B351037" s="1" t="s">
        <v>4379</v>
      </c>
    </row>
    <row r="351038" spans="2:2" ht="90" x14ac:dyDescent="0.25">
      <c r="B351038" s="1" t="s">
        <v>2744</v>
      </c>
    </row>
    <row r="351039" spans="2:2" ht="75" x14ac:dyDescent="0.25">
      <c r="B351039" s="1" t="s">
        <v>2746</v>
      </c>
    </row>
    <row r="351040" spans="2:2" ht="60" x14ac:dyDescent="0.25">
      <c r="B351040" s="1" t="s">
        <v>2748</v>
      </c>
    </row>
    <row r="351041" spans="2:2" ht="150" x14ac:dyDescent="0.25">
      <c r="B351041" s="1" t="s">
        <v>2750</v>
      </c>
    </row>
    <row r="351042" spans="2:2" ht="120" x14ac:dyDescent="0.25">
      <c r="B351042" s="1" t="s">
        <v>2752</v>
      </c>
    </row>
    <row r="351043" spans="2:2" ht="105" x14ac:dyDescent="0.25">
      <c r="B351043" s="1" t="s">
        <v>2754</v>
      </c>
    </row>
    <row r="351044" spans="2:2" ht="90" x14ac:dyDescent="0.25">
      <c r="B351044" s="1" t="s">
        <v>2756</v>
      </c>
    </row>
    <row r="351045" spans="2:2" ht="150" x14ac:dyDescent="0.25">
      <c r="B351045" s="1" t="s">
        <v>2758</v>
      </c>
    </row>
    <row r="351046" spans="2:2" ht="135" x14ac:dyDescent="0.25">
      <c r="B351046" s="1" t="s">
        <v>2760</v>
      </c>
    </row>
    <row r="351047" spans="2:2" ht="120" x14ac:dyDescent="0.25">
      <c r="B351047" s="1" t="s">
        <v>2762</v>
      </c>
    </row>
    <row r="351048" spans="2:2" ht="120" x14ac:dyDescent="0.25">
      <c r="B351048" s="1" t="s">
        <v>2764</v>
      </c>
    </row>
    <row r="351049" spans="2:2" ht="75" x14ac:dyDescent="0.25">
      <c r="B351049" s="1" t="s">
        <v>2766</v>
      </c>
    </row>
    <row r="351050" spans="2:2" ht="90" x14ac:dyDescent="0.25">
      <c r="B351050" s="1" t="s">
        <v>2768</v>
      </c>
    </row>
    <row r="351051" spans="2:2" ht="45" x14ac:dyDescent="0.25">
      <c r="B351051" s="1" t="s">
        <v>2770</v>
      </c>
    </row>
    <row r="351052" spans="2:2" ht="135" x14ac:dyDescent="0.25">
      <c r="B351052" s="1" t="s">
        <v>2772</v>
      </c>
    </row>
    <row r="351053" spans="2:2" ht="105" x14ac:dyDescent="0.25">
      <c r="B351053" s="1" t="s">
        <v>2774</v>
      </c>
    </row>
    <row r="351054" spans="2:2" ht="90" x14ac:dyDescent="0.25">
      <c r="B351054" s="1" t="s">
        <v>2776</v>
      </c>
    </row>
    <row r="351055" spans="2:2" ht="120" x14ac:dyDescent="0.25">
      <c r="B351055" s="1" t="s">
        <v>2778</v>
      </c>
    </row>
    <row r="351056" spans="2:2" ht="75" x14ac:dyDescent="0.25">
      <c r="B351056" s="1" t="s">
        <v>2780</v>
      </c>
    </row>
    <row r="351057" spans="2:2" ht="105" x14ac:dyDescent="0.25">
      <c r="B351057" s="1" t="s">
        <v>2782</v>
      </c>
    </row>
    <row r="351058" spans="2:2" ht="75" x14ac:dyDescent="0.25">
      <c r="B351058" s="1" t="s">
        <v>2784</v>
      </c>
    </row>
    <row r="351059" spans="2:2" ht="60" x14ac:dyDescent="0.25">
      <c r="B351059" s="1" t="s">
        <v>2786</v>
      </c>
    </row>
    <row r="351060" spans="2:2" ht="75" x14ac:dyDescent="0.25">
      <c r="B351060" s="1" t="s">
        <v>2788</v>
      </c>
    </row>
    <row r="351061" spans="2:2" ht="105" x14ac:dyDescent="0.25">
      <c r="B351061" s="1" t="s">
        <v>2790</v>
      </c>
    </row>
    <row r="351062" spans="2:2" ht="60" x14ac:dyDescent="0.25">
      <c r="B351062" s="1" t="s">
        <v>2792</v>
      </c>
    </row>
    <row r="351063" spans="2:2" ht="135" x14ac:dyDescent="0.25">
      <c r="B351063" s="1" t="s">
        <v>2794</v>
      </c>
    </row>
    <row r="351064" spans="2:2" ht="90" x14ac:dyDescent="0.25">
      <c r="B351064" s="1" t="s">
        <v>2796</v>
      </c>
    </row>
    <row r="351065" spans="2:2" ht="120" x14ac:dyDescent="0.25">
      <c r="B351065" s="1" t="s">
        <v>2798</v>
      </c>
    </row>
    <row r="351066" spans="2:2" ht="60" x14ac:dyDescent="0.25">
      <c r="B351066" s="1" t="s">
        <v>2800</v>
      </c>
    </row>
    <row r="351067" spans="2:2" ht="60" x14ac:dyDescent="0.25">
      <c r="B351067" s="1" t="s">
        <v>2802</v>
      </c>
    </row>
    <row r="351068" spans="2:2" ht="75" x14ac:dyDescent="0.25">
      <c r="B351068" s="1" t="s">
        <v>2804</v>
      </c>
    </row>
    <row r="351069" spans="2:2" ht="60" x14ac:dyDescent="0.25">
      <c r="B351069" s="1" t="s">
        <v>2806</v>
      </c>
    </row>
    <row r="351070" spans="2:2" ht="75" x14ac:dyDescent="0.25">
      <c r="B351070" s="1" t="s">
        <v>2808</v>
      </c>
    </row>
    <row r="351071" spans="2:2" ht="60" x14ac:dyDescent="0.25">
      <c r="B351071" s="1" t="s">
        <v>2810</v>
      </c>
    </row>
    <row r="351072" spans="2:2" ht="75" x14ac:dyDescent="0.25">
      <c r="B351072" s="1" t="s">
        <v>2812</v>
      </c>
    </row>
    <row r="351073" spans="2:2" ht="90" x14ac:dyDescent="0.25">
      <c r="B351073" s="1" t="s">
        <v>2814</v>
      </c>
    </row>
    <row r="351074" spans="2:2" ht="105" x14ac:dyDescent="0.25">
      <c r="B351074" s="1" t="s">
        <v>2816</v>
      </c>
    </row>
    <row r="351075" spans="2:2" ht="105" x14ac:dyDescent="0.25">
      <c r="B351075" s="1" t="s">
        <v>2818</v>
      </c>
    </row>
    <row r="351076" spans="2:2" ht="90" x14ac:dyDescent="0.25">
      <c r="B351076" s="1" t="s">
        <v>2820</v>
      </c>
    </row>
    <row r="351077" spans="2:2" ht="75" x14ac:dyDescent="0.25">
      <c r="B351077" s="1" t="s">
        <v>2822</v>
      </c>
    </row>
    <row r="351078" spans="2:2" ht="105" x14ac:dyDescent="0.25">
      <c r="B351078" s="1" t="s">
        <v>2824</v>
      </c>
    </row>
    <row r="351079" spans="2:2" ht="75" x14ac:dyDescent="0.25">
      <c r="B351079" s="1" t="s">
        <v>2826</v>
      </c>
    </row>
    <row r="351080" spans="2:2" ht="75" x14ac:dyDescent="0.25">
      <c r="B351080" s="1" t="s">
        <v>2828</v>
      </c>
    </row>
    <row r="351081" spans="2:2" ht="75" x14ac:dyDescent="0.25">
      <c r="B351081" s="1" t="s">
        <v>2830</v>
      </c>
    </row>
    <row r="351082" spans="2:2" ht="105" x14ac:dyDescent="0.25">
      <c r="B351082" s="1" t="s">
        <v>2832</v>
      </c>
    </row>
    <row r="351083" spans="2:2" ht="150" x14ac:dyDescent="0.25">
      <c r="B351083" s="1" t="s">
        <v>2834</v>
      </c>
    </row>
    <row r="351084" spans="2:2" ht="120" x14ac:dyDescent="0.25">
      <c r="B351084" s="1" t="s">
        <v>2836</v>
      </c>
    </row>
    <row r="351085" spans="2:2" ht="75" x14ac:dyDescent="0.25">
      <c r="B351085" s="1" t="s">
        <v>2838</v>
      </c>
    </row>
    <row r="351086" spans="2:2" ht="75" x14ac:dyDescent="0.25">
      <c r="B351086" s="1" t="s">
        <v>2840</v>
      </c>
    </row>
    <row r="351087" spans="2:2" ht="75" x14ac:dyDescent="0.25">
      <c r="B351087" s="1" t="s">
        <v>2842</v>
      </c>
    </row>
    <row r="351088" spans="2:2" ht="120" x14ac:dyDescent="0.25">
      <c r="B351088" s="1" t="s">
        <v>2844</v>
      </c>
    </row>
    <row r="351089" spans="2:2" ht="135" x14ac:dyDescent="0.25">
      <c r="B351089" s="1" t="s">
        <v>2846</v>
      </c>
    </row>
    <row r="351090" spans="2:2" ht="120" x14ac:dyDescent="0.25">
      <c r="B351090" s="1" t="s">
        <v>2848</v>
      </c>
    </row>
    <row r="351091" spans="2:2" ht="105" x14ac:dyDescent="0.25">
      <c r="B351091" s="1" t="s">
        <v>2850</v>
      </c>
    </row>
    <row r="351092" spans="2:2" ht="135" x14ac:dyDescent="0.25">
      <c r="B351092" s="1" t="s">
        <v>2852</v>
      </c>
    </row>
    <row r="351093" spans="2:2" ht="105" x14ac:dyDescent="0.25">
      <c r="B351093" s="1" t="s">
        <v>2854</v>
      </c>
    </row>
    <row r="351094" spans="2:2" ht="45" x14ac:dyDescent="0.25">
      <c r="B351094" s="1" t="s">
        <v>2856</v>
      </c>
    </row>
    <row r="351095" spans="2:2" ht="105" x14ac:dyDescent="0.25">
      <c r="B351095" s="1" t="s">
        <v>2858</v>
      </c>
    </row>
    <row r="351096" spans="2:2" ht="45" x14ac:dyDescent="0.25">
      <c r="B351096" s="1" t="s">
        <v>2860</v>
      </c>
    </row>
    <row r="351097" spans="2:2" ht="60" x14ac:dyDescent="0.25">
      <c r="B351097" s="1" t="s">
        <v>2862</v>
      </c>
    </row>
    <row r="351098" spans="2:2" ht="60" x14ac:dyDescent="0.25">
      <c r="B351098" s="1" t="s">
        <v>2864</v>
      </c>
    </row>
    <row r="351099" spans="2:2" ht="120" x14ac:dyDescent="0.25">
      <c r="B351099" s="1" t="s">
        <v>2866</v>
      </c>
    </row>
    <row r="351100" spans="2:2" ht="60" x14ac:dyDescent="0.25">
      <c r="B351100" s="1" t="s">
        <v>2868</v>
      </c>
    </row>
    <row r="351101" spans="2:2" ht="120" x14ac:dyDescent="0.25">
      <c r="B351101" s="1" t="s">
        <v>2870</v>
      </c>
    </row>
    <row r="351102" spans="2:2" ht="90" x14ac:dyDescent="0.25">
      <c r="B351102" s="1" t="s">
        <v>2872</v>
      </c>
    </row>
    <row r="351103" spans="2:2" ht="90" x14ac:dyDescent="0.25">
      <c r="B351103" s="1" t="s">
        <v>2874</v>
      </c>
    </row>
    <row r="351104" spans="2:2" ht="60" x14ac:dyDescent="0.25">
      <c r="B351104" s="1" t="s">
        <v>2876</v>
      </c>
    </row>
    <row r="351105" spans="2:2" ht="45" x14ac:dyDescent="0.25">
      <c r="B351105" s="1" t="s">
        <v>2878</v>
      </c>
    </row>
    <row r="351106" spans="2:2" ht="60" x14ac:dyDescent="0.25">
      <c r="B351106" s="1" t="s">
        <v>2880</v>
      </c>
    </row>
    <row r="351107" spans="2:2" ht="60" x14ac:dyDescent="0.25">
      <c r="B351107" s="1" t="s">
        <v>2882</v>
      </c>
    </row>
    <row r="351108" spans="2:2" ht="30" x14ac:dyDescent="0.25">
      <c r="B351108" s="1" t="s">
        <v>2884</v>
      </c>
    </row>
    <row r="351109" spans="2:2" ht="60" x14ac:dyDescent="0.25">
      <c r="B351109" s="1" t="s">
        <v>2886</v>
      </c>
    </row>
    <row r="351110" spans="2:2" ht="45" x14ac:dyDescent="0.25">
      <c r="B351110" s="1" t="s">
        <v>2888</v>
      </c>
    </row>
    <row r="351111" spans="2:2" ht="75" x14ac:dyDescent="0.25">
      <c r="B351111" s="1" t="s">
        <v>2890</v>
      </c>
    </row>
    <row r="351112" spans="2:2" ht="45" x14ac:dyDescent="0.25">
      <c r="B351112" s="1" t="s">
        <v>2892</v>
      </c>
    </row>
    <row r="351113" spans="2:2" ht="60" x14ac:dyDescent="0.25">
      <c r="B351113" s="1" t="s">
        <v>2894</v>
      </c>
    </row>
    <row r="351114" spans="2:2" ht="105" x14ac:dyDescent="0.25">
      <c r="B351114" s="1" t="s">
        <v>2896</v>
      </c>
    </row>
    <row r="351115" spans="2:2" ht="105" x14ac:dyDescent="0.25">
      <c r="B351115" s="1" t="s">
        <v>2898</v>
      </c>
    </row>
    <row r="351116" spans="2:2" ht="105" x14ac:dyDescent="0.25">
      <c r="B351116" s="1" t="s">
        <v>2900</v>
      </c>
    </row>
    <row r="351117" spans="2:2" ht="105" x14ac:dyDescent="0.25">
      <c r="B351117" s="1" t="s">
        <v>2902</v>
      </c>
    </row>
    <row r="351118" spans="2:2" ht="75" x14ac:dyDescent="0.25">
      <c r="B351118" s="1" t="s">
        <v>2904</v>
      </c>
    </row>
    <row r="351119" spans="2:2" ht="105" x14ac:dyDescent="0.25">
      <c r="B351119" s="1" t="s">
        <v>2906</v>
      </c>
    </row>
    <row r="351120" spans="2:2" ht="30" x14ac:dyDescent="0.25">
      <c r="B351120" s="1" t="s">
        <v>2908</v>
      </c>
    </row>
    <row r="351121" spans="2:2" ht="60" x14ac:dyDescent="0.25">
      <c r="B351121" s="1" t="s">
        <v>2910</v>
      </c>
    </row>
    <row r="351122" spans="2:2" ht="120" x14ac:dyDescent="0.25">
      <c r="B351122" s="1" t="s">
        <v>2912</v>
      </c>
    </row>
    <row r="351123" spans="2:2" ht="120" x14ac:dyDescent="0.25">
      <c r="B351123" s="1" t="s">
        <v>2914</v>
      </c>
    </row>
    <row r="351124" spans="2:2" ht="135" x14ac:dyDescent="0.25">
      <c r="B351124" s="1" t="s">
        <v>2916</v>
      </c>
    </row>
    <row r="351125" spans="2:2" ht="105" x14ac:dyDescent="0.25">
      <c r="B351125" s="1" t="s">
        <v>2918</v>
      </c>
    </row>
    <row r="351126" spans="2:2" ht="135" x14ac:dyDescent="0.25">
      <c r="B351126" s="1" t="s">
        <v>2920</v>
      </c>
    </row>
    <row r="351127" spans="2:2" ht="75" x14ac:dyDescent="0.25">
      <c r="B351127" s="1" t="s">
        <v>2922</v>
      </c>
    </row>
    <row r="351128" spans="2:2" ht="60" x14ac:dyDescent="0.25">
      <c r="B351128" s="1" t="s">
        <v>2924</v>
      </c>
    </row>
    <row r="351129" spans="2:2" ht="120" x14ac:dyDescent="0.25">
      <c r="B351129" s="1" t="s">
        <v>2926</v>
      </c>
    </row>
    <row r="351130" spans="2:2" ht="105" x14ac:dyDescent="0.25">
      <c r="B351130" s="1" t="s">
        <v>2928</v>
      </c>
    </row>
    <row r="351131" spans="2:2" ht="45" x14ac:dyDescent="0.25">
      <c r="B351131" s="1" t="s">
        <v>2930</v>
      </c>
    </row>
    <row r="351132" spans="2:2" ht="90" x14ac:dyDescent="0.25">
      <c r="B351132" s="1" t="s">
        <v>2932</v>
      </c>
    </row>
    <row r="351133" spans="2:2" ht="135" x14ac:dyDescent="0.25">
      <c r="B351133" s="1" t="s">
        <v>2934</v>
      </c>
    </row>
    <row r="351134" spans="2:2" ht="120" x14ac:dyDescent="0.25">
      <c r="B351134" s="1" t="s">
        <v>4380</v>
      </c>
    </row>
    <row r="351135" spans="2:2" ht="105" x14ac:dyDescent="0.25">
      <c r="B351135" s="1" t="s">
        <v>2936</v>
      </c>
    </row>
    <row r="351136" spans="2:2" ht="60" x14ac:dyDescent="0.25">
      <c r="B351136" s="1" t="s">
        <v>2938</v>
      </c>
    </row>
    <row r="351137" spans="2:2" ht="60" x14ac:dyDescent="0.25">
      <c r="B351137" s="1" t="s">
        <v>2940</v>
      </c>
    </row>
    <row r="351138" spans="2:2" ht="120" x14ac:dyDescent="0.25">
      <c r="B351138" s="1" t="s">
        <v>2942</v>
      </c>
    </row>
    <row r="351139" spans="2:2" ht="135" x14ac:dyDescent="0.25">
      <c r="B351139" s="1" t="s">
        <v>2944</v>
      </c>
    </row>
    <row r="351140" spans="2:2" ht="60" x14ac:dyDescent="0.25">
      <c r="B351140" s="1" t="s">
        <v>2946</v>
      </c>
    </row>
    <row r="351141" spans="2:2" ht="120" x14ac:dyDescent="0.25">
      <c r="B351141" s="1" t="s">
        <v>2948</v>
      </c>
    </row>
    <row r="351142" spans="2:2" ht="75" x14ac:dyDescent="0.25">
      <c r="B351142" s="1" t="s">
        <v>2950</v>
      </c>
    </row>
    <row r="351143" spans="2:2" ht="75" x14ac:dyDescent="0.25">
      <c r="B351143" s="1" t="s">
        <v>2952</v>
      </c>
    </row>
    <row r="351144" spans="2:2" ht="60" x14ac:dyDescent="0.25">
      <c r="B351144" s="1" t="s">
        <v>2954</v>
      </c>
    </row>
    <row r="351145" spans="2:2" ht="120" x14ac:dyDescent="0.25">
      <c r="B351145" s="1" t="s">
        <v>2956</v>
      </c>
    </row>
    <row r="351146" spans="2:2" ht="135" x14ac:dyDescent="0.25">
      <c r="B351146" s="1" t="s">
        <v>2958</v>
      </c>
    </row>
    <row r="351147" spans="2:2" ht="75" x14ac:dyDescent="0.25">
      <c r="B351147" s="1" t="s">
        <v>2960</v>
      </c>
    </row>
    <row r="351148" spans="2:2" ht="135" x14ac:dyDescent="0.25">
      <c r="B351148" s="1" t="s">
        <v>2962</v>
      </c>
    </row>
    <row r="351149" spans="2:2" ht="75" x14ac:dyDescent="0.25">
      <c r="B351149" s="1" t="s">
        <v>2964</v>
      </c>
    </row>
    <row r="351150" spans="2:2" ht="105" x14ac:dyDescent="0.25">
      <c r="B351150" s="1" t="s">
        <v>2966</v>
      </c>
    </row>
    <row r="351151" spans="2:2" ht="105" x14ac:dyDescent="0.25">
      <c r="B351151" s="1" t="s">
        <v>2968</v>
      </c>
    </row>
    <row r="351152" spans="2:2" ht="105" x14ac:dyDescent="0.25">
      <c r="B351152" s="1" t="s">
        <v>2970</v>
      </c>
    </row>
    <row r="351153" spans="2:2" ht="60" x14ac:dyDescent="0.25">
      <c r="B351153" s="1" t="s">
        <v>2972</v>
      </c>
    </row>
    <row r="351154" spans="2:2" ht="105" x14ac:dyDescent="0.25">
      <c r="B351154" s="1" t="s">
        <v>2974</v>
      </c>
    </row>
    <row r="351155" spans="2:2" ht="60" x14ac:dyDescent="0.25">
      <c r="B351155" s="1" t="s">
        <v>2976</v>
      </c>
    </row>
    <row r="351156" spans="2:2" ht="90" x14ac:dyDescent="0.25">
      <c r="B351156" s="1" t="s">
        <v>2978</v>
      </c>
    </row>
    <row r="351157" spans="2:2" ht="105" x14ac:dyDescent="0.25">
      <c r="B351157" s="1" t="s">
        <v>2980</v>
      </c>
    </row>
    <row r="351158" spans="2:2" ht="105" x14ac:dyDescent="0.25">
      <c r="B351158" s="1" t="s">
        <v>2982</v>
      </c>
    </row>
    <row r="351159" spans="2:2" ht="90" x14ac:dyDescent="0.25">
      <c r="B351159" s="1" t="s">
        <v>2984</v>
      </c>
    </row>
    <row r="351160" spans="2:2" ht="90" x14ac:dyDescent="0.25">
      <c r="B351160" s="1" t="s">
        <v>2986</v>
      </c>
    </row>
    <row r="351161" spans="2:2" ht="45" x14ac:dyDescent="0.25">
      <c r="B351161" s="1" t="s">
        <v>2988</v>
      </c>
    </row>
    <row r="351162" spans="2:2" ht="60" x14ac:dyDescent="0.25">
      <c r="B351162" s="1" t="s">
        <v>2990</v>
      </c>
    </row>
    <row r="351163" spans="2:2" ht="90" x14ac:dyDescent="0.25">
      <c r="B351163" s="1" t="s">
        <v>2992</v>
      </c>
    </row>
    <row r="351164" spans="2:2" ht="60" x14ac:dyDescent="0.25">
      <c r="B351164" s="1" t="s">
        <v>2994</v>
      </c>
    </row>
    <row r="351165" spans="2:2" ht="90" x14ac:dyDescent="0.25">
      <c r="B351165" s="1" t="s">
        <v>2996</v>
      </c>
    </row>
    <row r="351166" spans="2:2" ht="120" x14ac:dyDescent="0.25">
      <c r="B351166" s="1" t="s">
        <v>2998</v>
      </c>
    </row>
    <row r="351167" spans="2:2" ht="90" x14ac:dyDescent="0.25">
      <c r="B351167" s="1" t="s">
        <v>3000</v>
      </c>
    </row>
    <row r="351168" spans="2:2" ht="75" x14ac:dyDescent="0.25">
      <c r="B351168" s="1" t="s">
        <v>3002</v>
      </c>
    </row>
    <row r="351169" spans="2:2" ht="60" x14ac:dyDescent="0.25">
      <c r="B351169" s="1" t="s">
        <v>3004</v>
      </c>
    </row>
    <row r="351170" spans="2:2" ht="120" x14ac:dyDescent="0.25">
      <c r="B351170" s="1" t="s">
        <v>3006</v>
      </c>
    </row>
    <row r="351171" spans="2:2" ht="135" x14ac:dyDescent="0.25">
      <c r="B351171" s="1" t="s">
        <v>3008</v>
      </c>
    </row>
    <row r="351172" spans="2:2" ht="135" x14ac:dyDescent="0.25">
      <c r="B351172" s="1" t="s">
        <v>3010</v>
      </c>
    </row>
    <row r="351173" spans="2:2" ht="60" x14ac:dyDescent="0.25">
      <c r="B351173" s="1" t="s">
        <v>3012</v>
      </c>
    </row>
    <row r="351174" spans="2:2" ht="60" x14ac:dyDescent="0.25">
      <c r="B351174" s="1" t="s">
        <v>3014</v>
      </c>
    </row>
    <row r="351175" spans="2:2" ht="75" x14ac:dyDescent="0.25">
      <c r="B351175" s="1" t="s">
        <v>3016</v>
      </c>
    </row>
    <row r="351176" spans="2:2" ht="60" x14ac:dyDescent="0.25">
      <c r="B351176" s="1" t="s">
        <v>3018</v>
      </c>
    </row>
    <row r="351177" spans="2:2" ht="75" x14ac:dyDescent="0.25">
      <c r="B351177" s="1" t="s">
        <v>3020</v>
      </c>
    </row>
    <row r="351178" spans="2:2" ht="60" x14ac:dyDescent="0.25">
      <c r="B351178" s="1" t="s">
        <v>3022</v>
      </c>
    </row>
    <row r="351179" spans="2:2" ht="75" x14ac:dyDescent="0.25">
      <c r="B351179" s="1" t="s">
        <v>3024</v>
      </c>
    </row>
    <row r="351180" spans="2:2" ht="60" x14ac:dyDescent="0.25">
      <c r="B351180" s="1" t="s">
        <v>3026</v>
      </c>
    </row>
    <row r="351181" spans="2:2" ht="60" x14ac:dyDescent="0.25">
      <c r="B351181" s="1" t="s">
        <v>3028</v>
      </c>
    </row>
    <row r="351182" spans="2:2" ht="75" x14ac:dyDescent="0.25">
      <c r="B351182" s="1" t="s">
        <v>3030</v>
      </c>
    </row>
    <row r="351183" spans="2:2" ht="75" x14ac:dyDescent="0.25">
      <c r="B351183" s="1" t="s">
        <v>3032</v>
      </c>
    </row>
    <row r="351184" spans="2:2" ht="75" x14ac:dyDescent="0.25">
      <c r="B351184" s="1" t="s">
        <v>3034</v>
      </c>
    </row>
    <row r="351185" spans="2:2" ht="60" x14ac:dyDescent="0.25">
      <c r="B351185" s="1" t="s">
        <v>3036</v>
      </c>
    </row>
    <row r="351186" spans="2:2" ht="45" x14ac:dyDescent="0.25">
      <c r="B351186" s="1" t="s">
        <v>3038</v>
      </c>
    </row>
    <row r="351187" spans="2:2" ht="60" x14ac:dyDescent="0.25">
      <c r="B351187" s="1" t="s">
        <v>3040</v>
      </c>
    </row>
    <row r="351188" spans="2:2" ht="45" x14ac:dyDescent="0.25">
      <c r="B351188" s="1" t="s">
        <v>3042</v>
      </c>
    </row>
    <row r="351189" spans="2:2" ht="60" x14ac:dyDescent="0.25">
      <c r="B351189" s="1" t="s">
        <v>3044</v>
      </c>
    </row>
    <row r="351190" spans="2:2" ht="90" x14ac:dyDescent="0.25">
      <c r="B351190" s="1" t="s">
        <v>3046</v>
      </c>
    </row>
    <row r="351191" spans="2:2" ht="60" x14ac:dyDescent="0.25">
      <c r="B351191" s="1" t="s">
        <v>3048</v>
      </c>
    </row>
    <row r="351192" spans="2:2" ht="60" x14ac:dyDescent="0.25">
      <c r="B351192" s="1" t="s">
        <v>3050</v>
      </c>
    </row>
    <row r="351193" spans="2:2" ht="60" x14ac:dyDescent="0.25">
      <c r="B351193" s="1" t="s">
        <v>3052</v>
      </c>
    </row>
    <row r="351194" spans="2:2" ht="60" x14ac:dyDescent="0.25">
      <c r="B351194" s="1" t="s">
        <v>3054</v>
      </c>
    </row>
    <row r="351195" spans="2:2" ht="60" x14ac:dyDescent="0.25">
      <c r="B351195" s="1" t="s">
        <v>3056</v>
      </c>
    </row>
    <row r="351196" spans="2:2" ht="75" x14ac:dyDescent="0.25">
      <c r="B351196" s="1" t="s">
        <v>3058</v>
      </c>
    </row>
    <row r="351197" spans="2:2" ht="60" x14ac:dyDescent="0.25">
      <c r="B351197" s="1" t="s">
        <v>3060</v>
      </c>
    </row>
    <row r="351198" spans="2:2" ht="60" x14ac:dyDescent="0.25">
      <c r="B351198" s="1" t="s">
        <v>3062</v>
      </c>
    </row>
    <row r="351199" spans="2:2" ht="75" x14ac:dyDescent="0.25">
      <c r="B351199" s="1" t="s">
        <v>3064</v>
      </c>
    </row>
    <row r="351200" spans="2:2" ht="60" x14ac:dyDescent="0.25">
      <c r="B351200" s="1" t="s">
        <v>3066</v>
      </c>
    </row>
    <row r="351201" spans="2:2" ht="120" x14ac:dyDescent="0.25">
      <c r="B351201" s="1" t="s">
        <v>3068</v>
      </c>
    </row>
    <row r="351202" spans="2:2" ht="75" x14ac:dyDescent="0.25">
      <c r="B351202" s="1" t="s">
        <v>3070</v>
      </c>
    </row>
    <row r="351203" spans="2:2" ht="90" x14ac:dyDescent="0.25">
      <c r="B351203" s="1" t="s">
        <v>3072</v>
      </c>
    </row>
    <row r="351204" spans="2:2" ht="90" x14ac:dyDescent="0.25">
      <c r="B351204" s="1" t="s">
        <v>3074</v>
      </c>
    </row>
    <row r="351205" spans="2:2" ht="120" x14ac:dyDescent="0.25">
      <c r="B351205" s="1" t="s">
        <v>3076</v>
      </c>
    </row>
    <row r="351206" spans="2:2" ht="75" x14ac:dyDescent="0.25">
      <c r="B351206" s="1" t="s">
        <v>3078</v>
      </c>
    </row>
    <row r="351207" spans="2:2" ht="75" x14ac:dyDescent="0.25">
      <c r="B351207" s="1" t="s">
        <v>3080</v>
      </c>
    </row>
    <row r="351208" spans="2:2" ht="60" x14ac:dyDescent="0.25">
      <c r="B351208" s="1" t="s">
        <v>3082</v>
      </c>
    </row>
    <row r="351209" spans="2:2" ht="75" x14ac:dyDescent="0.25">
      <c r="B351209" s="1" t="s">
        <v>3084</v>
      </c>
    </row>
    <row r="351210" spans="2:2" ht="60" x14ac:dyDescent="0.25">
      <c r="B351210" s="1" t="s">
        <v>3086</v>
      </c>
    </row>
    <row r="351211" spans="2:2" ht="45" x14ac:dyDescent="0.25">
      <c r="B351211" s="1" t="s">
        <v>3088</v>
      </c>
    </row>
    <row r="351212" spans="2:2" ht="75" x14ac:dyDescent="0.25">
      <c r="B351212" s="1" t="s">
        <v>3090</v>
      </c>
    </row>
    <row r="351213" spans="2:2" ht="75" x14ac:dyDescent="0.25">
      <c r="B351213" s="1" t="s">
        <v>3092</v>
      </c>
    </row>
    <row r="351214" spans="2:2" ht="60" x14ac:dyDescent="0.25">
      <c r="B351214" s="1" t="s">
        <v>3094</v>
      </c>
    </row>
    <row r="351215" spans="2:2" ht="60" x14ac:dyDescent="0.25">
      <c r="B351215" s="1" t="s">
        <v>3096</v>
      </c>
    </row>
    <row r="351216" spans="2:2" ht="60" x14ac:dyDescent="0.25">
      <c r="B351216" s="1" t="s">
        <v>3098</v>
      </c>
    </row>
    <row r="351217" spans="2:2" ht="75" x14ac:dyDescent="0.25">
      <c r="B351217" s="1" t="s">
        <v>3100</v>
      </c>
    </row>
    <row r="351218" spans="2:2" ht="90" x14ac:dyDescent="0.25">
      <c r="B351218" s="1" t="s">
        <v>3102</v>
      </c>
    </row>
    <row r="351219" spans="2:2" ht="90" x14ac:dyDescent="0.25">
      <c r="B351219" s="1" t="s">
        <v>3104</v>
      </c>
    </row>
    <row r="351220" spans="2:2" ht="75" x14ac:dyDescent="0.25">
      <c r="B351220" s="1" t="s">
        <v>3106</v>
      </c>
    </row>
    <row r="351221" spans="2:2" ht="75" x14ac:dyDescent="0.25">
      <c r="B351221" s="1" t="s">
        <v>3108</v>
      </c>
    </row>
    <row r="351222" spans="2:2" ht="60" x14ac:dyDescent="0.25">
      <c r="B351222" s="1" t="s">
        <v>3110</v>
      </c>
    </row>
    <row r="351223" spans="2:2" ht="60" x14ac:dyDescent="0.25">
      <c r="B351223" s="1" t="s">
        <v>3112</v>
      </c>
    </row>
    <row r="351224" spans="2:2" ht="60" x14ac:dyDescent="0.25">
      <c r="B351224" s="1" t="s">
        <v>3114</v>
      </c>
    </row>
    <row r="351225" spans="2:2" ht="75" x14ac:dyDescent="0.25">
      <c r="B351225" s="1" t="s">
        <v>3116</v>
      </c>
    </row>
    <row r="351226" spans="2:2" ht="105" x14ac:dyDescent="0.25">
      <c r="B351226" s="1" t="s">
        <v>3118</v>
      </c>
    </row>
    <row r="351227" spans="2:2" ht="135" x14ac:dyDescent="0.25">
      <c r="B351227" s="1" t="s">
        <v>3120</v>
      </c>
    </row>
    <row r="351228" spans="2:2" ht="90" x14ac:dyDescent="0.25">
      <c r="B351228" s="1" t="s">
        <v>3122</v>
      </c>
    </row>
    <row r="351229" spans="2:2" ht="105" x14ac:dyDescent="0.25">
      <c r="B351229" s="1" t="s">
        <v>3124</v>
      </c>
    </row>
    <row r="351230" spans="2:2" ht="60" x14ac:dyDescent="0.25">
      <c r="B351230" s="1" t="s">
        <v>3126</v>
      </c>
    </row>
    <row r="351231" spans="2:2" ht="90" x14ac:dyDescent="0.25">
      <c r="B351231" s="1" t="s">
        <v>3128</v>
      </c>
    </row>
    <row r="351232" spans="2:2" ht="75" x14ac:dyDescent="0.25">
      <c r="B351232" s="1" t="s">
        <v>3130</v>
      </c>
    </row>
    <row r="351233" spans="2:2" ht="90" x14ac:dyDescent="0.25">
      <c r="B351233" s="1" t="s">
        <v>3132</v>
      </c>
    </row>
    <row r="351234" spans="2:2" ht="90" x14ac:dyDescent="0.25">
      <c r="B351234" s="1" t="s">
        <v>3134</v>
      </c>
    </row>
    <row r="351235" spans="2:2" ht="120" x14ac:dyDescent="0.25">
      <c r="B351235" s="1" t="s">
        <v>3136</v>
      </c>
    </row>
    <row r="351236" spans="2:2" ht="120" x14ac:dyDescent="0.25">
      <c r="B351236" s="1" t="s">
        <v>3138</v>
      </c>
    </row>
    <row r="351237" spans="2:2" ht="135" x14ac:dyDescent="0.25">
      <c r="B351237" s="1" t="s">
        <v>3140</v>
      </c>
    </row>
    <row r="351238" spans="2:2" ht="90" x14ac:dyDescent="0.25">
      <c r="B351238" s="1" t="s">
        <v>3142</v>
      </c>
    </row>
    <row r="351239" spans="2:2" ht="105" x14ac:dyDescent="0.25">
      <c r="B351239" s="1" t="s">
        <v>3144</v>
      </c>
    </row>
    <row r="351240" spans="2:2" ht="135" x14ac:dyDescent="0.25">
      <c r="B351240" s="1" t="s">
        <v>3146</v>
      </c>
    </row>
    <row r="351241" spans="2:2" ht="45" x14ac:dyDescent="0.25">
      <c r="B351241" s="1" t="s">
        <v>3148</v>
      </c>
    </row>
    <row r="351242" spans="2:2" ht="75" x14ac:dyDescent="0.25">
      <c r="B351242" s="1" t="s">
        <v>3150</v>
      </c>
    </row>
    <row r="351243" spans="2:2" ht="120" x14ac:dyDescent="0.25">
      <c r="B351243" s="1" t="s">
        <v>3152</v>
      </c>
    </row>
    <row r="351244" spans="2:2" ht="45" x14ac:dyDescent="0.25">
      <c r="B351244" s="1" t="s">
        <v>3154</v>
      </c>
    </row>
    <row r="351245" spans="2:2" ht="90" x14ac:dyDescent="0.25">
      <c r="B351245" s="1" t="s">
        <v>3156</v>
      </c>
    </row>
    <row r="351246" spans="2:2" ht="135" x14ac:dyDescent="0.25">
      <c r="B351246" s="1" t="s">
        <v>3158</v>
      </c>
    </row>
    <row r="351247" spans="2:2" ht="120" x14ac:dyDescent="0.25">
      <c r="B351247" s="1" t="s">
        <v>3160</v>
      </c>
    </row>
    <row r="351248" spans="2:2" ht="60" x14ac:dyDescent="0.25">
      <c r="B351248" s="1" t="s">
        <v>3162</v>
      </c>
    </row>
    <row r="351249" spans="2:2" ht="120" x14ac:dyDescent="0.25">
      <c r="B351249" s="1" t="s">
        <v>3164</v>
      </c>
    </row>
    <row r="351250" spans="2:2" ht="105" x14ac:dyDescent="0.25">
      <c r="B351250" s="1" t="s">
        <v>3166</v>
      </c>
    </row>
    <row r="351251" spans="2:2" ht="75" x14ac:dyDescent="0.25">
      <c r="B351251" s="1" t="s">
        <v>3168</v>
      </c>
    </row>
    <row r="351252" spans="2:2" ht="90" x14ac:dyDescent="0.25">
      <c r="B351252" s="1" t="s">
        <v>3170</v>
      </c>
    </row>
    <row r="351253" spans="2:2" ht="105" x14ac:dyDescent="0.25">
      <c r="B351253" s="1" t="s">
        <v>3172</v>
      </c>
    </row>
    <row r="351254" spans="2:2" ht="120" x14ac:dyDescent="0.25">
      <c r="B351254" s="1" t="s">
        <v>3174</v>
      </c>
    </row>
    <row r="351255" spans="2:2" ht="75" x14ac:dyDescent="0.25">
      <c r="B351255" s="1" t="s">
        <v>3176</v>
      </c>
    </row>
    <row r="351256" spans="2:2" ht="135" x14ac:dyDescent="0.25">
      <c r="B351256" s="1" t="s">
        <v>3178</v>
      </c>
    </row>
    <row r="351257" spans="2:2" ht="90" x14ac:dyDescent="0.25">
      <c r="B351257" s="1" t="s">
        <v>3180</v>
      </c>
    </row>
    <row r="351258" spans="2:2" ht="105" x14ac:dyDescent="0.25">
      <c r="B351258" s="1" t="s">
        <v>3182</v>
      </c>
    </row>
    <row r="351259" spans="2:2" ht="75" x14ac:dyDescent="0.25">
      <c r="B351259" s="1" t="s">
        <v>3184</v>
      </c>
    </row>
    <row r="351260" spans="2:2" ht="45" x14ac:dyDescent="0.25">
      <c r="B351260" s="1" t="s">
        <v>3186</v>
      </c>
    </row>
    <row r="351261" spans="2:2" ht="120" x14ac:dyDescent="0.25">
      <c r="B351261" s="1" t="s">
        <v>3188</v>
      </c>
    </row>
    <row r="351262" spans="2:2" ht="105" x14ac:dyDescent="0.25">
      <c r="B351262" s="1" t="s">
        <v>4381</v>
      </c>
    </row>
    <row r="351263" spans="2:2" ht="135" x14ac:dyDescent="0.25">
      <c r="B351263" s="1" t="s">
        <v>3192</v>
      </c>
    </row>
    <row r="351264" spans="2:2" ht="60" x14ac:dyDescent="0.25">
      <c r="B351264" s="1" t="s">
        <v>3194</v>
      </c>
    </row>
    <row r="351265" spans="2:2" ht="45" x14ac:dyDescent="0.25">
      <c r="B351265" s="1" t="s">
        <v>3196</v>
      </c>
    </row>
    <row r="351266" spans="2:2" ht="120" x14ac:dyDescent="0.25">
      <c r="B351266" s="1" t="s">
        <v>3198</v>
      </c>
    </row>
    <row r="351267" spans="2:2" ht="60" x14ac:dyDescent="0.25">
      <c r="B351267" s="1" t="s">
        <v>3200</v>
      </c>
    </row>
    <row r="351268" spans="2:2" ht="90" x14ac:dyDescent="0.25">
      <c r="B351268" s="1" t="s">
        <v>3202</v>
      </c>
    </row>
    <row r="351269" spans="2:2" ht="60" x14ac:dyDescent="0.25">
      <c r="B351269" s="1" t="s">
        <v>3204</v>
      </c>
    </row>
    <row r="351270" spans="2:2" ht="60" x14ac:dyDescent="0.25">
      <c r="B351270" s="1" t="s">
        <v>3206</v>
      </c>
    </row>
    <row r="351271" spans="2:2" ht="60" x14ac:dyDescent="0.25">
      <c r="B351271" s="1" t="s">
        <v>3208</v>
      </c>
    </row>
    <row r="351272" spans="2:2" ht="120" x14ac:dyDescent="0.25">
      <c r="B351272" s="1" t="s">
        <v>3210</v>
      </c>
    </row>
    <row r="351273" spans="2:2" ht="105" x14ac:dyDescent="0.25">
      <c r="B351273" s="1" t="s">
        <v>3212</v>
      </c>
    </row>
    <row r="351274" spans="2:2" ht="60" x14ac:dyDescent="0.25">
      <c r="B351274" s="1" t="s">
        <v>3214</v>
      </c>
    </row>
    <row r="351275" spans="2:2" ht="60" x14ac:dyDescent="0.25">
      <c r="B351275" s="1" t="s">
        <v>3216</v>
      </c>
    </row>
    <row r="351276" spans="2:2" ht="60" x14ac:dyDescent="0.25">
      <c r="B351276" s="1" t="s">
        <v>3218</v>
      </c>
    </row>
    <row r="351277" spans="2:2" ht="45" x14ac:dyDescent="0.25">
      <c r="B351277" s="1" t="s">
        <v>3220</v>
      </c>
    </row>
    <row r="351278" spans="2:2" ht="135" x14ac:dyDescent="0.25">
      <c r="B351278" s="1" t="s">
        <v>3222</v>
      </c>
    </row>
    <row r="351279" spans="2:2" ht="60" x14ac:dyDescent="0.25">
      <c r="B351279" s="1" t="s">
        <v>3224</v>
      </c>
    </row>
    <row r="351280" spans="2:2" ht="45" x14ac:dyDescent="0.25">
      <c r="B351280" s="1" t="s">
        <v>3226</v>
      </c>
    </row>
    <row r="351281" spans="2:2" ht="90" x14ac:dyDescent="0.25">
      <c r="B351281" s="1" t="s">
        <v>3228</v>
      </c>
    </row>
    <row r="351282" spans="2:2" ht="120" x14ac:dyDescent="0.25">
      <c r="B351282" s="1" t="s">
        <v>3230</v>
      </c>
    </row>
    <row r="351283" spans="2:2" ht="120" x14ac:dyDescent="0.25">
      <c r="B351283" s="1" t="s">
        <v>3232</v>
      </c>
    </row>
    <row r="351284" spans="2:2" ht="90" x14ac:dyDescent="0.25">
      <c r="B351284" s="1" t="s">
        <v>3234</v>
      </c>
    </row>
    <row r="351285" spans="2:2" ht="150" x14ac:dyDescent="0.25">
      <c r="B351285" s="1" t="s">
        <v>3236</v>
      </c>
    </row>
    <row r="351286" spans="2:2" ht="105" x14ac:dyDescent="0.25">
      <c r="B351286" s="1" t="s">
        <v>3238</v>
      </c>
    </row>
    <row r="351287" spans="2:2" ht="105" x14ac:dyDescent="0.25">
      <c r="B351287" s="1" t="s">
        <v>3240</v>
      </c>
    </row>
    <row r="351288" spans="2:2" ht="60" x14ac:dyDescent="0.25">
      <c r="B351288" s="1" t="s">
        <v>3242</v>
      </c>
    </row>
    <row r="351289" spans="2:2" ht="60" x14ac:dyDescent="0.25">
      <c r="B351289" s="1" t="s">
        <v>3244</v>
      </c>
    </row>
    <row r="351290" spans="2:2" ht="60" x14ac:dyDescent="0.25">
      <c r="B351290" s="1" t="s">
        <v>3246</v>
      </c>
    </row>
    <row r="351291" spans="2:2" ht="90" x14ac:dyDescent="0.25">
      <c r="B351291" s="1" t="s">
        <v>3248</v>
      </c>
    </row>
    <row r="351292" spans="2:2" ht="75" x14ac:dyDescent="0.25">
      <c r="B351292" s="1" t="s">
        <v>3250</v>
      </c>
    </row>
    <row r="351293" spans="2:2" ht="75" x14ac:dyDescent="0.25">
      <c r="B351293" s="1" t="s">
        <v>3252</v>
      </c>
    </row>
    <row r="351294" spans="2:2" ht="120" x14ac:dyDescent="0.25">
      <c r="B351294" s="1" t="s">
        <v>3254</v>
      </c>
    </row>
    <row r="351295" spans="2:2" ht="105" x14ac:dyDescent="0.25">
      <c r="B351295" s="1" t="s">
        <v>3256</v>
      </c>
    </row>
    <row r="351296" spans="2:2" ht="120" x14ac:dyDescent="0.25">
      <c r="B351296" s="1" t="s">
        <v>3258</v>
      </c>
    </row>
    <row r="351297" spans="2:2" ht="90" x14ac:dyDescent="0.25">
      <c r="B351297" s="1" t="s">
        <v>3260</v>
      </c>
    </row>
    <row r="351298" spans="2:2" ht="60" x14ac:dyDescent="0.25">
      <c r="B351298" s="1" t="s">
        <v>3262</v>
      </c>
    </row>
    <row r="351299" spans="2:2" ht="105" x14ac:dyDescent="0.25">
      <c r="B351299" s="1" t="s">
        <v>3264</v>
      </c>
    </row>
    <row r="351300" spans="2:2" ht="135" x14ac:dyDescent="0.25">
      <c r="B351300" s="1" t="s">
        <v>3266</v>
      </c>
    </row>
    <row r="351301" spans="2:2" ht="60" x14ac:dyDescent="0.25">
      <c r="B351301" s="1" t="s">
        <v>3268</v>
      </c>
    </row>
    <row r="351302" spans="2:2" ht="75" x14ac:dyDescent="0.25">
      <c r="B351302" s="1" t="s">
        <v>3270</v>
      </c>
    </row>
    <row r="351303" spans="2:2" ht="45" x14ac:dyDescent="0.25">
      <c r="B351303" s="1" t="s">
        <v>3272</v>
      </c>
    </row>
    <row r="351304" spans="2:2" ht="60" x14ac:dyDescent="0.25">
      <c r="B351304" s="1" t="s">
        <v>3274</v>
      </c>
    </row>
    <row r="351305" spans="2:2" ht="75" x14ac:dyDescent="0.25">
      <c r="B351305" s="1" t="s">
        <v>3276</v>
      </c>
    </row>
    <row r="351306" spans="2:2" ht="60" x14ac:dyDescent="0.25">
      <c r="B351306" s="1" t="s">
        <v>3278</v>
      </c>
    </row>
    <row r="351307" spans="2:2" ht="90" x14ac:dyDescent="0.25">
      <c r="B351307" s="1" t="s">
        <v>4382</v>
      </c>
    </row>
    <row r="351308" spans="2:2" ht="105" x14ac:dyDescent="0.25">
      <c r="B351308" s="1" t="s">
        <v>3282</v>
      </c>
    </row>
    <row r="351309" spans="2:2" ht="60" x14ac:dyDescent="0.25">
      <c r="B351309" s="1" t="s">
        <v>3284</v>
      </c>
    </row>
    <row r="351310" spans="2:2" ht="105" x14ac:dyDescent="0.25">
      <c r="B351310" s="1" t="s">
        <v>3286</v>
      </c>
    </row>
    <row r="351311" spans="2:2" ht="90" x14ac:dyDescent="0.25">
      <c r="B351311" s="1" t="s">
        <v>3288</v>
      </c>
    </row>
    <row r="351312" spans="2:2" ht="60" x14ac:dyDescent="0.25">
      <c r="B351312" s="1" t="s">
        <v>3290</v>
      </c>
    </row>
    <row r="351313" spans="2:2" ht="30" x14ac:dyDescent="0.25">
      <c r="B351313" s="1" t="s">
        <v>3292</v>
      </c>
    </row>
    <row r="351314" spans="2:2" ht="105" x14ac:dyDescent="0.25">
      <c r="B351314" s="1" t="s">
        <v>3294</v>
      </c>
    </row>
    <row r="351315" spans="2:2" ht="75" x14ac:dyDescent="0.25">
      <c r="B351315" s="1" t="s">
        <v>3296</v>
      </c>
    </row>
    <row r="351316" spans="2:2" ht="90" x14ac:dyDescent="0.25">
      <c r="B351316" s="1" t="s">
        <v>3298</v>
      </c>
    </row>
    <row r="351317" spans="2:2" ht="105" x14ac:dyDescent="0.25">
      <c r="B351317" s="1" t="s">
        <v>3300</v>
      </c>
    </row>
    <row r="351318" spans="2:2" ht="75" x14ac:dyDescent="0.25">
      <c r="B351318" s="1" t="s">
        <v>3302</v>
      </c>
    </row>
    <row r="351319" spans="2:2" ht="75" x14ac:dyDescent="0.25">
      <c r="B351319" s="1" t="s">
        <v>3304</v>
      </c>
    </row>
    <row r="351320" spans="2:2" ht="75" x14ac:dyDescent="0.25">
      <c r="B351320" s="1" t="s">
        <v>3306</v>
      </c>
    </row>
    <row r="351321" spans="2:2" ht="75" x14ac:dyDescent="0.25">
      <c r="B351321" s="1" t="s">
        <v>3308</v>
      </c>
    </row>
    <row r="351322" spans="2:2" ht="90" x14ac:dyDescent="0.25">
      <c r="B351322" s="1" t="s">
        <v>3310</v>
      </c>
    </row>
    <row r="351323" spans="2:2" ht="60" x14ac:dyDescent="0.25">
      <c r="B351323" s="1" t="s">
        <v>3312</v>
      </c>
    </row>
    <row r="351324" spans="2:2" ht="60" x14ac:dyDescent="0.25">
      <c r="B351324" s="1" t="s">
        <v>3314</v>
      </c>
    </row>
    <row r="351325" spans="2:2" ht="60" x14ac:dyDescent="0.25">
      <c r="B351325" s="1" t="s">
        <v>3316</v>
      </c>
    </row>
    <row r="351326" spans="2:2" ht="75" x14ac:dyDescent="0.25">
      <c r="B351326" s="1" t="s">
        <v>3318</v>
      </c>
    </row>
    <row r="351327" spans="2:2" ht="120" x14ac:dyDescent="0.25">
      <c r="B351327" s="1" t="s">
        <v>3320</v>
      </c>
    </row>
    <row r="351328" spans="2:2" ht="90" x14ac:dyDescent="0.25">
      <c r="B351328" s="1" t="s">
        <v>3322</v>
      </c>
    </row>
    <row r="351329" spans="2:2" ht="105" x14ac:dyDescent="0.25">
      <c r="B351329" s="1" t="s">
        <v>3324</v>
      </c>
    </row>
    <row r="351330" spans="2:2" ht="105" x14ac:dyDescent="0.25">
      <c r="B351330" s="1" t="s">
        <v>3326</v>
      </c>
    </row>
    <row r="351331" spans="2:2" ht="105" x14ac:dyDescent="0.25">
      <c r="B351331" s="1" t="s">
        <v>3328</v>
      </c>
    </row>
    <row r="351332" spans="2:2" ht="75" x14ac:dyDescent="0.25">
      <c r="B351332" s="1" t="s">
        <v>3330</v>
      </c>
    </row>
    <row r="351333" spans="2:2" ht="60" x14ac:dyDescent="0.25">
      <c r="B351333" s="1" t="s">
        <v>3332</v>
      </c>
    </row>
    <row r="351334" spans="2:2" ht="75" x14ac:dyDescent="0.25">
      <c r="B351334" s="1" t="s">
        <v>3334</v>
      </c>
    </row>
    <row r="351335" spans="2:2" ht="75" x14ac:dyDescent="0.25">
      <c r="B351335" s="1" t="s">
        <v>3336</v>
      </c>
    </row>
    <row r="351336" spans="2:2" ht="75" x14ac:dyDescent="0.25">
      <c r="B351336" s="1" t="s">
        <v>3338</v>
      </c>
    </row>
    <row r="351337" spans="2:2" ht="75" x14ac:dyDescent="0.25">
      <c r="B351337" s="1" t="s">
        <v>3340</v>
      </c>
    </row>
    <row r="351338" spans="2:2" ht="90" x14ac:dyDescent="0.25">
      <c r="B351338" s="1" t="s">
        <v>3342</v>
      </c>
    </row>
    <row r="351339" spans="2:2" ht="135" x14ac:dyDescent="0.25">
      <c r="B351339" s="1" t="s">
        <v>3344</v>
      </c>
    </row>
    <row r="351340" spans="2:2" ht="135" x14ac:dyDescent="0.25">
      <c r="B351340" s="1" t="s">
        <v>3346</v>
      </c>
    </row>
    <row r="351341" spans="2:2" ht="135" x14ac:dyDescent="0.25">
      <c r="B351341" s="1" t="s">
        <v>3348</v>
      </c>
    </row>
    <row r="351342" spans="2:2" ht="75" x14ac:dyDescent="0.25">
      <c r="B351342" s="1" t="s">
        <v>3350</v>
      </c>
    </row>
    <row r="351343" spans="2:2" ht="60" x14ac:dyDescent="0.25">
      <c r="B351343" s="1" t="s">
        <v>3352</v>
      </c>
    </row>
    <row r="351344" spans="2:2" ht="60" x14ac:dyDescent="0.25">
      <c r="B351344" s="1" t="s">
        <v>3354</v>
      </c>
    </row>
    <row r="351345" spans="2:2" ht="75" x14ac:dyDescent="0.25">
      <c r="B351345" s="1" t="s">
        <v>3356</v>
      </c>
    </row>
    <row r="351346" spans="2:2" ht="75" x14ac:dyDescent="0.25">
      <c r="B351346" s="1" t="s">
        <v>3358</v>
      </c>
    </row>
    <row r="351347" spans="2:2" ht="60" x14ac:dyDescent="0.25">
      <c r="B351347" s="1" t="s">
        <v>3360</v>
      </c>
    </row>
    <row r="351348" spans="2:2" ht="120" x14ac:dyDescent="0.25">
      <c r="B351348" s="1" t="s">
        <v>3362</v>
      </c>
    </row>
    <row r="351349" spans="2:2" ht="150" x14ac:dyDescent="0.25">
      <c r="B351349" s="1" t="s">
        <v>3364</v>
      </c>
    </row>
    <row r="351350" spans="2:2" ht="105" x14ac:dyDescent="0.25">
      <c r="B351350" s="1" t="s">
        <v>3366</v>
      </c>
    </row>
    <row r="351351" spans="2:2" ht="60" x14ac:dyDescent="0.25">
      <c r="B351351" s="1" t="s">
        <v>3368</v>
      </c>
    </row>
    <row r="351352" spans="2:2" ht="75" x14ac:dyDescent="0.25">
      <c r="B351352" s="1" t="s">
        <v>3370</v>
      </c>
    </row>
    <row r="351353" spans="2:2" ht="75" x14ac:dyDescent="0.25">
      <c r="B351353" s="1" t="s">
        <v>3372</v>
      </c>
    </row>
    <row r="351354" spans="2:2" ht="105" x14ac:dyDescent="0.25">
      <c r="B351354" s="1" t="s">
        <v>3374</v>
      </c>
    </row>
    <row r="351355" spans="2:2" ht="75" x14ac:dyDescent="0.25">
      <c r="B351355" s="1" t="s">
        <v>3376</v>
      </c>
    </row>
    <row r="351356" spans="2:2" ht="150" x14ac:dyDescent="0.25">
      <c r="B351356" s="1" t="s">
        <v>3378</v>
      </c>
    </row>
    <row r="351357" spans="2:2" ht="60" x14ac:dyDescent="0.25">
      <c r="B351357" s="1" t="s">
        <v>3380</v>
      </c>
    </row>
    <row r="351358" spans="2:2" ht="105" x14ac:dyDescent="0.25">
      <c r="B351358" s="1" t="s">
        <v>3382</v>
      </c>
    </row>
    <row r="351359" spans="2:2" ht="105" x14ac:dyDescent="0.25">
      <c r="B351359" s="1" t="s">
        <v>3384</v>
      </c>
    </row>
    <row r="351360" spans="2:2" ht="90" x14ac:dyDescent="0.25">
      <c r="B351360" s="1" t="s">
        <v>3386</v>
      </c>
    </row>
    <row r="351361" spans="2:2" ht="90" x14ac:dyDescent="0.25">
      <c r="B351361" s="1" t="s">
        <v>3388</v>
      </c>
    </row>
    <row r="351362" spans="2:2" ht="90" x14ac:dyDescent="0.25">
      <c r="B351362" s="1" t="s">
        <v>3390</v>
      </c>
    </row>
    <row r="351363" spans="2:2" ht="150" x14ac:dyDescent="0.25">
      <c r="B351363" s="1" t="s">
        <v>3392</v>
      </c>
    </row>
    <row r="351364" spans="2:2" ht="105" x14ac:dyDescent="0.25">
      <c r="B351364" s="1" t="s">
        <v>3394</v>
      </c>
    </row>
    <row r="351365" spans="2:2" ht="60" x14ac:dyDescent="0.25">
      <c r="B351365" s="1" t="s">
        <v>3396</v>
      </c>
    </row>
    <row r="351366" spans="2:2" ht="90" x14ac:dyDescent="0.25">
      <c r="B351366" s="1" t="s">
        <v>3398</v>
      </c>
    </row>
    <row r="351367" spans="2:2" ht="105" x14ac:dyDescent="0.25">
      <c r="B351367" s="1" t="s">
        <v>3400</v>
      </c>
    </row>
    <row r="351368" spans="2:2" ht="135" x14ac:dyDescent="0.25">
      <c r="B351368" s="1" t="s">
        <v>3402</v>
      </c>
    </row>
    <row r="351369" spans="2:2" ht="60" x14ac:dyDescent="0.25">
      <c r="B351369" s="1" t="s">
        <v>3404</v>
      </c>
    </row>
    <row r="351370" spans="2:2" ht="135" x14ac:dyDescent="0.25">
      <c r="B351370" s="1" t="s">
        <v>3406</v>
      </c>
    </row>
    <row r="351371" spans="2:2" ht="105" x14ac:dyDescent="0.25">
      <c r="B351371" s="1" t="s">
        <v>3408</v>
      </c>
    </row>
    <row r="351372" spans="2:2" ht="75" x14ac:dyDescent="0.25">
      <c r="B351372" s="1" t="s">
        <v>3410</v>
      </c>
    </row>
    <row r="351373" spans="2:2" ht="75" x14ac:dyDescent="0.25">
      <c r="B351373" s="1" t="s">
        <v>3412</v>
      </c>
    </row>
    <row r="351374" spans="2:2" ht="105" x14ac:dyDescent="0.25">
      <c r="B351374" s="1" t="s">
        <v>3414</v>
      </c>
    </row>
    <row r="351375" spans="2:2" ht="60" x14ac:dyDescent="0.25">
      <c r="B351375" s="1" t="s">
        <v>3416</v>
      </c>
    </row>
    <row r="351376" spans="2:2" ht="75" x14ac:dyDescent="0.25">
      <c r="B351376" s="1" t="s">
        <v>3418</v>
      </c>
    </row>
    <row r="351377" spans="2:2" ht="90" x14ac:dyDescent="0.25">
      <c r="B351377" s="1" t="s">
        <v>3420</v>
      </c>
    </row>
    <row r="351378" spans="2:2" ht="135" x14ac:dyDescent="0.25">
      <c r="B351378" s="1" t="s">
        <v>3422</v>
      </c>
    </row>
    <row r="351379" spans="2:2" ht="105" x14ac:dyDescent="0.25">
      <c r="B351379" s="1" t="s">
        <v>3424</v>
      </c>
    </row>
    <row r="351380" spans="2:2" ht="90" x14ac:dyDescent="0.25">
      <c r="B351380" s="1" t="s">
        <v>3426</v>
      </c>
    </row>
    <row r="351381" spans="2:2" ht="105" x14ac:dyDescent="0.25">
      <c r="B351381" s="1" t="s">
        <v>3428</v>
      </c>
    </row>
    <row r="351382" spans="2:2" ht="120" x14ac:dyDescent="0.25">
      <c r="B351382" s="1" t="s">
        <v>3430</v>
      </c>
    </row>
    <row r="351383" spans="2:2" ht="75" x14ac:dyDescent="0.25">
      <c r="B351383" s="1" t="s">
        <v>3432</v>
      </c>
    </row>
    <row r="351384" spans="2:2" ht="75" x14ac:dyDescent="0.25">
      <c r="B351384" s="1" t="s">
        <v>3434</v>
      </c>
    </row>
    <row r="351385" spans="2:2" ht="135" x14ac:dyDescent="0.25">
      <c r="B351385" s="1" t="s">
        <v>3436</v>
      </c>
    </row>
    <row r="351386" spans="2:2" ht="135" x14ac:dyDescent="0.25">
      <c r="B351386" s="1" t="s">
        <v>3438</v>
      </c>
    </row>
    <row r="351387" spans="2:2" ht="60" x14ac:dyDescent="0.25">
      <c r="B351387" s="1" t="s">
        <v>3440</v>
      </c>
    </row>
    <row r="351388" spans="2:2" ht="105" x14ac:dyDescent="0.25">
      <c r="B351388" s="1" t="s">
        <v>3442</v>
      </c>
    </row>
    <row r="351389" spans="2:2" ht="90" x14ac:dyDescent="0.25">
      <c r="B351389" s="1" t="s">
        <v>3444</v>
      </c>
    </row>
    <row r="351390" spans="2:2" ht="75" x14ac:dyDescent="0.25">
      <c r="B351390" s="1" t="s">
        <v>3446</v>
      </c>
    </row>
    <row r="351391" spans="2:2" ht="120" x14ac:dyDescent="0.25">
      <c r="B351391" s="1" t="s">
        <v>3448</v>
      </c>
    </row>
    <row r="351392" spans="2:2" ht="90" x14ac:dyDescent="0.25">
      <c r="B351392" s="1" t="s">
        <v>3450</v>
      </c>
    </row>
    <row r="351393" spans="2:2" ht="135" x14ac:dyDescent="0.25">
      <c r="B351393" s="1" t="s">
        <v>3452</v>
      </c>
    </row>
    <row r="351394" spans="2:2" ht="75" x14ac:dyDescent="0.25">
      <c r="B351394" s="1" t="s">
        <v>3454</v>
      </c>
    </row>
    <row r="351395" spans="2:2" ht="120" x14ac:dyDescent="0.25">
      <c r="B351395" s="1" t="s">
        <v>3456</v>
      </c>
    </row>
    <row r="351396" spans="2:2" ht="135" x14ac:dyDescent="0.25">
      <c r="B351396" s="1" t="s">
        <v>3458</v>
      </c>
    </row>
    <row r="351397" spans="2:2" ht="75" x14ac:dyDescent="0.25">
      <c r="B351397" s="1" t="s">
        <v>3460</v>
      </c>
    </row>
    <row r="351398" spans="2:2" ht="75" x14ac:dyDescent="0.25">
      <c r="B351398" s="1" t="s">
        <v>3462</v>
      </c>
    </row>
    <row r="351399" spans="2:2" ht="60" x14ac:dyDescent="0.25">
      <c r="B351399" s="1" t="s">
        <v>3464</v>
      </c>
    </row>
    <row r="351400" spans="2:2" ht="90" x14ac:dyDescent="0.25">
      <c r="B351400" s="1" t="s">
        <v>3466</v>
      </c>
    </row>
    <row r="351401" spans="2:2" ht="90" x14ac:dyDescent="0.25">
      <c r="B351401" s="1" t="s">
        <v>3468</v>
      </c>
    </row>
    <row r="351402" spans="2:2" ht="75" x14ac:dyDescent="0.25">
      <c r="B351402" s="1" t="s">
        <v>3470</v>
      </c>
    </row>
    <row r="351403" spans="2:2" ht="135" x14ac:dyDescent="0.25">
      <c r="B351403" s="1" t="s">
        <v>3472</v>
      </c>
    </row>
    <row r="351404" spans="2:2" ht="120" x14ac:dyDescent="0.25">
      <c r="B351404" s="1" t="s">
        <v>3474</v>
      </c>
    </row>
    <row r="351405" spans="2:2" ht="75" x14ac:dyDescent="0.25">
      <c r="B351405" s="1" t="s">
        <v>3476</v>
      </c>
    </row>
    <row r="351406" spans="2:2" ht="105" x14ac:dyDescent="0.25">
      <c r="B351406" s="1" t="s">
        <v>3478</v>
      </c>
    </row>
    <row r="351407" spans="2:2" ht="105" x14ac:dyDescent="0.25">
      <c r="B351407" s="1" t="s">
        <v>3480</v>
      </c>
    </row>
    <row r="351408" spans="2:2" ht="90" x14ac:dyDescent="0.25">
      <c r="B351408" s="1" t="s">
        <v>3482</v>
      </c>
    </row>
    <row r="351409" spans="2:2" ht="90" x14ac:dyDescent="0.25">
      <c r="B351409" s="1" t="s">
        <v>3484</v>
      </c>
    </row>
    <row r="351410" spans="2:2" ht="75" x14ac:dyDescent="0.25">
      <c r="B351410" s="1" t="s">
        <v>3486</v>
      </c>
    </row>
    <row r="351411" spans="2:2" ht="60" x14ac:dyDescent="0.25">
      <c r="B351411" s="1" t="s">
        <v>3488</v>
      </c>
    </row>
    <row r="351412" spans="2:2" ht="75" x14ac:dyDescent="0.25">
      <c r="B351412" s="1" t="s">
        <v>3490</v>
      </c>
    </row>
    <row r="351413" spans="2:2" ht="90" x14ac:dyDescent="0.25">
      <c r="B351413" s="1" t="s">
        <v>3492</v>
      </c>
    </row>
    <row r="351414" spans="2:2" ht="75" x14ac:dyDescent="0.25">
      <c r="B351414" s="1" t="s">
        <v>3494</v>
      </c>
    </row>
    <row r="351415" spans="2:2" ht="120" x14ac:dyDescent="0.25">
      <c r="B351415" s="1" t="s">
        <v>3496</v>
      </c>
    </row>
    <row r="351416" spans="2:2" ht="90" x14ac:dyDescent="0.25">
      <c r="B351416" s="1" t="s">
        <v>3498</v>
      </c>
    </row>
    <row r="351417" spans="2:2" ht="60" x14ac:dyDescent="0.25">
      <c r="B351417" s="1" t="s">
        <v>3500</v>
      </c>
    </row>
    <row r="351418" spans="2:2" ht="90" x14ac:dyDescent="0.25">
      <c r="B351418" s="1" t="s">
        <v>3502</v>
      </c>
    </row>
    <row r="351419" spans="2:2" ht="75" x14ac:dyDescent="0.25">
      <c r="B351419" s="1" t="s">
        <v>3504</v>
      </c>
    </row>
    <row r="351420" spans="2:2" ht="105" x14ac:dyDescent="0.25">
      <c r="B351420" s="1" t="s">
        <v>3506</v>
      </c>
    </row>
    <row r="351421" spans="2:2" ht="120" x14ac:dyDescent="0.25">
      <c r="B351421" s="1" t="s">
        <v>3508</v>
      </c>
    </row>
    <row r="351422" spans="2:2" ht="75" x14ac:dyDescent="0.25">
      <c r="B351422" s="1" t="s">
        <v>3510</v>
      </c>
    </row>
    <row r="351423" spans="2:2" ht="105" x14ac:dyDescent="0.25">
      <c r="B351423" s="1" t="s">
        <v>3512</v>
      </c>
    </row>
    <row r="351424" spans="2:2" ht="90" x14ac:dyDescent="0.25">
      <c r="B351424" s="1" t="s">
        <v>3514</v>
      </c>
    </row>
    <row r="351425" spans="2:2" ht="75" x14ac:dyDescent="0.25">
      <c r="B351425" s="1" t="s">
        <v>3516</v>
      </c>
    </row>
    <row r="351426" spans="2:2" ht="105" x14ac:dyDescent="0.25">
      <c r="B351426" s="1" t="s">
        <v>3518</v>
      </c>
    </row>
    <row r="351427" spans="2:2" ht="120" x14ac:dyDescent="0.25">
      <c r="B351427" s="1" t="s">
        <v>3520</v>
      </c>
    </row>
    <row r="351428" spans="2:2" ht="90" x14ac:dyDescent="0.25">
      <c r="B351428" s="1" t="s">
        <v>3522</v>
      </c>
    </row>
    <row r="351429" spans="2:2" ht="105" x14ac:dyDescent="0.25">
      <c r="B351429" s="1" t="s">
        <v>3524</v>
      </c>
    </row>
    <row r="351430" spans="2:2" ht="105" x14ac:dyDescent="0.25">
      <c r="B351430" s="1" t="s">
        <v>3526</v>
      </c>
    </row>
    <row r="351431" spans="2:2" ht="105" x14ac:dyDescent="0.25">
      <c r="B351431" s="1" t="s">
        <v>3528</v>
      </c>
    </row>
    <row r="351432" spans="2:2" ht="75" x14ac:dyDescent="0.25">
      <c r="B351432" s="1" t="s">
        <v>3530</v>
      </c>
    </row>
    <row r="351433" spans="2:2" ht="60" x14ac:dyDescent="0.25">
      <c r="B351433" s="1" t="s">
        <v>3532</v>
      </c>
    </row>
    <row r="351434" spans="2:2" ht="105" x14ac:dyDescent="0.25">
      <c r="B351434" s="1" t="s">
        <v>3534</v>
      </c>
    </row>
    <row r="351435" spans="2:2" ht="120" x14ac:dyDescent="0.25">
      <c r="B351435" s="1" t="s">
        <v>3536</v>
      </c>
    </row>
    <row r="351436" spans="2:2" ht="75" x14ac:dyDescent="0.25">
      <c r="B351436" s="1" t="s">
        <v>3538</v>
      </c>
    </row>
    <row r="351437" spans="2:2" ht="90" x14ac:dyDescent="0.25">
      <c r="B351437" s="1" t="s">
        <v>3540</v>
      </c>
    </row>
    <row r="351438" spans="2:2" ht="75" x14ac:dyDescent="0.25">
      <c r="B351438" s="1" t="s">
        <v>3542</v>
      </c>
    </row>
    <row r="351439" spans="2:2" ht="105" x14ac:dyDescent="0.25">
      <c r="B351439" s="1" t="s">
        <v>3544</v>
      </c>
    </row>
    <row r="351440" spans="2:2" ht="90" x14ac:dyDescent="0.25">
      <c r="B351440" s="1" t="s">
        <v>3546</v>
      </c>
    </row>
    <row r="351441" spans="2:2" ht="75" x14ac:dyDescent="0.25">
      <c r="B351441" s="1" t="s">
        <v>3548</v>
      </c>
    </row>
    <row r="351442" spans="2:2" ht="90" x14ac:dyDescent="0.25">
      <c r="B351442" s="1" t="s">
        <v>3550</v>
      </c>
    </row>
    <row r="351443" spans="2:2" ht="90" x14ac:dyDescent="0.25">
      <c r="B351443" s="1" t="s">
        <v>3552</v>
      </c>
    </row>
    <row r="351444" spans="2:2" ht="90" x14ac:dyDescent="0.25">
      <c r="B351444" s="1" t="s">
        <v>3554</v>
      </c>
    </row>
    <row r="351445" spans="2:2" ht="105" x14ac:dyDescent="0.25">
      <c r="B351445" s="1" t="s">
        <v>3556</v>
      </c>
    </row>
    <row r="351446" spans="2:2" ht="120" x14ac:dyDescent="0.25">
      <c r="B351446" s="1" t="s">
        <v>3558</v>
      </c>
    </row>
    <row r="351447" spans="2:2" ht="105" x14ac:dyDescent="0.25">
      <c r="B351447" s="1" t="s">
        <v>3560</v>
      </c>
    </row>
    <row r="351448" spans="2:2" ht="90" x14ac:dyDescent="0.25">
      <c r="B351448" s="1" t="s">
        <v>3562</v>
      </c>
    </row>
    <row r="351449" spans="2:2" ht="90" x14ac:dyDescent="0.25">
      <c r="B351449" s="1" t="s">
        <v>3564</v>
      </c>
    </row>
    <row r="351450" spans="2:2" ht="105" x14ac:dyDescent="0.25">
      <c r="B351450" s="1" t="s">
        <v>3566</v>
      </c>
    </row>
    <row r="351451" spans="2:2" ht="90" x14ac:dyDescent="0.25">
      <c r="B351451" s="1" t="s">
        <v>3568</v>
      </c>
    </row>
    <row r="351452" spans="2:2" ht="90" x14ac:dyDescent="0.25">
      <c r="B351452" s="1" t="s">
        <v>3570</v>
      </c>
    </row>
    <row r="351453" spans="2:2" ht="75" x14ac:dyDescent="0.25">
      <c r="B351453" s="1" t="s">
        <v>3572</v>
      </c>
    </row>
    <row r="351454" spans="2:2" ht="75" x14ac:dyDescent="0.25">
      <c r="B351454" s="1" t="s">
        <v>3574</v>
      </c>
    </row>
    <row r="351455" spans="2:2" ht="75" x14ac:dyDescent="0.25">
      <c r="B351455" s="1" t="s">
        <v>3576</v>
      </c>
    </row>
    <row r="351456" spans="2:2" ht="75" x14ac:dyDescent="0.25">
      <c r="B351456" s="1" t="s">
        <v>3578</v>
      </c>
    </row>
    <row r="351457" spans="2:2" ht="90" x14ac:dyDescent="0.25">
      <c r="B351457" s="1" t="s">
        <v>3580</v>
      </c>
    </row>
    <row r="351458" spans="2:2" ht="105" x14ac:dyDescent="0.25">
      <c r="B351458" s="1" t="s">
        <v>3582</v>
      </c>
    </row>
    <row r="351459" spans="2:2" ht="75" x14ac:dyDescent="0.25">
      <c r="B351459" s="1" t="s">
        <v>3584</v>
      </c>
    </row>
    <row r="351460" spans="2:2" ht="45" x14ac:dyDescent="0.25">
      <c r="B351460" s="1" t="s">
        <v>3586</v>
      </c>
    </row>
    <row r="351461" spans="2:2" ht="45" x14ac:dyDescent="0.25">
      <c r="B351461" s="1" t="s">
        <v>3588</v>
      </c>
    </row>
    <row r="351462" spans="2:2" ht="150" x14ac:dyDescent="0.25">
      <c r="B351462" s="1" t="s">
        <v>3590</v>
      </c>
    </row>
    <row r="351463" spans="2:2" ht="150" x14ac:dyDescent="0.25">
      <c r="B351463" s="1" t="s">
        <v>3592</v>
      </c>
    </row>
    <row r="351464" spans="2:2" ht="135" x14ac:dyDescent="0.25">
      <c r="B351464" s="1" t="s">
        <v>3594</v>
      </c>
    </row>
    <row r="351465" spans="2:2" ht="75" x14ac:dyDescent="0.25">
      <c r="B351465" s="1" t="s">
        <v>3596</v>
      </c>
    </row>
    <row r="351466" spans="2:2" ht="120" x14ac:dyDescent="0.25">
      <c r="B351466" s="1" t="s">
        <v>3598</v>
      </c>
    </row>
    <row r="351467" spans="2:2" ht="105" x14ac:dyDescent="0.25">
      <c r="B351467" s="1" t="s">
        <v>3600</v>
      </c>
    </row>
    <row r="351468" spans="2:2" ht="90" x14ac:dyDescent="0.25">
      <c r="B351468" s="1" t="s">
        <v>3602</v>
      </c>
    </row>
    <row r="351469" spans="2:2" ht="75" x14ac:dyDescent="0.25">
      <c r="B351469" s="1" t="s">
        <v>3604</v>
      </c>
    </row>
    <row r="351470" spans="2:2" ht="90" x14ac:dyDescent="0.25">
      <c r="B351470" s="1" t="s">
        <v>3606</v>
      </c>
    </row>
    <row r="351471" spans="2:2" ht="105" x14ac:dyDescent="0.25">
      <c r="B351471" s="1" t="s">
        <v>3608</v>
      </c>
    </row>
    <row r="351472" spans="2:2" ht="135" x14ac:dyDescent="0.25">
      <c r="B351472" s="1" t="s">
        <v>4383</v>
      </c>
    </row>
    <row r="351473" spans="2:2" ht="90" x14ac:dyDescent="0.25">
      <c r="B351473" s="1" t="s">
        <v>3612</v>
      </c>
    </row>
    <row r="351474" spans="2:2" ht="45" x14ac:dyDescent="0.25">
      <c r="B351474" s="1" t="s">
        <v>3614</v>
      </c>
    </row>
    <row r="351475" spans="2:2" ht="90" x14ac:dyDescent="0.25">
      <c r="B351475" s="1" t="s">
        <v>3616</v>
      </c>
    </row>
    <row r="351476" spans="2:2" ht="60" x14ac:dyDescent="0.25">
      <c r="B351476" s="1" t="s">
        <v>3618</v>
      </c>
    </row>
    <row r="351477" spans="2:2" ht="60" x14ac:dyDescent="0.25">
      <c r="B351477" s="1" t="s">
        <v>3620</v>
      </c>
    </row>
    <row r="351478" spans="2:2" ht="45" x14ac:dyDescent="0.25">
      <c r="B351478" s="1" t="s">
        <v>3622</v>
      </c>
    </row>
    <row r="351479" spans="2:2" ht="75" x14ac:dyDescent="0.25">
      <c r="B351479" s="1" t="s">
        <v>3624</v>
      </c>
    </row>
    <row r="351480" spans="2:2" ht="75" x14ac:dyDescent="0.25">
      <c r="B351480" s="1" t="s">
        <v>3626</v>
      </c>
    </row>
    <row r="351481" spans="2:2" ht="75" x14ac:dyDescent="0.25">
      <c r="B351481" s="1" t="s">
        <v>3628</v>
      </c>
    </row>
    <row r="351482" spans="2:2" ht="90" x14ac:dyDescent="0.25">
      <c r="B351482" s="1" t="s">
        <v>3630</v>
      </c>
    </row>
    <row r="351483" spans="2:2" ht="105" x14ac:dyDescent="0.25">
      <c r="B351483" s="1" t="s">
        <v>3632</v>
      </c>
    </row>
    <row r="351484" spans="2:2" ht="105" x14ac:dyDescent="0.25">
      <c r="B351484" s="1" t="s">
        <v>3634</v>
      </c>
    </row>
    <row r="351485" spans="2:2" ht="60" x14ac:dyDescent="0.25">
      <c r="B351485" s="1" t="s">
        <v>3636</v>
      </c>
    </row>
    <row r="351486" spans="2:2" ht="105" x14ac:dyDescent="0.25">
      <c r="B351486" s="1" t="s">
        <v>3638</v>
      </c>
    </row>
    <row r="351487" spans="2:2" ht="75" x14ac:dyDescent="0.25">
      <c r="B351487" s="1" t="s">
        <v>3640</v>
      </c>
    </row>
    <row r="351488" spans="2:2" ht="105" x14ac:dyDescent="0.25">
      <c r="B351488" s="1" t="s">
        <v>3642</v>
      </c>
    </row>
    <row r="351489" spans="2:2" ht="120" x14ac:dyDescent="0.25">
      <c r="B351489" s="1" t="s">
        <v>3644</v>
      </c>
    </row>
    <row r="351490" spans="2:2" ht="120" x14ac:dyDescent="0.25">
      <c r="B351490" s="1" t="s">
        <v>3646</v>
      </c>
    </row>
    <row r="351491" spans="2:2" ht="75" x14ac:dyDescent="0.25">
      <c r="B351491" s="1" t="s">
        <v>3648</v>
      </c>
    </row>
    <row r="351492" spans="2:2" ht="120" x14ac:dyDescent="0.25">
      <c r="B351492" s="1" t="s">
        <v>3650</v>
      </c>
    </row>
    <row r="351493" spans="2:2" ht="75" x14ac:dyDescent="0.25">
      <c r="B351493" s="1" t="s">
        <v>3652</v>
      </c>
    </row>
    <row r="351494" spans="2:2" ht="90" x14ac:dyDescent="0.25">
      <c r="B351494" s="1" t="s">
        <v>3654</v>
      </c>
    </row>
    <row r="351495" spans="2:2" ht="60" x14ac:dyDescent="0.25">
      <c r="B351495" s="1" t="s">
        <v>3656</v>
      </c>
    </row>
    <row r="351496" spans="2:2" ht="45" x14ac:dyDescent="0.25">
      <c r="B351496" s="1" t="s">
        <v>3658</v>
      </c>
    </row>
    <row r="351497" spans="2:2" ht="75" x14ac:dyDescent="0.25">
      <c r="B351497" s="1" t="s">
        <v>3660</v>
      </c>
    </row>
    <row r="351498" spans="2:2" ht="60" x14ac:dyDescent="0.25">
      <c r="B351498" s="1" t="s">
        <v>3662</v>
      </c>
    </row>
    <row r="351499" spans="2:2" ht="60" x14ac:dyDescent="0.25">
      <c r="B351499" s="1" t="s">
        <v>4384</v>
      </c>
    </row>
    <row r="351500" spans="2:2" ht="90" x14ac:dyDescent="0.25">
      <c r="B351500" s="1" t="s">
        <v>4385</v>
      </c>
    </row>
    <row r="351501" spans="2:2" ht="45" x14ac:dyDescent="0.25">
      <c r="B351501" s="1" t="s">
        <v>4386</v>
      </c>
    </row>
    <row r="351502" spans="2:2" ht="75" x14ac:dyDescent="0.25">
      <c r="B351502" s="1" t="s">
        <v>4387</v>
      </c>
    </row>
    <row r="351503" spans="2:2" ht="60" x14ac:dyDescent="0.25">
      <c r="B351503" s="1" t="s">
        <v>4388</v>
      </c>
    </row>
    <row r="351504" spans="2:2" ht="60" x14ac:dyDescent="0.25">
      <c r="B351504" s="1" t="s">
        <v>4389</v>
      </c>
    </row>
    <row r="351505" spans="2:2" ht="90" x14ac:dyDescent="0.25">
      <c r="B351505" s="1" t="s">
        <v>4390</v>
      </c>
    </row>
    <row r="351506" spans="2:2" ht="75" x14ac:dyDescent="0.25">
      <c r="B351506" s="1" t="s">
        <v>4391</v>
      </c>
    </row>
    <row r="351507" spans="2:2" ht="60" x14ac:dyDescent="0.25">
      <c r="B351507" s="1" t="s">
        <v>4392</v>
      </c>
    </row>
    <row r="351508" spans="2:2" ht="90" x14ac:dyDescent="0.25">
      <c r="B351508" s="1" t="s">
        <v>4393</v>
      </c>
    </row>
    <row r="351509" spans="2:2" ht="120" x14ac:dyDescent="0.25">
      <c r="B351509" s="1" t="s">
        <v>3664</v>
      </c>
    </row>
    <row r="351510" spans="2:2" ht="90" x14ac:dyDescent="0.25">
      <c r="B351510" s="1" t="s">
        <v>3666</v>
      </c>
    </row>
    <row r="351511" spans="2:2" ht="75" x14ac:dyDescent="0.25">
      <c r="B351511" s="1" t="s">
        <v>4394</v>
      </c>
    </row>
    <row r="351512" spans="2:2" ht="60" x14ac:dyDescent="0.25">
      <c r="B351512" s="1" t="s">
        <v>3668</v>
      </c>
    </row>
    <row r="351513" spans="2:2" ht="90" x14ac:dyDescent="0.25">
      <c r="B351513" s="1" t="s">
        <v>4395</v>
      </c>
    </row>
    <row r="351514" spans="2:2" ht="90" x14ac:dyDescent="0.25">
      <c r="B351514" s="1" t="s">
        <v>4396</v>
      </c>
    </row>
    <row r="351515" spans="2:2" ht="75" x14ac:dyDescent="0.25">
      <c r="B351515" s="1" t="s">
        <v>3670</v>
      </c>
    </row>
    <row r="351516" spans="2:2" ht="120" x14ac:dyDescent="0.25">
      <c r="B351516" s="1" t="s">
        <v>3672</v>
      </c>
    </row>
    <row r="351517" spans="2:2" ht="120" x14ac:dyDescent="0.25">
      <c r="B351517" s="1" t="s">
        <v>3674</v>
      </c>
    </row>
    <row r="351518" spans="2:2" ht="135" x14ac:dyDescent="0.25">
      <c r="B351518" s="1" t="s">
        <v>3676</v>
      </c>
    </row>
    <row r="351519" spans="2:2" ht="105" x14ac:dyDescent="0.25">
      <c r="B351519" s="1" t="s">
        <v>3678</v>
      </c>
    </row>
    <row r="351520" spans="2:2" ht="75" x14ac:dyDescent="0.25">
      <c r="B351520" s="1" t="s">
        <v>3680</v>
      </c>
    </row>
    <row r="351521" spans="2:2" ht="90" x14ac:dyDescent="0.25">
      <c r="B351521" s="1" t="s">
        <v>3682</v>
      </c>
    </row>
    <row r="351522" spans="2:2" ht="75" x14ac:dyDescent="0.25">
      <c r="B351522" s="1" t="s">
        <v>3684</v>
      </c>
    </row>
    <row r="351523" spans="2:2" ht="75" x14ac:dyDescent="0.25">
      <c r="B351523" s="1" t="s">
        <v>3686</v>
      </c>
    </row>
    <row r="351524" spans="2:2" ht="75" x14ac:dyDescent="0.25">
      <c r="B351524" s="1" t="s">
        <v>3688</v>
      </c>
    </row>
    <row r="351525" spans="2:2" ht="75" x14ac:dyDescent="0.25">
      <c r="B351525" s="1" t="s">
        <v>3690</v>
      </c>
    </row>
    <row r="351526" spans="2:2" ht="105" x14ac:dyDescent="0.25">
      <c r="B351526" s="1" t="s">
        <v>3692</v>
      </c>
    </row>
    <row r="351527" spans="2:2" ht="165" x14ac:dyDescent="0.25">
      <c r="B351527" s="1" t="s">
        <v>3694</v>
      </c>
    </row>
    <row r="351528" spans="2:2" ht="120" x14ac:dyDescent="0.25">
      <c r="B351528" s="1" t="s">
        <v>3696</v>
      </c>
    </row>
    <row r="351529" spans="2:2" ht="105" x14ac:dyDescent="0.25">
      <c r="B351529" s="1" t="s">
        <v>3698</v>
      </c>
    </row>
    <row r="351530" spans="2:2" ht="75" x14ac:dyDescent="0.25">
      <c r="B351530" s="1" t="s">
        <v>3700</v>
      </c>
    </row>
    <row r="351531" spans="2:2" ht="75" x14ac:dyDescent="0.25">
      <c r="B351531" s="1" t="s">
        <v>3702</v>
      </c>
    </row>
    <row r="351532" spans="2:2" ht="60" x14ac:dyDescent="0.25">
      <c r="B351532" s="1" t="s">
        <v>3704</v>
      </c>
    </row>
    <row r="351533" spans="2:2" ht="75" x14ac:dyDescent="0.25">
      <c r="B351533" s="1" t="s">
        <v>3706</v>
      </c>
    </row>
    <row r="351534" spans="2:2" ht="90" x14ac:dyDescent="0.25">
      <c r="B351534" s="1" t="s">
        <v>3708</v>
      </c>
    </row>
    <row r="351535" spans="2:2" ht="90" x14ac:dyDescent="0.25">
      <c r="B351535" s="1" t="s">
        <v>3710</v>
      </c>
    </row>
    <row r="351536" spans="2:2" ht="120" x14ac:dyDescent="0.25">
      <c r="B351536" s="1" t="s">
        <v>3712</v>
      </c>
    </row>
    <row r="351537" spans="2:2" ht="90" x14ac:dyDescent="0.25">
      <c r="B351537" s="1" t="s">
        <v>3714</v>
      </c>
    </row>
    <row r="351538" spans="2:2" ht="60" x14ac:dyDescent="0.25">
      <c r="B351538" s="1" t="s">
        <v>3716</v>
      </c>
    </row>
    <row r="351539" spans="2:2" ht="135" x14ac:dyDescent="0.25">
      <c r="B351539" s="1" t="s">
        <v>3718</v>
      </c>
    </row>
    <row r="351540" spans="2:2" ht="105" x14ac:dyDescent="0.25">
      <c r="B351540" s="1" t="s">
        <v>3720</v>
      </c>
    </row>
    <row r="351541" spans="2:2" ht="105" x14ac:dyDescent="0.25">
      <c r="B351541" s="1" t="s">
        <v>3722</v>
      </c>
    </row>
    <row r="351542" spans="2:2" ht="45" x14ac:dyDescent="0.25">
      <c r="B351542" s="1" t="s">
        <v>3724</v>
      </c>
    </row>
    <row r="351543" spans="2:2" ht="90" x14ac:dyDescent="0.25">
      <c r="B351543" s="1" t="s">
        <v>3726</v>
      </c>
    </row>
    <row r="351544" spans="2:2" ht="90" x14ac:dyDescent="0.25">
      <c r="B351544" s="1" t="s">
        <v>3728</v>
      </c>
    </row>
    <row r="351545" spans="2:2" ht="120" x14ac:dyDescent="0.25">
      <c r="B351545" s="1" t="s">
        <v>3730</v>
      </c>
    </row>
    <row r="351546" spans="2:2" ht="105" x14ac:dyDescent="0.25">
      <c r="B351546" s="1" t="s">
        <v>3732</v>
      </c>
    </row>
    <row r="351547" spans="2:2" ht="60" x14ac:dyDescent="0.25">
      <c r="B351547" s="1" t="s">
        <v>4397</v>
      </c>
    </row>
    <row r="351548" spans="2:2" ht="90" x14ac:dyDescent="0.25">
      <c r="B351548" s="1" t="s">
        <v>3734</v>
      </c>
    </row>
    <row r="351549" spans="2:2" ht="105" x14ac:dyDescent="0.25">
      <c r="B351549" s="1" t="s">
        <v>3736</v>
      </c>
    </row>
    <row r="351550" spans="2:2" ht="150" x14ac:dyDescent="0.25">
      <c r="B351550" s="1" t="s">
        <v>3738</v>
      </c>
    </row>
    <row r="351551" spans="2:2" ht="105" x14ac:dyDescent="0.25">
      <c r="B351551" s="1" t="s">
        <v>3740</v>
      </c>
    </row>
    <row r="351552" spans="2:2" ht="120" x14ac:dyDescent="0.25">
      <c r="B351552" s="1" t="s">
        <v>4398</v>
      </c>
    </row>
    <row r="351553" spans="2:2" ht="60" x14ac:dyDescent="0.25">
      <c r="B351553" s="1" t="s">
        <v>3742</v>
      </c>
    </row>
    <row r="351554" spans="2:2" ht="75" x14ac:dyDescent="0.25">
      <c r="B351554" s="1" t="s">
        <v>3744</v>
      </c>
    </row>
    <row r="351555" spans="2:2" ht="105" x14ac:dyDescent="0.25">
      <c r="B351555" s="1" t="s">
        <v>3746</v>
      </c>
    </row>
    <row r="351556" spans="2:2" ht="90" x14ac:dyDescent="0.25">
      <c r="B351556" s="1" t="s">
        <v>3748</v>
      </c>
    </row>
    <row r="351557" spans="2:2" ht="90" x14ac:dyDescent="0.25">
      <c r="B351557" s="1" t="s">
        <v>3750</v>
      </c>
    </row>
    <row r="351558" spans="2:2" ht="120" x14ac:dyDescent="0.25">
      <c r="B351558" s="1" t="s">
        <v>3752</v>
      </c>
    </row>
    <row r="351559" spans="2:2" ht="120" x14ac:dyDescent="0.25">
      <c r="B351559" s="1" t="s">
        <v>3754</v>
      </c>
    </row>
    <row r="351560" spans="2:2" ht="60" x14ac:dyDescent="0.25">
      <c r="B351560" s="1" t="s">
        <v>3756</v>
      </c>
    </row>
    <row r="351561" spans="2:2" ht="90" x14ac:dyDescent="0.25">
      <c r="B351561" s="1" t="s">
        <v>3758</v>
      </c>
    </row>
    <row r="351562" spans="2:2" ht="60" x14ac:dyDescent="0.25">
      <c r="B351562" s="1" t="s">
        <v>3760</v>
      </c>
    </row>
    <row r="351563" spans="2:2" ht="120" x14ac:dyDescent="0.25">
      <c r="B351563" s="1" t="s">
        <v>3762</v>
      </c>
    </row>
    <row r="351564" spans="2:2" ht="120" x14ac:dyDescent="0.25">
      <c r="B351564" s="1" t="s">
        <v>3764</v>
      </c>
    </row>
    <row r="351565" spans="2:2" ht="75" x14ac:dyDescent="0.25">
      <c r="B351565" s="1" t="s">
        <v>3766</v>
      </c>
    </row>
    <row r="351566" spans="2:2" ht="60" x14ac:dyDescent="0.25">
      <c r="B351566" s="1" t="s">
        <v>3768</v>
      </c>
    </row>
    <row r="351567" spans="2:2" ht="105" x14ac:dyDescent="0.25">
      <c r="B351567" s="1" t="s">
        <v>3770</v>
      </c>
    </row>
    <row r="351568" spans="2:2" ht="75" x14ac:dyDescent="0.25">
      <c r="B351568" s="1" t="s">
        <v>3772</v>
      </c>
    </row>
    <row r="351569" spans="2:2" ht="90" x14ac:dyDescent="0.25">
      <c r="B351569" s="1" t="s">
        <v>3774</v>
      </c>
    </row>
    <row r="351570" spans="2:2" ht="90" x14ac:dyDescent="0.25">
      <c r="B351570" s="1" t="s">
        <v>3776</v>
      </c>
    </row>
    <row r="351571" spans="2:2" ht="75" x14ac:dyDescent="0.25">
      <c r="B351571" s="1" t="s">
        <v>3778</v>
      </c>
    </row>
    <row r="351572" spans="2:2" ht="90" x14ac:dyDescent="0.25">
      <c r="B351572" s="1" t="s">
        <v>3780</v>
      </c>
    </row>
    <row r="351573" spans="2:2" ht="75" x14ac:dyDescent="0.25">
      <c r="B351573" s="1" t="s">
        <v>3782</v>
      </c>
    </row>
    <row r="351574" spans="2:2" ht="45" x14ac:dyDescent="0.25">
      <c r="B351574" s="1" t="s">
        <v>3784</v>
      </c>
    </row>
    <row r="351575" spans="2:2" ht="45" x14ac:dyDescent="0.25">
      <c r="B351575" s="1" t="s">
        <v>3786</v>
      </c>
    </row>
    <row r="351576" spans="2:2" ht="60" x14ac:dyDescent="0.25">
      <c r="B351576" s="1" t="s">
        <v>3788</v>
      </c>
    </row>
    <row r="351577" spans="2:2" ht="90" x14ac:dyDescent="0.25">
      <c r="B351577" s="1" t="s">
        <v>3790</v>
      </c>
    </row>
    <row r="351578" spans="2:2" ht="90" x14ac:dyDescent="0.25">
      <c r="B351578" s="1" t="s">
        <v>3792</v>
      </c>
    </row>
    <row r="351579" spans="2:2" ht="105" x14ac:dyDescent="0.25">
      <c r="B351579" s="1" t="s">
        <v>4399</v>
      </c>
    </row>
    <row r="351580" spans="2:2" ht="45" x14ac:dyDescent="0.25">
      <c r="B351580" s="1" t="s">
        <v>4400</v>
      </c>
    </row>
    <row r="351581" spans="2:2" ht="150" x14ac:dyDescent="0.25">
      <c r="B351581" s="1" t="s">
        <v>4401</v>
      </c>
    </row>
    <row r="351582" spans="2:2" ht="45" x14ac:dyDescent="0.25">
      <c r="B351582" s="1" t="s">
        <v>4402</v>
      </c>
    </row>
    <row r="351583" spans="2:2" ht="45" x14ac:dyDescent="0.25">
      <c r="B351583" s="1" t="s">
        <v>4403</v>
      </c>
    </row>
    <row r="351584" spans="2:2" ht="135" x14ac:dyDescent="0.25">
      <c r="B351584" s="1" t="s">
        <v>4404</v>
      </c>
    </row>
    <row r="351585" spans="2:2" ht="90" x14ac:dyDescent="0.25">
      <c r="B351585" s="1" t="s">
        <v>4405</v>
      </c>
    </row>
    <row r="351586" spans="2:2" ht="150" x14ac:dyDescent="0.25">
      <c r="B351586" s="1" t="s">
        <v>4406</v>
      </c>
    </row>
    <row r="351587" spans="2:2" ht="90" x14ac:dyDescent="0.25">
      <c r="B351587" s="1" t="s">
        <v>4407</v>
      </c>
    </row>
    <row r="351588" spans="2:2" ht="135" x14ac:dyDescent="0.25">
      <c r="B351588" s="1" t="s">
        <v>4408</v>
      </c>
    </row>
    <row r="351589" spans="2:2" ht="135" x14ac:dyDescent="0.25">
      <c r="B351589" s="1" t="s">
        <v>4409</v>
      </c>
    </row>
    <row r="351590" spans="2:2" ht="75" x14ac:dyDescent="0.25">
      <c r="B351590" s="1" t="s">
        <v>4410</v>
      </c>
    </row>
    <row r="351591" spans="2:2" ht="105" x14ac:dyDescent="0.25">
      <c r="B351591" s="1" t="s">
        <v>4411</v>
      </c>
    </row>
    <row r="351592" spans="2:2" ht="135" x14ac:dyDescent="0.25">
      <c r="B351592" s="1" t="s">
        <v>4412</v>
      </c>
    </row>
    <row r="351593" spans="2:2" ht="120" x14ac:dyDescent="0.25">
      <c r="B351593" s="1" t="s">
        <v>4413</v>
      </c>
    </row>
    <row r="351594" spans="2:2" ht="120" x14ac:dyDescent="0.25">
      <c r="B351594" s="1" t="s">
        <v>4414</v>
      </c>
    </row>
    <row r="351595" spans="2:2" ht="120" x14ac:dyDescent="0.25">
      <c r="B351595" s="1" t="s">
        <v>4415</v>
      </c>
    </row>
    <row r="351596" spans="2:2" ht="90" x14ac:dyDescent="0.25">
      <c r="B351596" s="1" t="s">
        <v>4416</v>
      </c>
    </row>
    <row r="351597" spans="2:2" ht="135" x14ac:dyDescent="0.25">
      <c r="B351597" s="1" t="s">
        <v>4417</v>
      </c>
    </row>
    <row r="351598" spans="2:2" ht="60" x14ac:dyDescent="0.25">
      <c r="B351598" s="1" t="s">
        <v>4418</v>
      </c>
    </row>
    <row r="351599" spans="2:2" ht="135" x14ac:dyDescent="0.25">
      <c r="B351599" s="1" t="s">
        <v>4419</v>
      </c>
    </row>
    <row r="351600" spans="2:2" ht="60" x14ac:dyDescent="0.25">
      <c r="B351600" s="1" t="s">
        <v>4420</v>
      </c>
    </row>
    <row r="351601" spans="2:2" ht="120" x14ac:dyDescent="0.25">
      <c r="B351601" s="1" t="s">
        <v>4421</v>
      </c>
    </row>
    <row r="351602" spans="2:2" ht="150" x14ac:dyDescent="0.25">
      <c r="B351602" s="1" t="s">
        <v>4422</v>
      </c>
    </row>
    <row r="351603" spans="2:2" ht="60" x14ac:dyDescent="0.25">
      <c r="B351603" s="1" t="s">
        <v>4423</v>
      </c>
    </row>
    <row r="351604" spans="2:2" ht="105" x14ac:dyDescent="0.25">
      <c r="B351604" s="1" t="s">
        <v>4424</v>
      </c>
    </row>
    <row r="351605" spans="2:2" ht="105" x14ac:dyDescent="0.25">
      <c r="B351605" s="1" t="s">
        <v>4425</v>
      </c>
    </row>
    <row r="351606" spans="2:2" ht="75" x14ac:dyDescent="0.25">
      <c r="B351606" s="1" t="s">
        <v>4426</v>
      </c>
    </row>
    <row r="351607" spans="2:2" ht="75" x14ac:dyDescent="0.25">
      <c r="B351607" s="1" t="s">
        <v>4427</v>
      </c>
    </row>
    <row r="351608" spans="2:2" ht="75" x14ac:dyDescent="0.25">
      <c r="B351608" s="1" t="s">
        <v>4428</v>
      </c>
    </row>
    <row r="351609" spans="2:2" ht="75" x14ac:dyDescent="0.25">
      <c r="B351609" s="1" t="s">
        <v>4429</v>
      </c>
    </row>
    <row r="351610" spans="2:2" ht="75" x14ac:dyDescent="0.25">
      <c r="B351610" s="1" t="s">
        <v>4430</v>
      </c>
    </row>
    <row r="351611" spans="2:2" ht="60" x14ac:dyDescent="0.25">
      <c r="B351611" s="1" t="s">
        <v>4431</v>
      </c>
    </row>
    <row r="351612" spans="2:2" ht="75" x14ac:dyDescent="0.25">
      <c r="B351612" s="1" t="s">
        <v>4432</v>
      </c>
    </row>
    <row r="351613" spans="2:2" ht="120" x14ac:dyDescent="0.25">
      <c r="B351613" s="1" t="s">
        <v>4433</v>
      </c>
    </row>
    <row r="351614" spans="2:2" ht="105" x14ac:dyDescent="0.25">
      <c r="B351614" s="1" t="s">
        <v>4434</v>
      </c>
    </row>
    <row r="351615" spans="2:2" ht="75" x14ac:dyDescent="0.25">
      <c r="B351615" s="1" t="s">
        <v>4435</v>
      </c>
    </row>
    <row r="351616" spans="2:2" ht="75" x14ac:dyDescent="0.25">
      <c r="B351616" s="1" t="s">
        <v>4436</v>
      </c>
    </row>
  </sheetData>
  <mergeCells count="1">
    <mergeCell ref="B8:H8"/>
  </mergeCells>
  <dataValidations count="6">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 xr:uid="{24D47029-FAEA-4C4C-A2DD-2C5A9D36EAAA}">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8A317051-E681-445D-A9EF-2C70E6423FCD}">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 xr:uid="{7BD2A55E-D7E9-4B61-A615-64359962D00E}">
      <formula1>$B$351002:$B$351616</formula1>
    </dataValidation>
    <dataValidation type="textLength" allowBlank="1" showInputMessage="1" showErrorMessage="1" errorTitle="Entrada no válida" error="Escriba un texto " promptTitle="Cualquier contenido" prompt=" Vigencia del Presupuesto de la Transferencia" sqref="F11" xr:uid="{00000000-0002-0000-0A00-000003000000}">
      <formula1>0</formula1>
      <formula2>4000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 xr:uid="{00000000-0002-0000-0A00-00000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fundamento de dicha transferencia (para qué se utilizará dicha transferencia)." sqref="H11" xr:uid="{00000000-0002-0000-0A00-000005000000}">
      <formula1>0</formula1>
      <formula2>390</formula2>
    </dataValidation>
  </dataValidations>
  <printOptions horizontalCentered="1"/>
  <pageMargins left="0.70866141732283472" right="0.70866141732283472" top="0.74803149606299213" bottom="0.74803149606299213" header="0.31496062992125984" footer="0.31496062992125984"/>
  <pageSetup paperSize="14" scale="65" orientation="landscape" r:id="rId1"/>
  <headerFooter>
    <oddFooter>&amp;C&amp;F - &amp;A
&amp;P de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V351004"/>
  <sheetViews>
    <sheetView workbookViewId="0">
      <selection activeCell="C14" sqref="C14"/>
    </sheetView>
  </sheetViews>
  <sheetFormatPr baseColWidth="10" defaultColWidth="9.140625" defaultRowHeight="15" x14ac:dyDescent="0.25"/>
  <cols>
    <col min="1" max="1" width="9.140625" style="1"/>
    <col min="2" max="2" width="52.5703125" style="1" customWidth="1"/>
    <col min="3" max="3" width="28" style="1" customWidth="1"/>
    <col min="4" max="4" width="23.85546875" style="1" customWidth="1"/>
    <col min="5" max="5" width="51.7109375" style="34" customWidth="1"/>
    <col min="6" max="6" width="35.28515625" style="34" customWidth="1"/>
    <col min="7" max="7" width="9.140625" style="1"/>
    <col min="8" max="256" width="8" style="1" hidden="1"/>
    <col min="257" max="16384" width="9.140625" style="1"/>
  </cols>
  <sheetData>
    <row r="1" spans="1:6" ht="40.5" customHeight="1" x14ac:dyDescent="0.25">
      <c r="B1" s="2" t="s">
        <v>0</v>
      </c>
      <c r="C1" s="2">
        <v>51</v>
      </c>
      <c r="D1" s="2" t="s">
        <v>1</v>
      </c>
    </row>
    <row r="2" spans="1:6" ht="52.5" customHeight="1" x14ac:dyDescent="0.25">
      <c r="B2" s="2" t="s">
        <v>2</v>
      </c>
      <c r="C2" s="2">
        <v>556</v>
      </c>
      <c r="D2" s="2" t="s">
        <v>4437</v>
      </c>
    </row>
    <row r="3" spans="1:6" x14ac:dyDescent="0.25">
      <c r="B3" s="2" t="s">
        <v>4</v>
      </c>
      <c r="C3" s="2">
        <v>1</v>
      </c>
    </row>
    <row r="4" spans="1:6" x14ac:dyDescent="0.25">
      <c r="B4" s="2" t="s">
        <v>5</v>
      </c>
      <c r="C4" s="2">
        <v>231</v>
      </c>
    </row>
    <row r="5" spans="1:6" x14ac:dyDescent="0.25">
      <c r="B5" s="2" t="s">
        <v>6</v>
      </c>
      <c r="C5" s="3">
        <v>44926</v>
      </c>
    </row>
    <row r="6" spans="1:6" x14ac:dyDescent="0.25">
      <c r="B6" s="2" t="s">
        <v>7</v>
      </c>
      <c r="C6" s="2">
        <v>12</v>
      </c>
      <c r="D6" s="2" t="s">
        <v>8</v>
      </c>
    </row>
    <row r="8" spans="1:6" x14ac:dyDescent="0.25">
      <c r="A8" s="2" t="s">
        <v>9</v>
      </c>
      <c r="B8" s="90" t="s">
        <v>4438</v>
      </c>
      <c r="C8" s="91"/>
      <c r="D8" s="91"/>
      <c r="E8" s="91"/>
      <c r="F8" s="91"/>
    </row>
    <row r="9" spans="1:6" x14ac:dyDescent="0.25">
      <c r="C9" s="2">
        <v>3</v>
      </c>
      <c r="D9" s="2">
        <v>4</v>
      </c>
      <c r="E9" s="2">
        <v>8</v>
      </c>
      <c r="F9" s="2">
        <v>12</v>
      </c>
    </row>
    <row r="10" spans="1:6" ht="30" x14ac:dyDescent="0.25">
      <c r="C10" s="2" t="s">
        <v>4439</v>
      </c>
      <c r="D10" s="2" t="s">
        <v>4440</v>
      </c>
      <c r="E10" s="2" t="s">
        <v>4441</v>
      </c>
      <c r="F10" s="2" t="s">
        <v>4442</v>
      </c>
    </row>
    <row r="11" spans="1:6" ht="57" customHeight="1" x14ac:dyDescent="0.25">
      <c r="A11" s="2">
        <v>10</v>
      </c>
      <c r="B11" s="1" t="s">
        <v>24</v>
      </c>
      <c r="C11" s="6" t="s">
        <v>24</v>
      </c>
      <c r="D11" s="4" t="s">
        <v>54</v>
      </c>
      <c r="E11" s="35" t="s">
        <v>4862</v>
      </c>
      <c r="F11" s="35" t="s">
        <v>4863</v>
      </c>
    </row>
    <row r="12" spans="1:6" ht="62.25" customHeight="1" x14ac:dyDescent="0.25">
      <c r="A12" s="2">
        <v>30</v>
      </c>
      <c r="B12" s="36" t="s">
        <v>4443</v>
      </c>
      <c r="C12" s="37" t="s">
        <v>4444</v>
      </c>
      <c r="D12" s="37" t="s">
        <v>4445</v>
      </c>
      <c r="E12" s="37" t="s">
        <v>4446</v>
      </c>
      <c r="F12" s="37" t="s">
        <v>24</v>
      </c>
    </row>
    <row r="13" spans="1:6" ht="79.5" customHeight="1" x14ac:dyDescent="0.25">
      <c r="A13" s="2">
        <v>40</v>
      </c>
      <c r="B13" s="36" t="s">
        <v>4447</v>
      </c>
      <c r="C13" s="37" t="s">
        <v>4448</v>
      </c>
      <c r="D13" s="37" t="s">
        <v>4449</v>
      </c>
      <c r="E13" s="37" t="s">
        <v>4450</v>
      </c>
      <c r="F13" s="37" t="s">
        <v>24</v>
      </c>
    </row>
    <row r="14" spans="1:6" ht="45" x14ac:dyDescent="0.25">
      <c r="A14" s="2">
        <v>50</v>
      </c>
      <c r="B14" s="36" t="s">
        <v>4451</v>
      </c>
      <c r="C14" s="37" t="s">
        <v>4452</v>
      </c>
      <c r="D14" s="37" t="s">
        <v>4453</v>
      </c>
      <c r="E14" s="37" t="s">
        <v>4454</v>
      </c>
      <c r="F14" s="37" t="s">
        <v>24</v>
      </c>
    </row>
    <row r="351003" spans="1:1" x14ac:dyDescent="0.25">
      <c r="A351003" s="1" t="s">
        <v>54</v>
      </c>
    </row>
    <row r="351004" spans="1:1" x14ac:dyDescent="0.25">
      <c r="A351004" s="1" t="s">
        <v>55</v>
      </c>
    </row>
  </sheetData>
  <mergeCells count="1">
    <mergeCell ref="B8:F8"/>
  </mergeCells>
  <dataValidations count="4">
    <dataValidation type="textLength" allowBlank="1" showInputMessage="1" showErrorMessage="1" errorTitle="Entrada no válida" error="Escriba un texto " promptTitle="Cualquier contenido" prompt=" Vigencia Actual" sqref="C11" xr:uid="{00000000-0002-0000-0B00-000000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xr:uid="{00000000-0002-0000-0B00-000001000000}">
      <formula1>$A$351002:$A$351004</formula1>
    </dataValidation>
    <dataValidation type="textLength" allowBlank="1" showInputMessage="1" showErrorMessage="1" errorTitle="Entrada no válida" error="Escriba un texto  Maximo 150 Caracteres" promptTitle="Cualquier contenido Maximo 150 Caracteres" prompt=" Registre el correo electrónico principal donde recibirá la copia de la Resolución." sqref="E11" xr:uid="{DEBD816E-FB06-40C7-BAF7-534EC17C01DE}">
      <formula1>0</formula1>
      <formula2>150</formula2>
    </dataValidation>
    <dataValidation type="textLength" allowBlank="1" showInputMessage="1" showErrorMessage="1" errorTitle="Entrada no válida" error="Escriba un texto  Maximo 150 Caracteres" promptTitle="Cualquier contenido Maximo 150 Caracteres" prompt=" Registre el correo electrónico secundario donde recibirá la copia de la Resolución." sqref="F11" xr:uid="{24F80BA0-8852-4183-A17C-D94C6CE1CF64}">
      <formula1>0</formula1>
      <formula2>150</formula2>
    </dataValidation>
  </dataValidations>
  <hyperlinks>
    <hyperlink ref="E11" r:id="rId1" xr:uid="{0C86FD76-04CF-40A0-A1B5-948B91BD0805}"/>
    <hyperlink ref="F11" r:id="rId2" xr:uid="{28DC0031-6EA5-4A4D-B8C9-15FA07A8107F}"/>
  </hyperlinks>
  <pageMargins left="0.70866141732283472" right="0.70866141732283472" top="0.74803149606299213" bottom="0.74803149606299213" header="0.31496062992125984" footer="0.31496062992125984"/>
  <pageSetup paperSize="14" scale="73" orientation="landscape" r:id="rId3"/>
  <headerFooter>
    <oddFooter>&amp;C&amp;F - &amp;A
&amp;P de &amp;N</oddFooter>
  </headerFooter>
  <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9"/>
  <sheetViews>
    <sheetView topLeftCell="A7" zoomScale="85" zoomScaleNormal="85" workbookViewId="0">
      <selection activeCell="A2" sqref="A2"/>
    </sheetView>
  </sheetViews>
  <sheetFormatPr baseColWidth="10" defaultColWidth="9.42578125" defaultRowHeight="15" x14ac:dyDescent="0.25"/>
  <cols>
    <col min="1" max="1" width="9.42578125" style="66"/>
    <col min="2" max="2" width="51.140625" style="66" customWidth="1"/>
    <col min="3" max="3" width="36.28515625" style="66" bestFit="1" customWidth="1"/>
    <col min="4" max="4" width="23.5703125" style="66" customWidth="1"/>
    <col min="5" max="5" width="30.140625" style="66" customWidth="1"/>
    <col min="6" max="6" width="65" style="66" customWidth="1"/>
    <col min="7" max="16384" width="9.42578125" style="66"/>
  </cols>
  <sheetData>
    <row r="1" spans="1:6" ht="45" x14ac:dyDescent="0.25">
      <c r="B1" s="2" t="s">
        <v>0</v>
      </c>
      <c r="C1" s="2">
        <v>51</v>
      </c>
      <c r="D1" s="2" t="s">
        <v>1</v>
      </c>
    </row>
    <row r="2" spans="1:6" ht="60" x14ac:dyDescent="0.25">
      <c r="B2" s="2" t="s">
        <v>2</v>
      </c>
      <c r="C2" s="2">
        <v>567</v>
      </c>
      <c r="D2" s="2" t="s">
        <v>4455</v>
      </c>
    </row>
    <row r="3" spans="1:6" x14ac:dyDescent="0.25">
      <c r="B3" s="2" t="s">
        <v>4</v>
      </c>
      <c r="C3" s="2">
        <v>1</v>
      </c>
    </row>
    <row r="4" spans="1:6" x14ac:dyDescent="0.25">
      <c r="B4" s="2" t="s">
        <v>5</v>
      </c>
      <c r="C4" s="2">
        <v>231</v>
      </c>
    </row>
    <row r="5" spans="1:6" x14ac:dyDescent="0.25">
      <c r="B5" s="2" t="s">
        <v>6</v>
      </c>
      <c r="C5" s="3">
        <v>44926</v>
      </c>
    </row>
    <row r="6" spans="1:6" x14ac:dyDescent="0.25">
      <c r="B6" s="2" t="s">
        <v>7</v>
      </c>
      <c r="C6" s="2">
        <v>12</v>
      </c>
      <c r="D6" s="2" t="s">
        <v>8</v>
      </c>
    </row>
    <row r="8" spans="1:6" x14ac:dyDescent="0.25">
      <c r="A8" s="2" t="s">
        <v>9</v>
      </c>
      <c r="B8" s="90" t="s">
        <v>4456</v>
      </c>
      <c r="C8" s="99"/>
      <c r="D8" s="99"/>
      <c r="E8" s="99"/>
      <c r="F8" s="99"/>
    </row>
    <row r="9" spans="1:6" x14ac:dyDescent="0.25">
      <c r="C9" s="2">
        <v>4</v>
      </c>
      <c r="D9" s="2">
        <v>8</v>
      </c>
      <c r="E9" s="2">
        <v>12</v>
      </c>
      <c r="F9" s="2">
        <v>16</v>
      </c>
    </row>
    <row r="10" spans="1:6" ht="45" x14ac:dyDescent="0.25">
      <c r="A10" s="71"/>
      <c r="B10" s="71"/>
      <c r="C10" s="27" t="s">
        <v>4457</v>
      </c>
      <c r="D10" s="27" t="s">
        <v>4458</v>
      </c>
      <c r="E10" s="27" t="s">
        <v>4459</v>
      </c>
      <c r="F10" s="27" t="s">
        <v>4460</v>
      </c>
    </row>
    <row r="11" spans="1:6" ht="30" x14ac:dyDescent="0.25">
      <c r="A11" s="72">
        <v>10</v>
      </c>
      <c r="B11" s="73" t="s">
        <v>4461</v>
      </c>
      <c r="C11" s="76">
        <v>3</v>
      </c>
      <c r="D11" s="76">
        <v>0</v>
      </c>
      <c r="E11" s="76">
        <v>0</v>
      </c>
      <c r="F11" s="77" t="s">
        <v>5232</v>
      </c>
    </row>
    <row r="12" spans="1:6" ht="30" x14ac:dyDescent="0.25">
      <c r="A12" s="72">
        <v>20</v>
      </c>
      <c r="B12" s="73" t="s">
        <v>4462</v>
      </c>
      <c r="C12" s="76">
        <v>1</v>
      </c>
      <c r="D12" s="76">
        <v>0</v>
      </c>
      <c r="E12" s="76">
        <v>0</v>
      </c>
      <c r="F12" s="77" t="s">
        <v>5233</v>
      </c>
    </row>
    <row r="14" spans="1:6" x14ac:dyDescent="0.25">
      <c r="A14" s="2" t="s">
        <v>57</v>
      </c>
      <c r="B14" s="90" t="s">
        <v>4463</v>
      </c>
      <c r="C14" s="99"/>
      <c r="D14" s="99"/>
      <c r="E14" s="99"/>
      <c r="F14" s="99"/>
    </row>
    <row r="15" spans="1:6" x14ac:dyDescent="0.25">
      <c r="C15" s="2">
        <v>4</v>
      </c>
      <c r="D15" s="2">
        <v>8</v>
      </c>
      <c r="E15" s="2">
        <v>12</v>
      </c>
      <c r="F15" s="2">
        <v>16</v>
      </c>
    </row>
    <row r="16" spans="1:6" ht="45" x14ac:dyDescent="0.25">
      <c r="A16" s="71"/>
      <c r="B16" s="71"/>
      <c r="C16" s="27" t="s">
        <v>4457</v>
      </c>
      <c r="D16" s="27" t="s">
        <v>4458</v>
      </c>
      <c r="E16" s="27" t="s">
        <v>4459</v>
      </c>
      <c r="F16" s="27" t="s">
        <v>4460</v>
      </c>
    </row>
    <row r="17" spans="1:6" ht="60" x14ac:dyDescent="0.25">
      <c r="A17" s="72">
        <v>10</v>
      </c>
      <c r="B17" s="73" t="s">
        <v>4464</v>
      </c>
      <c r="C17" s="74">
        <v>2</v>
      </c>
      <c r="D17" s="74">
        <v>0</v>
      </c>
      <c r="E17" s="74">
        <v>0</v>
      </c>
      <c r="F17" s="75" t="s">
        <v>4987</v>
      </c>
    </row>
    <row r="18" spans="1:6" ht="60" x14ac:dyDescent="0.25">
      <c r="A18" s="72">
        <v>20</v>
      </c>
      <c r="B18" s="73" t="s">
        <v>4465</v>
      </c>
      <c r="C18" s="74">
        <v>6</v>
      </c>
      <c r="D18" s="74">
        <v>0</v>
      </c>
      <c r="E18" s="74">
        <v>0</v>
      </c>
      <c r="F18" s="75" t="s">
        <v>4986</v>
      </c>
    </row>
    <row r="19" spans="1:6" ht="30" x14ac:dyDescent="0.25">
      <c r="A19" s="72">
        <v>30</v>
      </c>
      <c r="B19" s="73" t="s">
        <v>4466</v>
      </c>
      <c r="C19" s="74">
        <v>5</v>
      </c>
      <c r="D19" s="74">
        <v>0</v>
      </c>
      <c r="E19" s="74">
        <v>0</v>
      </c>
      <c r="F19" s="75" t="s">
        <v>4985</v>
      </c>
    </row>
    <row r="20" spans="1:6" ht="45" x14ac:dyDescent="0.25">
      <c r="A20" s="72">
        <v>40</v>
      </c>
      <c r="B20" s="73" t="s">
        <v>4467</v>
      </c>
      <c r="C20" s="74">
        <v>1</v>
      </c>
      <c r="D20" s="74">
        <v>0</v>
      </c>
      <c r="E20" s="74">
        <v>0</v>
      </c>
      <c r="F20" s="75" t="s">
        <v>4984</v>
      </c>
    </row>
    <row r="21" spans="1:6" ht="30" x14ac:dyDescent="0.25">
      <c r="A21" s="72">
        <v>50</v>
      </c>
      <c r="B21" s="73" t="s">
        <v>4468</v>
      </c>
      <c r="C21" s="74">
        <v>0</v>
      </c>
      <c r="D21" s="74">
        <v>0</v>
      </c>
      <c r="E21" s="74">
        <v>0</v>
      </c>
      <c r="F21" s="75" t="s">
        <v>4971</v>
      </c>
    </row>
    <row r="23" spans="1:6" x14ac:dyDescent="0.25">
      <c r="A23" s="2" t="s">
        <v>78</v>
      </c>
      <c r="B23" s="90" t="s">
        <v>4469</v>
      </c>
      <c r="C23" s="99"/>
      <c r="D23" s="99"/>
      <c r="E23" s="99"/>
      <c r="F23" s="99"/>
    </row>
    <row r="24" spans="1:6" x14ac:dyDescent="0.25">
      <c r="C24" s="2">
        <v>4</v>
      </c>
      <c r="D24" s="2">
        <v>8</v>
      </c>
      <c r="E24" s="2">
        <v>12</v>
      </c>
      <c r="F24" s="2">
        <v>16</v>
      </c>
    </row>
    <row r="25" spans="1:6" ht="45" x14ac:dyDescent="0.25">
      <c r="A25" s="71"/>
      <c r="B25" s="71"/>
      <c r="C25" s="27" t="s">
        <v>4457</v>
      </c>
      <c r="D25" s="27" t="s">
        <v>4458</v>
      </c>
      <c r="E25" s="27" t="s">
        <v>4459</v>
      </c>
      <c r="F25" s="27" t="s">
        <v>4460</v>
      </c>
    </row>
    <row r="26" spans="1:6" ht="90" x14ac:dyDescent="0.25">
      <c r="A26" s="72">
        <v>10</v>
      </c>
      <c r="B26" s="73" t="s">
        <v>4470</v>
      </c>
      <c r="C26" s="76">
        <v>3</v>
      </c>
      <c r="D26" s="76">
        <v>0</v>
      </c>
      <c r="E26" s="76">
        <v>0</v>
      </c>
      <c r="F26" s="77" t="s">
        <v>4996</v>
      </c>
    </row>
    <row r="27" spans="1:6" ht="45" x14ac:dyDescent="0.25">
      <c r="A27" s="72">
        <v>20</v>
      </c>
      <c r="B27" s="73" t="s">
        <v>4471</v>
      </c>
      <c r="C27" s="76">
        <v>5</v>
      </c>
      <c r="D27" s="76">
        <v>0</v>
      </c>
      <c r="E27" s="76">
        <v>0</v>
      </c>
      <c r="F27" s="77" t="s">
        <v>4988</v>
      </c>
    </row>
    <row r="28" spans="1:6" ht="45" x14ac:dyDescent="0.25">
      <c r="A28" s="72">
        <v>30</v>
      </c>
      <c r="B28" s="73" t="s">
        <v>4472</v>
      </c>
      <c r="C28" s="76">
        <v>2</v>
      </c>
      <c r="D28" s="76">
        <v>0</v>
      </c>
      <c r="E28" s="76">
        <v>0</v>
      </c>
      <c r="F28" s="77" t="s">
        <v>4989</v>
      </c>
    </row>
    <row r="29" spans="1:6" ht="90" x14ac:dyDescent="0.25">
      <c r="A29" s="72">
        <v>40</v>
      </c>
      <c r="B29" s="73" t="s">
        <v>4473</v>
      </c>
      <c r="C29" s="76">
        <v>7</v>
      </c>
      <c r="D29" s="76">
        <v>0</v>
      </c>
      <c r="E29" s="76">
        <v>0</v>
      </c>
      <c r="F29" s="77" t="s">
        <v>4972</v>
      </c>
    </row>
    <row r="30" spans="1:6" ht="90" x14ac:dyDescent="0.25">
      <c r="A30" s="72">
        <v>50</v>
      </c>
      <c r="B30" s="73" t="s">
        <v>4474</v>
      </c>
      <c r="C30" s="76">
        <v>3</v>
      </c>
      <c r="D30" s="76">
        <v>0</v>
      </c>
      <c r="E30" s="76">
        <v>0</v>
      </c>
      <c r="F30" s="77" t="s">
        <v>4995</v>
      </c>
    </row>
    <row r="32" spans="1:6" x14ac:dyDescent="0.25">
      <c r="A32" s="2" t="s">
        <v>2673</v>
      </c>
      <c r="B32" s="90" t="s">
        <v>4475</v>
      </c>
      <c r="C32" s="99"/>
      <c r="D32" s="99"/>
      <c r="E32" s="99"/>
      <c r="F32" s="99"/>
    </row>
    <row r="33" spans="1:6" x14ac:dyDescent="0.25">
      <c r="C33" s="2">
        <v>4</v>
      </c>
      <c r="D33" s="2">
        <v>8</v>
      </c>
      <c r="E33" s="2">
        <v>12</v>
      </c>
      <c r="F33" s="2">
        <v>16</v>
      </c>
    </row>
    <row r="34" spans="1:6" ht="45" x14ac:dyDescent="0.25">
      <c r="A34" s="71"/>
      <c r="B34" s="71"/>
      <c r="C34" s="27" t="s">
        <v>4457</v>
      </c>
      <c r="D34" s="27" t="s">
        <v>4458</v>
      </c>
      <c r="E34" s="27" t="s">
        <v>4459</v>
      </c>
      <c r="F34" s="27" t="s">
        <v>4460</v>
      </c>
    </row>
    <row r="35" spans="1:6" ht="60" x14ac:dyDescent="0.25">
      <c r="A35" s="67">
        <v>10</v>
      </c>
      <c r="B35" s="68" t="s">
        <v>4476</v>
      </c>
      <c r="C35" s="69">
        <v>1</v>
      </c>
      <c r="D35" s="69">
        <v>0</v>
      </c>
      <c r="E35" s="69">
        <v>0</v>
      </c>
      <c r="F35" s="70" t="s">
        <v>4978</v>
      </c>
    </row>
    <row r="36" spans="1:6" ht="45" x14ac:dyDescent="0.25">
      <c r="A36" s="67">
        <v>20</v>
      </c>
      <c r="B36" s="68" t="s">
        <v>4477</v>
      </c>
      <c r="C36" s="69">
        <v>1</v>
      </c>
      <c r="D36" s="69">
        <v>0</v>
      </c>
      <c r="E36" s="69">
        <v>0</v>
      </c>
      <c r="F36" s="70" t="s">
        <v>4979</v>
      </c>
    </row>
    <row r="37" spans="1:6" ht="45" x14ac:dyDescent="0.25">
      <c r="A37" s="67">
        <v>30</v>
      </c>
      <c r="B37" s="68" t="s">
        <v>4478</v>
      </c>
      <c r="C37" s="69">
        <v>5</v>
      </c>
      <c r="D37" s="69">
        <v>0</v>
      </c>
      <c r="E37" s="69">
        <v>0</v>
      </c>
      <c r="F37" s="70" t="s">
        <v>4980</v>
      </c>
    </row>
    <row r="38" spans="1:6" ht="45" x14ac:dyDescent="0.25">
      <c r="A38" s="67">
        <v>40</v>
      </c>
      <c r="B38" s="68" t="s">
        <v>4479</v>
      </c>
      <c r="C38" s="69">
        <v>2</v>
      </c>
      <c r="D38" s="69">
        <v>0</v>
      </c>
      <c r="E38" s="69">
        <v>0</v>
      </c>
      <c r="F38" s="70" t="s">
        <v>4981</v>
      </c>
    </row>
    <row r="39" spans="1:6" ht="30" x14ac:dyDescent="0.25">
      <c r="A39" s="67">
        <v>50</v>
      </c>
      <c r="B39" s="80" t="s">
        <v>4480</v>
      </c>
      <c r="C39" s="69">
        <v>1</v>
      </c>
      <c r="D39" s="69">
        <v>0</v>
      </c>
      <c r="E39" s="69">
        <v>0</v>
      </c>
      <c r="F39" s="70" t="s">
        <v>4977</v>
      </c>
    </row>
  </sheetData>
  <mergeCells count="4">
    <mergeCell ref="B8:F8"/>
    <mergeCell ref="B14:F14"/>
    <mergeCell ref="B23:F23"/>
    <mergeCell ref="B32:F32"/>
  </mergeCells>
  <dataValidations count="53">
    <dataValidation type="whole" allowBlank="1" showInputMessage="1" showErrorMessage="1" errorTitle="Entrada no válida" error="Por favor escriba un número entero" promptTitle="Escriba un número entero en esta casilla" prompt=" De acuerdo con el Título II de la Ley 1712 de 2014, cuantificar las publicaciones, actualizaciones y adecuaciones de los medios físicos y virtuales" sqref="C11" xr:uid="{1051E595-2576-4895-85B9-D0898E016C6E}">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monto de recursos ejecutados para la publicación de información obligatoria" sqref="D11" xr:uid="{8C7DF8F2-2D00-4591-BED4-33EF17AFA775}">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1" xr:uid="{AE766F4D-A3C1-44AC-859B-F92CF19A0034}">
      <formula1>0</formula1>
      <formula2>390</formula2>
    </dataValidation>
    <dataValidation type="textLength" allowBlank="1" showInputMessage="1" showErrorMessage="1" errorTitle="Entrada no válida" error="Escriba un texto  Maximo 390 Caracteres" promptTitle="Cualquier contenido Maximo 390 Caracteres" prompt=" Siguiendo el Formulario Único de Reporte de Avances de Gestión del DAFP, enuncie las actividades correspondientes y si la acción cuenta con más de una fuente de financiación." sqref="F11" xr:uid="{FC06A314-1D81-4A86-80F3-F63D33865312}">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identificación de usuarios según clasificación FURAG" sqref="C12" xr:uid="{89A01EB6-C187-4C77-B1AC-670B704CBA6B}">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 identificación, caracterización y  definición de los grupos poblacionales" sqref="D12" xr:uid="{45B37D7F-66A3-441E-98CC-6B4E3B01A5D3}">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2" xr:uid="{DDF1A586-15ED-45AE-83B9-CC93801D4281}">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enuncie las actividades correspondientes a esta acción. Señale si la acción cuenta con más de una fuente de financiación." sqref="F12" xr:uid="{E94E7A0C-EC0E-4EC4-8D4E-698FAB34D94A}">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capacitación a ciudadanos o funcionarios, asesoría y difusión realizadas (diferentes de RC y de construcción de planes internos)" sqref="C17" xr:uid="{63463D48-BAF1-4C92-86EF-5A7FD6849E5C}">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promoción de la participación ciudadana " sqref="D17" xr:uid="{0F86ED8A-1A92-44DA-8E41-254CCE20819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5:E38 E17:E21 E26:E29" xr:uid="{00000000-0002-0000-0C00-00000A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42), enuncie las actividades correspondientes a esta actividad. Señale si la actividad cuenta con más de una fuente de financiación. " sqref="F17" xr:uid="{180DEF08-4EB3-4D29-A021-86FFE04A373C}">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38 del FURAG versión 2015 " sqref="C18" xr:uid="{0E970D9E-F26F-48C7-8D0B-DE13B3A4A3E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involucrar a la ciudadanía en la gestión " sqref="D18" xr:uid="{893BB046-FA41-4FFF-A74A-CE5CE10D0CFF}">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38), enuncie las actividades correspondientes a esta actividad. Señale si la actividad cuenta con más de una fuente de financiación. " sqref="F18" xr:uid="{E2D2D518-FED0-4668-A1EF-0CBDFFA02642}">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52 del FURAG versión 2015 " sqref="C19" xr:uid="{86226E14-EC9D-41F1-A9D0-851D206EACAA}">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para promover la participación ciudadana en innovación abierta " sqref="D19" xr:uid="{D3519056-7E48-4FCE-AE81-9B2D59C7420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2), enuncie las actividades correspondientes a esta acción. Señale si la acción cuenta con más de una fuente de financiación " sqref="F19" xr:uid="{56A0EBD2-7EEC-44E2-9897-3F978D20CE1E}">
      <formula1>0</formula1>
      <formula2>390</formula2>
    </dataValidation>
    <dataValidation type="whole" allowBlank="1" showInputMessage="1" showErrorMessage="1" errorTitle="Entrada no válida" error="Por favor escriba un número entero" promptTitle="Escriba un número entero en esta casilla" prompt=" De acuerdo con las Leyes 489 de 1998 y 1757 de 2015 y el Decreto 2482 de 2012, registre el total de actividades para promover, convocar, acompañar o responder a los ejercicios de control social sobre la gestión institucional" sqref="C20" xr:uid="{3726C384-A4C4-4A4F-8CA4-24FF7ABE9EDB}">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promover, convocar, acompañar o responder a ejercicios de control social a la gestión institucional " sqref="D20" xr:uid="{21910F43-B6E9-4A86-8B9B-630E581280A8}">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actividades del artículo 104 de la Ley 1757 de 2015 (ver literales a, h, n y o), enuncie las actividades correspondientes a esta acción. Señale si la acción cuenta con más de una fuente de financiación " sqref="F20" xr:uid="{7E4C8B14-E45E-4621-85CF-82CF4A9F6FA7}">
      <formula1>0</formula1>
      <formula2>390</formula2>
    </dataValidation>
    <dataValidation type="whole" allowBlank="1" showInputMessage="1" showErrorMessage="1" errorTitle="Entrada no válida" error="Por favor escriba un número entero" promptTitle="Escriba un número entero en esta casilla" prompt=" De acuerdo con la normatividad aplicable a la entidad, escriba el total de programas y/o servicios de la entidad que ejecuta la comunidad (numeral 39 FURAG), indique si no aplica en observaciones " sqref="C21" xr:uid="{0AAFBE57-6170-448E-86DD-DB9C09B5D08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os programas de la entidad ejecutados por la comunidad " sqref="D21" xr:uid="{A550821D-3E23-4171-8ACC-AD784E3ABE94}">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9), enuncie las actividades correspondientes a esta acción o si no aplica.  Señale si la acción cuenta con más de una fuente de financiación " sqref="F21" xr:uid="{9D89C16B-676E-4B1C-BE81-65628D57E390}">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íque el número de actividades desarrolladas por la entidad con participación de la ciudadanía para la construcción, evaluación y seguimiento del PAAC " sqref="C26" xr:uid="{5CF02BD3-4E5D-44A3-82FD-E42E09466283}">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este tipo durante la vigencia " sqref="D26" xr:uid="{570272B2-6971-406E-92F6-C05282E42A8B}">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CC, enuncie las actividades realizadas con participación de la comunidad. Señale si la acción cuenta con más de una fuente de financiación. " sqref="F26 F30" xr:uid="{CB311DB9-4D72-41EF-8B5E-5D0E9C6C6743}">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la puesta en funcionamiento, mantenimiento y operación de los canales no presenciales de servicio al ciudadano " sqref="C27" xr:uid="{65790E4A-13D5-4BA3-91C9-37E61A8CA97A}">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ctividades de puesta en funcionamiento, mantenimiento y operación de  canales no presenciales de servicio al ciudadano, incluyendo costos fijos (funcionarios, tercerización) " sqref="D27" xr:uid="{A60A620D-45E9-428E-B040-08B797C356AA}">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Señale si la acción cuenta con más de una fuente de financiación. " sqref="F27:F28" xr:uid="{8D5E94B5-8F58-4DFE-BEB0-3DBE7671D3E8}">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CC, indique el total de actividades realizadas para adecuación de puntos presenciales de servicio al ciudadano atención de población con discapacidad " sqref="C28" xr:uid="{8DF5BA3A-8AE6-41D3-A2BA-B3DA9F28693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decuación de los puntos presenciales de servicio al ciudadano para atención de población con discapacidad " sqref="D28" xr:uid="{36794E93-5B54-41D4-9681-4271A179EA1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el fortalecimiento del procedimiento de atención de PQRS (capacitaciones, consultorías) " sqref="C29" xr:uid="{83A528F0-BE9E-4EB7-84D3-24CDC6A0E753}">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fortalecimiento del procedimiento de PQRS " sqref="D29" xr:uid="{E3CE745E-3802-4921-9537-CBB403A589A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para el fortalecimiento del procedimiento de PQRS y si la acción cuenta con más de una fuente de financiación " sqref="F29" xr:uid="{7D711163-A2D0-441F-A147-12B8B8384951}">
      <formula1>0</formula1>
      <formula2>390</formula2>
    </dataValidation>
    <dataValidation type="whole" allowBlank="1" showInputMessage="1" showErrorMessage="1" errorTitle="Entrada no válida" error="Por favor escriba un número entero" promptTitle="Escriba un número entero en esta casilla" prompt=" De acuerdo con los numerales 82 a 85 del FURAG, reporte el total de actividades para definición y publicación de datos abiertos" sqref="C30" xr:uid="{5F15B385-E1D0-468C-83CC-EC403FCDEC0D}">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definición y publicación de datos abiertos" sqref="D30" xr:uid="{F15EBD3A-1F22-4758-96DF-AFDFAB828D08}">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9 E30" xr:uid="{00000000-0002-0000-0C00-00002E000000}">
      <formula1>0</formula1>
      <formula2>390</formula2>
    </dataValidation>
    <dataValidation type="whole" allowBlank="1" showInputMessage="1" showErrorMessage="1" errorTitle="Entrada no válida" error="Por favor escriba un número entero" promptTitle="Escriba un número entero en esta casilla" prompt=" De acuerdo el Decreto 2482 de 2012, registre el número total de actividades del numeral 60 del FURAG versión 2015 " sqref="C35" xr:uid="{B67C019E-C686-485B-B9B6-5CB474BD331D}">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identificación de las necesidades de información de la población objetivo de la entidad " sqref="D35" xr:uid="{98DDACA4-AAB2-4CA9-BEFB-8E60DFC6D434}">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0), enuncie las actividades correspondientes a esta acción y si cuenta con más de una fuente de financiación " sqref="F35" xr:uid="{460B2C81-B87E-460A-8D3A-57543C7ABD68}">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3 del FURAG versión 2015 " sqref="C36" xr:uid="{4BE4EB25-1394-479B-89E5-53906DF09D9F}">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ciones de diálogo realizadas por la entidad. " sqref="D36" xr:uid="{75387389-4AB4-4B07-A983-3E6EF87D74FE}">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3), enuncie las actividades correspondientes a esta acción y si cuenta con más de una fuente de financión. " sqref="F36" xr:uid="{61858D15-9728-4794-8460-9554C85EC2CD}">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9 del FURAG versión 2015 " sqref="C37" xr:uid="{DC054FFB-3AAD-495E-833E-AA470A68547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divulgación de información en el proceso de rendición de cuentas (consultorías, contratos, pautas publicitarias, publicidad impresa) " sqref="D37" xr:uid="{596FE819-BAA0-4964-AFFB-78320159BF74}">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9), enuncie las actividades correspondientes a esta acción y si cuenta con más de una fuente de financión. " sqref="F37" xr:uid="{2988C37A-1518-4436-90E8-941F9BC092F6}">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71 del FURAG versión 2015 " sqref="C38" xr:uid="{E87028E1-A60E-435C-85F4-ADB38D53317E}">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incentivos para la rendición - petición de cuentas (numeral 71 - FURAG) " sqref="D38" xr:uid="{EF0BD996-EF7C-4554-AADA-6135AED4B8CC}">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71), enuncie las actividades correspondientes a esta acción y si cuenta con más de una fuente de financión. " sqref="F38" xr:uid="{AE309433-7209-4DF4-9758-71E3654705E2}">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 análisis de percepción de ciudadanos, usuarios o grupos de interés (encuestas, mediciones in situ) " sqref="C39" xr:uid="{42C165C8-53DC-42F2-8772-CD860E482BA2}">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actividades de análisis de percepción de ciudadanos, usuarios o grupos de interés " sqref="D39" xr:uid="{226D703D-BE2C-4568-999C-275EF00F747D}">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para conocer la percepción y si la acción cuenta con más de una fuente de financiación " sqref="F39" xr:uid="{F246C03C-7921-4417-A8D0-F0E8D033B883}">
      <formula1>0</formula1>
      <formula2>390</formula2>
    </dataValidation>
  </dataValidations>
  <printOptions horizontalCentered="1"/>
  <pageMargins left="0.19685039370078741" right="0.19685039370078741" top="0.39370078740157483" bottom="0.39370078740157483" header="0.31496062992125984" footer="0.19685039370078741"/>
  <pageSetup paperSize="14" scale="70" orientation="landscape" r:id="rId1"/>
  <headerFooter>
    <oddFooter>&amp;C&amp;F - &amp;A
&amp;P de &amp;N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24"/>
  <sheetViews>
    <sheetView zoomScale="85" zoomScaleNormal="85" workbookViewId="0">
      <selection activeCell="B11" sqref="B11"/>
    </sheetView>
  </sheetViews>
  <sheetFormatPr baseColWidth="10" defaultColWidth="9.7109375" defaultRowHeight="15" x14ac:dyDescent="0.25"/>
  <cols>
    <col min="1" max="1" width="9.7109375" style="66"/>
    <col min="2" max="2" width="76.42578125" style="66" customWidth="1"/>
    <col min="3" max="3" width="14.140625" style="66" customWidth="1"/>
    <col min="4" max="4" width="89.85546875" style="66" customWidth="1"/>
    <col min="5" max="5" width="53.5703125" style="66" customWidth="1"/>
    <col min="6" max="16384" width="9.7109375" style="66"/>
  </cols>
  <sheetData>
    <row r="1" spans="1:4" x14ac:dyDescent="0.25">
      <c r="B1" s="2" t="s">
        <v>0</v>
      </c>
      <c r="C1" s="2">
        <v>51</v>
      </c>
      <c r="D1" s="2" t="s">
        <v>1</v>
      </c>
    </row>
    <row r="2" spans="1:4" ht="30" x14ac:dyDescent="0.25">
      <c r="B2" s="2" t="s">
        <v>2</v>
      </c>
      <c r="C2" s="2">
        <v>568</v>
      </c>
      <c r="D2" s="2" t="s">
        <v>4481</v>
      </c>
    </row>
    <row r="3" spans="1:4" x14ac:dyDescent="0.25">
      <c r="B3" s="2" t="s">
        <v>4</v>
      </c>
      <c r="C3" s="2">
        <v>1</v>
      </c>
    </row>
    <row r="4" spans="1:4" x14ac:dyDescent="0.25">
      <c r="B4" s="2" t="s">
        <v>5</v>
      </c>
      <c r="C4" s="2">
        <v>231</v>
      </c>
    </row>
    <row r="5" spans="1:4" x14ac:dyDescent="0.25">
      <c r="B5" s="2" t="s">
        <v>6</v>
      </c>
      <c r="C5" s="3">
        <v>44926</v>
      </c>
    </row>
    <row r="6" spans="1:4" x14ac:dyDescent="0.25">
      <c r="B6" s="2" t="s">
        <v>7</v>
      </c>
      <c r="C6" s="2">
        <v>12</v>
      </c>
      <c r="D6" s="2" t="s">
        <v>8</v>
      </c>
    </row>
    <row r="8" spans="1:4" x14ac:dyDescent="0.25">
      <c r="A8" s="2" t="s">
        <v>9</v>
      </c>
      <c r="B8" s="90" t="s">
        <v>4482</v>
      </c>
      <c r="C8" s="99"/>
      <c r="D8" s="99"/>
    </row>
    <row r="9" spans="1:4" x14ac:dyDescent="0.25">
      <c r="C9" s="2">
        <v>4</v>
      </c>
      <c r="D9" s="2">
        <v>8</v>
      </c>
    </row>
    <row r="10" spans="1:4" x14ac:dyDescent="0.25">
      <c r="A10" s="71"/>
      <c r="B10" s="71"/>
      <c r="C10" s="27" t="s">
        <v>4483</v>
      </c>
      <c r="D10" s="27" t="s">
        <v>23</v>
      </c>
    </row>
    <row r="11" spans="1:4" ht="30" x14ac:dyDescent="0.25">
      <c r="A11" s="72">
        <v>10</v>
      </c>
      <c r="B11" s="73" t="s">
        <v>4484</v>
      </c>
      <c r="C11" s="74">
        <v>6</v>
      </c>
      <c r="D11" s="75" t="s">
        <v>4973</v>
      </c>
    </row>
    <row r="12" spans="1:4" ht="30" x14ac:dyDescent="0.25">
      <c r="A12" s="72">
        <v>20</v>
      </c>
      <c r="B12" s="73" t="s">
        <v>4485</v>
      </c>
      <c r="C12" s="74">
        <f>24+423</f>
        <v>447</v>
      </c>
      <c r="D12" s="75" t="s">
        <v>4990</v>
      </c>
    </row>
    <row r="13" spans="1:4" ht="45" x14ac:dyDescent="0.25">
      <c r="A13" s="72">
        <v>30</v>
      </c>
      <c r="B13" s="73" t="s">
        <v>4486</v>
      </c>
      <c r="C13" s="74">
        <f>24+423</f>
        <v>447</v>
      </c>
      <c r="D13" s="77" t="s">
        <v>4990</v>
      </c>
    </row>
    <row r="14" spans="1:4" ht="30" x14ac:dyDescent="0.25">
      <c r="A14" s="72">
        <v>40</v>
      </c>
      <c r="B14" s="73" t="s">
        <v>4487</v>
      </c>
      <c r="C14" s="74">
        <f>24+93</f>
        <v>117</v>
      </c>
      <c r="D14" s="77" t="s">
        <v>4991</v>
      </c>
    </row>
    <row r="15" spans="1:4" ht="30" x14ac:dyDescent="0.25">
      <c r="A15" s="72">
        <v>50</v>
      </c>
      <c r="B15" s="73" t="s">
        <v>4488</v>
      </c>
      <c r="C15" s="74">
        <f>17+1</f>
        <v>18</v>
      </c>
      <c r="D15" s="77"/>
    </row>
    <row r="16" spans="1:4" ht="30" x14ac:dyDescent="0.25">
      <c r="A16" s="72">
        <v>60</v>
      </c>
      <c r="B16" s="73" t="s">
        <v>4489</v>
      </c>
      <c r="C16" s="74">
        <v>2</v>
      </c>
      <c r="D16" s="77" t="s">
        <v>4983</v>
      </c>
    </row>
    <row r="17" spans="1:4" ht="30" x14ac:dyDescent="0.25">
      <c r="A17" s="72">
        <v>70</v>
      </c>
      <c r="B17" s="73" t="s">
        <v>4490</v>
      </c>
      <c r="C17" s="74">
        <f>18+1</f>
        <v>19</v>
      </c>
      <c r="D17" s="77" t="s">
        <v>4992</v>
      </c>
    </row>
    <row r="18" spans="1:4" ht="45" x14ac:dyDescent="0.25">
      <c r="A18" s="72">
        <v>80</v>
      </c>
      <c r="B18" s="73" t="s">
        <v>4491</v>
      </c>
      <c r="C18" s="74">
        <f>74+1</f>
        <v>75</v>
      </c>
      <c r="D18" s="77" t="s">
        <v>4993</v>
      </c>
    </row>
    <row r="19" spans="1:4" ht="45" x14ac:dyDescent="0.25">
      <c r="A19" s="72">
        <v>90</v>
      </c>
      <c r="B19" s="73" t="s">
        <v>4492</v>
      </c>
      <c r="C19" s="74">
        <v>1</v>
      </c>
      <c r="D19" s="77" t="s">
        <v>4994</v>
      </c>
    </row>
    <row r="20" spans="1:4" ht="30" x14ac:dyDescent="0.25">
      <c r="A20" s="72">
        <v>100</v>
      </c>
      <c r="B20" s="73" t="s">
        <v>4493</v>
      </c>
      <c r="C20" s="74">
        <v>1</v>
      </c>
      <c r="D20" s="77" t="s">
        <v>5234</v>
      </c>
    </row>
    <row r="21" spans="1:4" x14ac:dyDescent="0.25">
      <c r="A21" s="72">
        <v>110</v>
      </c>
      <c r="B21" s="73" t="s">
        <v>4494</v>
      </c>
      <c r="C21" s="74">
        <v>6</v>
      </c>
      <c r="D21" s="77" t="s">
        <v>4974</v>
      </c>
    </row>
    <row r="22" spans="1:4" x14ac:dyDescent="0.25">
      <c r="A22" s="72">
        <v>120</v>
      </c>
      <c r="B22" s="73" t="s">
        <v>4495</v>
      </c>
      <c r="C22" s="74">
        <v>8496</v>
      </c>
      <c r="D22" s="77" t="s">
        <v>4975</v>
      </c>
    </row>
    <row r="23" spans="1:4" ht="30" x14ac:dyDescent="0.25">
      <c r="A23" s="72">
        <v>130</v>
      </c>
      <c r="B23" s="73" t="s">
        <v>4496</v>
      </c>
      <c r="C23" s="74">
        <v>10</v>
      </c>
      <c r="D23" s="75" t="s">
        <v>4976</v>
      </c>
    </row>
    <row r="24" spans="1:4" ht="60" x14ac:dyDescent="0.25">
      <c r="A24" s="72">
        <v>140</v>
      </c>
      <c r="B24" s="79" t="s">
        <v>4497</v>
      </c>
      <c r="C24" s="74">
        <v>724</v>
      </c>
      <c r="D24" s="77" t="s">
        <v>4982</v>
      </c>
    </row>
  </sheetData>
  <mergeCells count="1">
    <mergeCell ref="B8:D8"/>
  </mergeCells>
  <dataValidations count="18">
    <dataValidation type="whole" allowBlank="1" showInputMessage="1" showErrorMessage="1" errorTitle="Entrada no válida" error="Por favor escriba un número entero" promptTitle="Escriba un número entero en esta casilla" prompt=" Registe el total de organizaciones identificadas para los procesos de participación ciudadana en la entidad " sqref="C11" xr:uid="{6E977BDC-E3C6-460D-923E-BB710DFB9B81}">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Incluya la relación de los grupos de interés de la entidad " sqref="D11" xr:uid="{33D450F2-68E3-4252-98BB-BA3004F7924B}">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capacitación a ciudadanos, a funcionarios,de asesoría y difusión realizadas por la entidad (diferentes de rendición de cuentas y de construcción de los planes internos) " sqref="C12:C13" xr:uid="{A7DAEA7A-F0D5-41A5-A62B-0D6514D53E98}">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1:D23 D12:D17" xr:uid="{2A595395-C930-4C7F-A596-8856605C5B14}">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según numeral 52 del FURAG versión 2015) " sqref="C14" xr:uid="{00000000-0002-0000-0D00-000006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que se convocó a las veedurías y otras formas de control social " sqref="C15" xr:uid="{BDFEB4C5-91C7-4C19-AD35-FEADEA814ED5}">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cuales que fueron objeto de control ciudadano " sqref="C16" xr:uid="{B31B29CE-DF51-4C8F-B9CE-781E1C64B106}">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organizaciones que han elevado peticiones a la entidad " sqref="C17" xr:uid="{4F4AE18B-FA64-42AA-8298-2588F2762416}">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observaciones sobre la gestión institucional presentadas por veedurías y otras formas de control social " sqref="C18" xr:uid="{50E47638-2983-4F41-807A-1AB0E45EAA1C}">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agregue las observaciones presentadas por las veedurías " sqref="D18:D19" xr:uid="{1A71F317-CDBE-49F7-8970-3E11874DFEC9}">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acciones correctivas realizadas en respuesta a las observaciones presentadas por veedurías y otras formas de control social " sqref="C19" xr:uid="{A3A8DFFF-06D1-4948-99ED-EE2954D8F165}">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 política nacional desarrollada en el Decreto 2482 de 2012, registre el número total de aportes ciudadanos acogidos en los planes internos de la entidad " sqref="C20" xr:uid="{ED634FBB-AB04-4043-8879-83A57908D6CD}">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criba brevemente en observaciones el contenido de las iniciativas acogidas " sqref="D20" xr:uid="{00000000-0002-0000-0D00-000013000000}">
      <formula1>0</formula1>
      <formula2>390</formula2>
    </dataValidation>
    <dataValidation type="whole" allowBlank="1" showInputMessage="1" showErrorMessage="1" errorTitle="Entrada no válida" error="Por favor escriba un número entero" promptTitle="Escriba un número entero en esta casilla" prompt=" Registe el total de funcionarios que tienen dentro de sus funciones la atención directa al público (incluye el área de correspondencia, servicio al ciudadano y otras) " sqref="C21" xr:uid="{94EAC933-E30A-4371-9F58-BC715862BC1E}">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otal de derechos de petición de la ciudadanía (según la definición de la Ley 1755 de 2015) recibidos durante la vigencia " sqref="C22" xr:uid="{76D0C01E-697D-41EA-ADE0-8DEF3C37D867}">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iempo promedio de respuesta de los derechos de petición (según Ley 1755 de 2015) durante la vigencia (incluya hasta un decimal) " sqref="C23" xr:uid="{708196EA-2464-4578-BFB6-047AE576FB6A}">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ciones de diálogo previstas por la entidad  (diferentes a acciones para promover participación e involucrar a la ciudadanía en la gestión institucional)" sqref="C24" xr:uid="{51C302FD-3F44-4965-BEFF-6C547A96DA47}">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D24" xr:uid="{75E1CC4A-3BFC-4585-9DDA-E5A21A911457}">
      <formula1>0</formula1>
      <formula2>390</formula2>
    </dataValidation>
  </dataValidations>
  <printOptions horizontalCentered="1"/>
  <pageMargins left="0.19685039370078741" right="0.19685039370078741" top="0.39370078740157483" bottom="0.39370078740157483" header="0.31496062992125984" footer="0.19685039370078741"/>
  <pageSetup paperSize="14" scale="75" orientation="landscape" r:id="rId1"/>
  <headerFooter>
    <oddFooter>&amp;C&amp;F - &amp;A
&amp;P de &amp;N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V351005"/>
  <sheetViews>
    <sheetView zoomScale="85" zoomScaleNormal="85" workbookViewId="0">
      <selection activeCell="F16" sqref="F16"/>
    </sheetView>
  </sheetViews>
  <sheetFormatPr baseColWidth="10" defaultColWidth="9.140625" defaultRowHeight="15" x14ac:dyDescent="0.25"/>
  <cols>
    <col min="1" max="1" width="9.140625" style="1"/>
    <col min="2" max="2" width="16" style="1" customWidth="1"/>
    <col min="3" max="3" width="15" style="1" customWidth="1"/>
    <col min="4" max="4" width="36.28515625" style="1" customWidth="1"/>
    <col min="5" max="5" width="34.85546875" style="1" customWidth="1"/>
    <col min="6" max="6" width="46" style="1" customWidth="1"/>
    <col min="7" max="7" width="9.140625" style="1"/>
    <col min="8" max="256" width="8" style="1" hidden="1"/>
    <col min="257" max="16384" width="9.140625" style="1"/>
  </cols>
  <sheetData>
    <row r="1" spans="1:6" ht="30" x14ac:dyDescent="0.25">
      <c r="B1" s="2" t="s">
        <v>0</v>
      </c>
      <c r="C1" s="2">
        <v>51</v>
      </c>
      <c r="D1" s="2" t="s">
        <v>1</v>
      </c>
    </row>
    <row r="2" spans="1:6" ht="45" x14ac:dyDescent="0.25">
      <c r="B2" s="2" t="s">
        <v>2</v>
      </c>
      <c r="C2" s="2">
        <v>569</v>
      </c>
      <c r="D2" s="2" t="s">
        <v>4498</v>
      </c>
    </row>
    <row r="3" spans="1:6" ht="30" x14ac:dyDescent="0.25">
      <c r="B3" s="2" t="s">
        <v>4</v>
      </c>
      <c r="C3" s="2">
        <v>1</v>
      </c>
    </row>
    <row r="4" spans="1:6" x14ac:dyDescent="0.25">
      <c r="B4" s="2" t="s">
        <v>5</v>
      </c>
      <c r="C4" s="2">
        <v>231</v>
      </c>
    </row>
    <row r="5" spans="1:6" x14ac:dyDescent="0.25">
      <c r="B5" s="2" t="s">
        <v>6</v>
      </c>
      <c r="C5" s="3">
        <v>44926</v>
      </c>
    </row>
    <row r="6" spans="1:6" x14ac:dyDescent="0.25">
      <c r="B6" s="2" t="s">
        <v>7</v>
      </c>
      <c r="C6" s="2">
        <v>12</v>
      </c>
      <c r="D6" s="2" t="s">
        <v>8</v>
      </c>
    </row>
    <row r="8" spans="1:6" x14ac:dyDescent="0.25">
      <c r="A8" s="2" t="s">
        <v>9</v>
      </c>
      <c r="B8" s="90" t="s">
        <v>4499</v>
      </c>
      <c r="C8" s="91"/>
      <c r="D8" s="91"/>
      <c r="E8" s="91"/>
      <c r="F8" s="91"/>
    </row>
    <row r="9" spans="1:6" x14ac:dyDescent="0.25">
      <c r="C9" s="2">
        <v>4</v>
      </c>
      <c r="D9" s="2">
        <v>8</v>
      </c>
      <c r="E9" s="2">
        <v>12</v>
      </c>
      <c r="F9" s="2">
        <v>16</v>
      </c>
    </row>
    <row r="10" spans="1:6" x14ac:dyDescent="0.25">
      <c r="A10" s="26"/>
      <c r="B10" s="26"/>
      <c r="C10" s="27" t="s">
        <v>4500</v>
      </c>
      <c r="D10" s="27" t="s">
        <v>4501</v>
      </c>
      <c r="E10" s="27" t="s">
        <v>11</v>
      </c>
      <c r="F10" s="27" t="s">
        <v>23</v>
      </c>
    </row>
    <row r="11" spans="1:6" ht="150" x14ac:dyDescent="0.25">
      <c r="A11" s="72">
        <v>1</v>
      </c>
      <c r="B11" s="73" t="s">
        <v>76</v>
      </c>
      <c r="C11" s="75" t="s">
        <v>54</v>
      </c>
      <c r="D11" s="75" t="s">
        <v>4503</v>
      </c>
      <c r="E11" s="75" t="s">
        <v>4997</v>
      </c>
      <c r="F11" s="75" t="s">
        <v>4998</v>
      </c>
    </row>
    <row r="13" spans="1:6" x14ac:dyDescent="0.25">
      <c r="A13" s="2" t="s">
        <v>57</v>
      </c>
      <c r="B13" s="90" t="s">
        <v>4502</v>
      </c>
      <c r="C13" s="91"/>
      <c r="D13" s="91"/>
      <c r="E13" s="91"/>
      <c r="F13" s="91"/>
    </row>
    <row r="14" spans="1:6" x14ac:dyDescent="0.25">
      <c r="C14" s="2">
        <v>4</v>
      </c>
      <c r="D14" s="2">
        <v>8</v>
      </c>
      <c r="E14" s="2">
        <v>12</v>
      </c>
      <c r="F14" s="2">
        <v>16</v>
      </c>
    </row>
    <row r="15" spans="1:6" x14ac:dyDescent="0.25">
      <c r="A15" s="26"/>
      <c r="B15" s="26"/>
      <c r="C15" s="27" t="s">
        <v>4500</v>
      </c>
      <c r="D15" s="27" t="s">
        <v>4501</v>
      </c>
      <c r="E15" s="27" t="s">
        <v>11</v>
      </c>
      <c r="F15" s="27" t="s">
        <v>23</v>
      </c>
    </row>
    <row r="16" spans="1:6" ht="120" x14ac:dyDescent="0.25">
      <c r="A16" s="72">
        <v>1</v>
      </c>
      <c r="B16" s="78" t="s">
        <v>76</v>
      </c>
      <c r="C16" s="75" t="s">
        <v>54</v>
      </c>
      <c r="D16" s="75" t="s">
        <v>4503</v>
      </c>
      <c r="E16" s="75" t="s">
        <v>4999</v>
      </c>
      <c r="F16" s="75" t="s">
        <v>5000</v>
      </c>
    </row>
    <row r="17" spans="1:6" ht="45" x14ac:dyDescent="0.25">
      <c r="A17" s="72">
        <v>2</v>
      </c>
      <c r="B17" s="78" t="s">
        <v>4509</v>
      </c>
      <c r="C17" s="75" t="s">
        <v>54</v>
      </c>
      <c r="D17" s="75" t="s">
        <v>4503</v>
      </c>
      <c r="E17" s="75" t="s">
        <v>5001</v>
      </c>
      <c r="F17" s="75" t="s">
        <v>5002</v>
      </c>
    </row>
    <row r="351004" spans="1:2" x14ac:dyDescent="0.25">
      <c r="A351004" s="1" t="s">
        <v>54</v>
      </c>
      <c r="B351004" s="1" t="s">
        <v>4503</v>
      </c>
    </row>
    <row r="351005" spans="1:2" x14ac:dyDescent="0.25">
      <c r="A351005" s="1" t="s">
        <v>55</v>
      </c>
      <c r="B351005" s="1" t="s">
        <v>4504</v>
      </c>
    </row>
  </sheetData>
  <mergeCells count="2">
    <mergeCell ref="B8:F8"/>
    <mergeCell ref="B13:F13"/>
  </mergeCells>
  <phoneticPr fontId="15" type="noConversion"/>
  <dataValidations count="7">
    <dataValidation type="list" allowBlank="1" showInputMessage="1" showErrorMessage="1" errorTitle="Entrada no válida" error="Por favor seleccione un elemento de la lista" promptTitle="Seleccione un elemento de la lista" prompt=" ¿La entidad ha identificado experiencias exitosas o buenas prácticas en la promoción de la participación ciudadana en su gestión?, Seleccione Si/No" sqref="C11" xr:uid="{8C8C2BFE-F744-49CC-86C7-872B22FF4A85}">
      <formula1>$A$351003:$A$351005</formula1>
    </dataValidation>
    <dataValidation type="list" allowBlank="1" showInputMessage="1" showErrorMessage="1" errorTitle="Entrada no válida" error="Por favor seleccione un elemento de la lista" promptTitle="Seleccione un elemento de la lista" prompt=" Seleccione si las experiencias exitosas son presenciales o virtuales" sqref="D11" xr:uid="{AF1094C8-740B-4C8B-996D-08AE63D361BA}">
      <formula1>$B$351003:$B$351005</formula1>
    </dataValidation>
    <dataValidation type="textLength" allowBlank="1" showInputMessage="1" showErrorMessage="1" errorTitle="Entrada no válida" error="Escriba un texto  Maximo 390 Caracteres" promptTitle="Cualquier contenido Maximo 390 Caracteres" prompt=" Describa la(s) experiencia(s) enfatizando su funcionamiento y periodicidad" sqref="E11" xr:uid="{3E3BC8E8-4283-413E-8471-609DE559287F}">
      <formula1>0</formula1>
      <formula2>390</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1 F16:F17" xr:uid="{00000000-0002-0000-0E00-000003000000}">
      <formula1>0</formula1>
      <formula2>390</formula2>
    </dataValidation>
    <dataValidation type="list" allowBlank="1" showInputMessage="1" showErrorMessage="1" errorTitle="Entrada no válida" error="Por favor seleccione un elemento de la lista" promptTitle="Seleccione un elemento de la lista" prompt=" ¿Existen instancias, mecanismos o espacios de participación ciudadana creadas específicamente para la entidad? Seleccione la respuesta según corresponda." sqref="C16:C17" xr:uid="{00000000-0002-0000-0E00-000004000000}">
      <formula1>$A$351003:$A$351005</formula1>
    </dataValidation>
    <dataValidation type="list" allowBlank="1" showInputMessage="1" showErrorMessage="1" errorTitle="Entrada no válida" error="Por favor seleccione un elemento de la lista" promptTitle="Seleccione un elemento de la lista" prompt=" Seleccione si las instancias, mecanismos o espacios de participación son presenciales o virtuales" sqref="D16:D17" xr:uid="{00000000-0002-0000-0E00-000005000000}">
      <formula1>$B$351003:$B$351005</formula1>
    </dataValidation>
    <dataValidation type="textLength" allowBlank="1" showInputMessage="1" showErrorMessage="1" errorTitle="Entrada no válida" error="Escriba un texto  Maximo 390 Caracteres" promptTitle="Cualquier contenido Maximo 390 Caracteres" prompt=" Describa la(s) instancia(s) enfatizando su fundamento legal, funcionamiento y periodicidad" sqref="E16:E17" xr:uid="{4D58CD85-12A1-49BD-B47A-58A6EA6CF313}">
      <formula1>0</formula1>
      <formula2>390</formula2>
    </dataValidation>
  </dataValidations>
  <pageMargins left="0.70866141732283472" right="0.70866141732283472" top="0.74803149606299213" bottom="0.74803149606299213" header="0.31496062992125984" footer="0.31496062992125984"/>
  <pageSetup paperSize="14" scale="7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21</vt:i4>
      </vt:variant>
    </vt:vector>
  </HeadingPairs>
  <TitlesOfParts>
    <vt:vector size="36" baseType="lpstr">
      <vt:lpstr>50 F1  ORIGEN DE INGRESOS - ...</vt:lpstr>
      <vt:lpstr>2 F2  PLAN ANUAL DE COMPRAS ...</vt:lpstr>
      <vt:lpstr>68 F4  PLANES DE ACCIÓN Y EJ...</vt:lpstr>
      <vt:lpstr>105 F6  INDICADORES DE GESTIÓN</vt:lpstr>
      <vt:lpstr>7 F7.1  RELACIÓN PROYECTOS F...</vt:lpstr>
      <vt:lpstr>120 F7.2  RELACIÓN PROYECTOS...</vt:lpstr>
      <vt:lpstr>366 F8.1  COMPROMISOS PRESUP...</vt:lpstr>
      <vt:lpstr>84 F9  RELACIÓN DE PROCESOS ...</vt:lpstr>
      <vt:lpstr>131 F11  PLAN DE INVERSIÓN Y...</vt:lpstr>
      <vt:lpstr>386 F25.1  COMPOSICIÓN PATRI...</vt:lpstr>
      <vt:lpstr>450 F25.2  TRANSFERENCIAS PR...</vt:lpstr>
      <vt:lpstr>556 F25.3  AUTORIZACIÓN DE N...</vt:lpstr>
      <vt:lpstr>567 F39.1.1  ACTIVIDADES DE ...</vt:lpstr>
      <vt:lpstr>568 F39.1.2  ACTIVIDADES Y R...</vt:lpstr>
      <vt:lpstr>569 F39.1.3  RESULTADOS DE L...</vt:lpstr>
      <vt:lpstr>'105 F6  INDICADORES DE GESTIÓN'!Área_de_impresión</vt:lpstr>
      <vt:lpstr>'120 F7.2  RELACIÓN PROYECTOS...'!Área_de_impresión</vt:lpstr>
      <vt:lpstr>'131 F11  PLAN DE INVERSIÓN Y...'!Área_de_impresión</vt:lpstr>
      <vt:lpstr>'2 F2  PLAN ANUAL DE COMPRAS ...'!Área_de_impresión</vt:lpstr>
      <vt:lpstr>'366 F8.1  COMPROMISOS PRESUP...'!Área_de_impresión</vt:lpstr>
      <vt:lpstr>'386 F25.1  COMPOSICIÓN PATRI...'!Área_de_impresión</vt:lpstr>
      <vt:lpstr>'450 F25.2  TRANSFERENCIAS PR...'!Área_de_impresión</vt:lpstr>
      <vt:lpstr>'50 F1  ORIGEN DE INGRESOS - ...'!Área_de_impresión</vt:lpstr>
      <vt:lpstr>'556 F25.3  AUTORIZACIÓN DE N...'!Área_de_impresión</vt:lpstr>
      <vt:lpstr>'567 F39.1.1  ACTIVIDADES DE ...'!Área_de_impresión</vt:lpstr>
      <vt:lpstr>'568 F39.1.2  ACTIVIDADES Y R...'!Área_de_impresión</vt:lpstr>
      <vt:lpstr>'569 F39.1.3  RESULTADOS DE L...'!Área_de_impresión</vt:lpstr>
      <vt:lpstr>'68 F4  PLANES DE ACCIÓN Y EJ...'!Área_de_impresión</vt:lpstr>
      <vt:lpstr>'7 F7.1  RELACIÓN PROYECTOS F...'!Área_de_impresión</vt:lpstr>
      <vt:lpstr>'84 F9  RELACIÓN DE PROCESOS ...'!Área_de_impresión</vt:lpstr>
      <vt:lpstr>'105 F6  INDICADORES DE GESTIÓN'!Títulos_a_imprimir</vt:lpstr>
      <vt:lpstr>'131 F11  PLAN DE INVERSIÓN Y...'!Títulos_a_imprimir</vt:lpstr>
      <vt:lpstr>'2 F2  PLAN ANUAL DE COMPRAS ...'!Títulos_a_imprimir</vt:lpstr>
      <vt:lpstr>'366 F8.1  COMPROMISOS PRESUP...'!Títulos_a_imprimir</vt:lpstr>
      <vt:lpstr>'68 F4  PLANES DE ACCIÓN Y EJ...'!Títulos_a_imprimir</vt:lpstr>
      <vt:lpstr>'84 F9  RELACIÓN DE PROCESOS ...'!Títulos_a_imprimir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cp:lastPrinted>2023-02-24T22:10:05Z</cp:lastPrinted>
  <dcterms:created xsi:type="dcterms:W3CDTF">2022-12-20T23:59:59Z</dcterms:created>
  <dcterms:modified xsi:type="dcterms:W3CDTF">2023-04-28T17:42:39Z</dcterms:modified>
</cp:coreProperties>
</file>