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3. ARCHIVOS MSPS\2022\16. INFORMES\"/>
    </mc:Choice>
  </mc:AlternateContent>
  <xr:revisionPtr revIDLastSave="0" documentId="13_ncr:1_{F1A9F3C9-9A65-44A5-AD12-210DD2C350C9}" xr6:coauthVersionLast="45" xr6:coauthVersionMax="45" xr10:uidLastSave="{00000000-0000-0000-0000-000000000000}"/>
  <bookViews>
    <workbookView xWindow="-120" yWindow="-120" windowWidth="29040" windowHeight="15840" firstSheet="1" activeTab="1" xr2:uid="{6B274D15-F037-461D-B32C-3C6B129D7F6C}"/>
  </bookViews>
  <sheets>
    <sheet name="2017" sheetId="1" state="hidden" r:id="rId1"/>
    <sheet name="2018-202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46" i="2" l="1"/>
  <c r="C46" i="2"/>
  <c r="I46" i="2" l="1"/>
  <c r="H46" i="2"/>
  <c r="G46" i="2"/>
  <c r="E46" i="2"/>
  <c r="F46" i="2"/>
  <c r="D46" i="2"/>
</calcChain>
</file>

<file path=xl/sharedStrings.xml><?xml version="1.0" encoding="utf-8"?>
<sst xmlns="http://schemas.openxmlformats.org/spreadsheetml/2006/main" count="136" uniqueCount="92">
  <si>
    <t>Bogotá D.C.</t>
  </si>
  <si>
    <t>Buenaventura</t>
  </si>
  <si>
    <t>Cartagena de Indias, Distrito Turístico y Cultural</t>
  </si>
  <si>
    <t>Santa Marta, Distrito Turístico, Cultural e Histórico</t>
  </si>
  <si>
    <t>Total general</t>
  </si>
  <si>
    <t>ENTIDAD TERRITORIAL</t>
  </si>
  <si>
    <t>PRESUPUESTO DEFINITIVO</t>
  </si>
  <si>
    <t>COMPROMISOS</t>
  </si>
  <si>
    <t>PAGOS</t>
  </si>
  <si>
    <t>Amazonas</t>
  </si>
  <si>
    <t>Archipiélago de San Andrés, Providencia y Santa Catalina</t>
  </si>
  <si>
    <t>Atlántico</t>
  </si>
  <si>
    <t>Caquetá</t>
  </si>
  <si>
    <t>Cauca</t>
  </si>
  <si>
    <t>Cesar</t>
  </si>
  <si>
    <t>Chocó</t>
  </si>
  <si>
    <t>Guaviare</t>
  </si>
  <si>
    <t>Huila</t>
  </si>
  <si>
    <t>Magdalena</t>
  </si>
  <si>
    <t>Meta</t>
  </si>
  <si>
    <t>Norte de Santander</t>
  </si>
  <si>
    <t>Putumayo</t>
  </si>
  <si>
    <t>Quindío</t>
  </si>
  <si>
    <t>Tolima</t>
  </si>
  <si>
    <t>Valle del Cauca</t>
  </si>
  <si>
    <t>Vaupés</t>
  </si>
  <si>
    <t>Antioquia</t>
  </si>
  <si>
    <t>Arauca</t>
  </si>
  <si>
    <t>Bolívar</t>
  </si>
  <si>
    <t>Boyacá</t>
  </si>
  <si>
    <t>Caldas</t>
  </si>
  <si>
    <t>Casanare</t>
  </si>
  <si>
    <t>Córdoba</t>
  </si>
  <si>
    <t>Cundinamarca</t>
  </si>
  <si>
    <t>la Guajira</t>
  </si>
  <si>
    <t>Nariño</t>
  </si>
  <si>
    <t>Risaralda</t>
  </si>
  <si>
    <t>Santander</t>
  </si>
  <si>
    <t>Sucre</t>
  </si>
  <si>
    <t>Barranquilla, Distrito Especial, Industrial y Portuario</t>
  </si>
  <si>
    <t>Vichada</t>
  </si>
  <si>
    <t>Titulo</t>
  </si>
  <si>
    <t>Dependencia</t>
  </si>
  <si>
    <t>Dirección de Promoción y Prevención</t>
  </si>
  <si>
    <t>Autor</t>
  </si>
  <si>
    <t>Grupo de Gestión para la Promoción y Prevención</t>
  </si>
  <si>
    <t>Recursos destinados a desarrollo integral de las niñas, niños (dptos, distritos) 2017 reporte en el sistema CHIP a traves del FUT</t>
  </si>
  <si>
    <t>05</t>
  </si>
  <si>
    <t>08</t>
  </si>
  <si>
    <t>11</t>
  </si>
  <si>
    <t>13</t>
  </si>
  <si>
    <t>15</t>
  </si>
  <si>
    <t>17</t>
  </si>
  <si>
    <t>18</t>
  </si>
  <si>
    <t>19</t>
  </si>
  <si>
    <t>23</t>
  </si>
  <si>
    <t>25</t>
  </si>
  <si>
    <t>27</t>
  </si>
  <si>
    <t>41</t>
  </si>
  <si>
    <t>44</t>
  </si>
  <si>
    <t>50</t>
  </si>
  <si>
    <t>52</t>
  </si>
  <si>
    <t>54</t>
  </si>
  <si>
    <t>63</t>
  </si>
  <si>
    <t>66</t>
  </si>
  <si>
    <t>68</t>
  </si>
  <si>
    <t>70</t>
  </si>
  <si>
    <t>73</t>
  </si>
  <si>
    <t>81</t>
  </si>
  <si>
    <t>85</t>
  </si>
  <si>
    <t>86</t>
  </si>
  <si>
    <t>88</t>
  </si>
  <si>
    <t>91</t>
  </si>
  <si>
    <t>97</t>
  </si>
  <si>
    <t>99</t>
  </si>
  <si>
    <t>47</t>
  </si>
  <si>
    <t>pereuspuesto per cápita</t>
  </si>
  <si>
    <t>08001</t>
  </si>
  <si>
    <t>13001</t>
  </si>
  <si>
    <t>47001</t>
  </si>
  <si>
    <t>76109</t>
  </si>
  <si>
    <t>Bogotá, D.C.</t>
  </si>
  <si>
    <t>20</t>
  </si>
  <si>
    <t>La Guajira</t>
  </si>
  <si>
    <t>Quindio</t>
  </si>
  <si>
    <t>76</t>
  </si>
  <si>
    <t>Archipiélago de San Andrés</t>
  </si>
  <si>
    <t>94</t>
  </si>
  <si>
    <t>Guainía</t>
  </si>
  <si>
    <t>95</t>
  </si>
  <si>
    <t>DP</t>
  </si>
  <si>
    <t>Recursos destinados a desarrollo integral de las niñas, niños (dptos, distritos) 2018- 2021 reporte en el sistema CHIP a traves del FUT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</si>
</sst>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_-;\-* #,##0_-;_-* &quot;-&quot;??_-;_-@_-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17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medium">
        <color theme="4" tint="0.39991454817346722"/>
      </left>
      <right style="medium">
        <color theme="4" tint="0.39991454817346722"/>
      </right>
      <top style="medium">
        <color theme="4" tint="0.39991454817346722"/>
      </top>
      <bottom style="medium">
        <color theme="4" tint="0.39991454817346722"/>
      </bottom>
      <diagonal/>
    </border>
    <border>
      <left style="medium">
        <color theme="4" tint="0.39991454817346722"/>
      </left>
      <right/>
      <top style="medium">
        <color theme="4" tint="0.39991454817346722"/>
      </top>
      <bottom style="medium">
        <color theme="4" tint="0.39991454817346722"/>
      </bottom>
      <diagonal/>
    </border>
    <border>
      <left/>
      <right style="medium">
        <color theme="4" tint="0.39991454817346722"/>
      </right>
      <top style="medium">
        <color theme="4" tint="0.39991454817346722"/>
      </top>
      <bottom style="medium">
        <color theme="4" tint="0.39991454817346722"/>
      </bottom>
      <diagonal/>
    </border>
    <border>
      <left/>
      <right/>
      <top style="medium">
        <color theme="4" tint="0.39991454817346722"/>
      </top>
      <bottom/>
      <diagonal/>
    </border>
    <border>
      <left style="medium">
        <color indexed="64"/>
      </left>
      <right/>
      <top style="medium">
        <color indexed="64"/>
      </top>
      <bottom style="thin">
        <color theme="4" tint="0.39997558519241921"/>
      </bottom>
      <diagonal/>
    </border>
    <border>
      <left/>
      <right style="medium">
        <color indexed="64"/>
      </right>
      <top style="medium">
        <color indexed="64"/>
      </top>
      <bottom style="thin">
        <color theme="4" tint="0.3999755851924192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theme="4" tint="0.39997558519241921"/>
      </top>
      <bottom style="medium">
        <color indexed="64"/>
      </bottom>
      <diagonal/>
    </border>
    <border>
      <left/>
      <right style="medium">
        <color indexed="64"/>
      </right>
      <top style="thin">
        <color theme="4" tint="0.3999755851924192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164" fontId="0" fillId="0" borderId="0" xfId="0" applyNumberFormat="1" applyAlignment="1">
      <alignment vertical="center"/>
    </xf>
    <xf numFmtId="0" fontId="1" fillId="2" borderId="2" xfId="0" applyFont="1" applyFill="1" applyBorder="1" applyAlignment="1">
      <alignment horizontal="left" vertical="center"/>
    </xf>
    <xf numFmtId="164" fontId="1" fillId="2" borderId="2" xfId="0" applyNumberFormat="1" applyFont="1" applyFill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164" fontId="0" fillId="0" borderId="9" xfId="0" applyNumberFormat="1" applyBorder="1" applyAlignment="1">
      <alignment vertical="center"/>
    </xf>
    <xf numFmtId="164" fontId="0" fillId="0" borderId="10" xfId="0" applyNumberFormat="1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164" fontId="1" fillId="2" borderId="11" xfId="0" applyNumberFormat="1" applyFont="1" applyFill="1" applyBorder="1" applyAlignment="1">
      <alignment vertical="center"/>
    </xf>
    <xf numFmtId="164" fontId="1" fillId="2" borderId="12" xfId="0" applyNumberFormat="1" applyFont="1" applyFill="1" applyBorder="1" applyAlignment="1">
      <alignment vertical="center"/>
    </xf>
    <xf numFmtId="3" fontId="0" fillId="0" borderId="0" xfId="0" applyNumberFormat="1" applyBorder="1" applyAlignment="1">
      <alignment vertical="center"/>
    </xf>
    <xf numFmtId="164" fontId="0" fillId="0" borderId="0" xfId="0" applyNumberFormat="1" applyBorder="1" applyAlignment="1">
      <alignment vertical="center"/>
    </xf>
    <xf numFmtId="0" fontId="1" fillId="2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164" fontId="1" fillId="2" borderId="16" xfId="0" applyNumberFormat="1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276225</xdr:colOff>
      <xdr:row>0</xdr:row>
      <xdr:rowOff>28575</xdr:rowOff>
    </xdr:from>
    <xdr:to>
      <xdr:col>1</xdr:col>
      <xdr:colOff>2533650</xdr:colOff>
      <xdr:row>4</xdr:row>
      <xdr:rowOff>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909E1C9-E56D-4B4F-8893-06353B2B130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225" y="219075"/>
          <a:ext cx="3619500" cy="73342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276225</xdr:colOff>
      <xdr:row>0</xdr:row>
      <xdr:rowOff>28575</xdr:rowOff>
    </xdr:from>
    <xdr:to>
      <xdr:col>2</xdr:col>
      <xdr:colOff>180975</xdr:colOff>
      <xdr:row>4</xdr:row>
      <xdr:rowOff>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8F38F34-9111-4A32-A094-747997CD6BF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225" y="28575"/>
          <a:ext cx="3619500" cy="7334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69A10F-0288-4C0A-91BD-71BC21783CB2}">
  <dimension ref="A1:H42"/>
  <sheetViews>
    <sheetView workbookViewId="0">
      <selection activeCell="H21" sqref="H21"/>
    </sheetView>
  </sheetViews>
  <sheetFormatPr baseColWidth="10" defaultRowHeight="15" x14ac:dyDescent="0.25"/>
  <cols>
    <col min="1" max="1" width="20.42578125" style="2" customWidth="1"/>
    <col min="2" max="2" width="45.28515625" style="2" customWidth="1"/>
    <col min="3" max="5" width="15.140625" style="2" bestFit="1" customWidth="1"/>
    <col min="6" max="16384" width="11.42578125" style="2"/>
  </cols>
  <sheetData>
    <row r="1" spans="1:8" customFormat="1" x14ac:dyDescent="0.25"/>
    <row r="2" spans="1:8" customFormat="1" x14ac:dyDescent="0.25"/>
    <row r="3" spans="1:8" customFormat="1" x14ac:dyDescent="0.25"/>
    <row r="4" spans="1:8" customFormat="1" x14ac:dyDescent="0.25"/>
    <row r="5" spans="1:8" customFormat="1" ht="15.75" thickBot="1" x14ac:dyDescent="0.3"/>
    <row r="6" spans="1:8" customFormat="1" ht="45.75" thickBot="1" x14ac:dyDescent="0.3">
      <c r="A6" s="7" t="s">
        <v>41</v>
      </c>
      <c r="B6" s="9" t="s">
        <v>46</v>
      </c>
      <c r="C6" s="10"/>
      <c r="D6" s="7" t="s">
        <v>42</v>
      </c>
      <c r="E6" s="8" t="s">
        <v>43</v>
      </c>
      <c r="F6" s="7" t="s">
        <v>44</v>
      </c>
      <c r="G6" s="9" t="s">
        <v>45</v>
      </c>
      <c r="H6" s="10"/>
    </row>
    <row r="7" spans="1:8" ht="30" x14ac:dyDescent="0.25">
      <c r="B7" s="1" t="s">
        <v>5</v>
      </c>
      <c r="C7" s="1" t="s">
        <v>6</v>
      </c>
      <c r="D7" s="1" t="s">
        <v>7</v>
      </c>
      <c r="E7" s="1" t="s">
        <v>8</v>
      </c>
    </row>
    <row r="8" spans="1:8" x14ac:dyDescent="0.25">
      <c r="B8" s="3" t="s">
        <v>9</v>
      </c>
      <c r="C8" s="4">
        <v>955450000</v>
      </c>
      <c r="D8" s="4">
        <v>266276000.59999999</v>
      </c>
      <c r="E8" s="4">
        <v>256758265.59999999</v>
      </c>
    </row>
    <row r="9" spans="1:8" x14ac:dyDescent="0.25">
      <c r="B9" s="3" t="s">
        <v>26</v>
      </c>
      <c r="C9" s="4">
        <v>1094502</v>
      </c>
      <c r="D9" s="4">
        <v>1089780</v>
      </c>
      <c r="E9" s="4">
        <v>856744</v>
      </c>
    </row>
    <row r="10" spans="1:8" x14ac:dyDescent="0.25">
      <c r="B10" s="3" t="s">
        <v>27</v>
      </c>
      <c r="C10" s="4">
        <v>3534124400</v>
      </c>
      <c r="D10" s="4">
        <v>3505987196</v>
      </c>
      <c r="E10" s="4">
        <v>2372056829</v>
      </c>
    </row>
    <row r="11" spans="1:8" x14ac:dyDescent="0.25">
      <c r="B11" s="3" t="s">
        <v>10</v>
      </c>
      <c r="C11" s="4">
        <v>342927196</v>
      </c>
      <c r="D11" s="4">
        <v>43868622</v>
      </c>
      <c r="E11" s="4">
        <v>23528879</v>
      </c>
    </row>
    <row r="12" spans="1:8" x14ac:dyDescent="0.25">
      <c r="B12" s="3" t="s">
        <v>11</v>
      </c>
      <c r="C12" s="4">
        <v>135000000</v>
      </c>
      <c r="D12" s="4">
        <v>134275000</v>
      </c>
      <c r="E12" s="4">
        <v>123220000</v>
      </c>
    </row>
    <row r="13" spans="1:8" x14ac:dyDescent="0.25">
      <c r="B13" s="3" t="s">
        <v>0</v>
      </c>
      <c r="C13" s="4">
        <v>11712197911</v>
      </c>
      <c r="D13" s="4">
        <v>11439702251</v>
      </c>
      <c r="E13" s="4">
        <v>7015537440</v>
      </c>
    </row>
    <row r="14" spans="1:8" x14ac:dyDescent="0.25">
      <c r="B14" s="3" t="s">
        <v>28</v>
      </c>
      <c r="C14" s="4">
        <v>557166666</v>
      </c>
      <c r="D14" s="4">
        <v>557166666</v>
      </c>
      <c r="E14" s="4">
        <v>557166666</v>
      </c>
    </row>
    <row r="15" spans="1:8" x14ac:dyDescent="0.25">
      <c r="B15" s="3" t="s">
        <v>29</v>
      </c>
      <c r="C15" s="4">
        <v>284760660</v>
      </c>
      <c r="D15" s="4">
        <v>163806533</v>
      </c>
      <c r="E15" s="4">
        <v>163806533</v>
      </c>
    </row>
    <row r="16" spans="1:8" x14ac:dyDescent="0.25">
      <c r="B16" s="3" t="s">
        <v>1</v>
      </c>
      <c r="C16" s="4">
        <v>292100000</v>
      </c>
      <c r="D16" s="4">
        <v>292100000</v>
      </c>
      <c r="E16" s="4">
        <v>68200000</v>
      </c>
    </row>
    <row r="17" spans="2:5" x14ac:dyDescent="0.25">
      <c r="B17" s="3" t="s">
        <v>30</v>
      </c>
      <c r="C17" s="4">
        <v>45000000</v>
      </c>
      <c r="D17" s="4">
        <v>38180000</v>
      </c>
      <c r="E17" s="4">
        <v>38180000</v>
      </c>
    </row>
    <row r="18" spans="2:5" x14ac:dyDescent="0.25">
      <c r="B18" s="3" t="s">
        <v>12</v>
      </c>
      <c r="C18" s="4">
        <v>576400000</v>
      </c>
      <c r="D18" s="4">
        <v>498017706</v>
      </c>
      <c r="E18" s="4">
        <v>246000000</v>
      </c>
    </row>
    <row r="19" spans="2:5" x14ac:dyDescent="0.25">
      <c r="B19" s="3" t="s">
        <v>2</v>
      </c>
      <c r="C19" s="4">
        <v>2264083422</v>
      </c>
      <c r="D19" s="4">
        <v>1997274798</v>
      </c>
      <c r="E19" s="4">
        <v>1601770798</v>
      </c>
    </row>
    <row r="20" spans="2:5" x14ac:dyDescent="0.25">
      <c r="B20" s="3" t="s">
        <v>31</v>
      </c>
      <c r="C20" s="4">
        <v>1786411754</v>
      </c>
      <c r="D20" s="4">
        <v>1770763754</v>
      </c>
      <c r="E20" s="4">
        <v>377304114</v>
      </c>
    </row>
    <row r="21" spans="2:5" x14ac:dyDescent="0.25">
      <c r="B21" s="3" t="s">
        <v>13</v>
      </c>
      <c r="C21" s="4">
        <v>556068170</v>
      </c>
      <c r="D21" s="4">
        <v>483011170</v>
      </c>
      <c r="E21" s="4">
        <v>367040181.35000002</v>
      </c>
    </row>
    <row r="22" spans="2:5" x14ac:dyDescent="0.25">
      <c r="B22" s="3" t="s">
        <v>14</v>
      </c>
      <c r="C22" s="4">
        <v>0</v>
      </c>
      <c r="D22" s="4">
        <v>0</v>
      </c>
      <c r="E22" s="4">
        <v>0</v>
      </c>
    </row>
    <row r="23" spans="2:5" x14ac:dyDescent="0.25">
      <c r="B23" s="3" t="s">
        <v>15</v>
      </c>
      <c r="C23" s="4">
        <v>192465655</v>
      </c>
      <c r="D23" s="4">
        <v>191149190</v>
      </c>
      <c r="E23" s="4">
        <v>98218795</v>
      </c>
    </row>
    <row r="24" spans="2:5" x14ac:dyDescent="0.25">
      <c r="B24" s="3" t="s">
        <v>32</v>
      </c>
      <c r="C24" s="4">
        <v>861600001</v>
      </c>
      <c r="D24" s="4">
        <v>784047000</v>
      </c>
      <c r="E24" s="4">
        <v>735047000</v>
      </c>
    </row>
    <row r="25" spans="2:5" x14ac:dyDescent="0.25">
      <c r="B25" s="3" t="s">
        <v>33</v>
      </c>
      <c r="C25" s="4">
        <v>706066040</v>
      </c>
      <c r="D25" s="4">
        <v>668392187</v>
      </c>
      <c r="E25" s="4">
        <v>627299731</v>
      </c>
    </row>
    <row r="26" spans="2:5" x14ac:dyDescent="0.25">
      <c r="B26" s="3" t="s">
        <v>16</v>
      </c>
      <c r="C26" s="4">
        <v>406359575</v>
      </c>
      <c r="D26" s="4">
        <v>383980659.10000002</v>
      </c>
      <c r="E26" s="4">
        <v>192693931.09999999</v>
      </c>
    </row>
    <row r="27" spans="2:5" x14ac:dyDescent="0.25">
      <c r="B27" s="3" t="s">
        <v>17</v>
      </c>
      <c r="C27" s="4">
        <v>292000000</v>
      </c>
      <c r="D27" s="4">
        <v>291759736.44</v>
      </c>
      <c r="E27" s="4">
        <v>184308237.53</v>
      </c>
    </row>
    <row r="28" spans="2:5" x14ac:dyDescent="0.25">
      <c r="B28" s="3" t="s">
        <v>34</v>
      </c>
      <c r="C28" s="4">
        <v>820000000</v>
      </c>
      <c r="D28" s="4">
        <v>794164296</v>
      </c>
      <c r="E28" s="4">
        <v>529533273</v>
      </c>
    </row>
    <row r="29" spans="2:5" x14ac:dyDescent="0.25">
      <c r="B29" s="3" t="s">
        <v>18</v>
      </c>
      <c r="C29" s="4">
        <v>398048515</v>
      </c>
      <c r="D29" s="4">
        <v>398048515</v>
      </c>
      <c r="E29" s="4">
        <v>298536386</v>
      </c>
    </row>
    <row r="30" spans="2:5" x14ac:dyDescent="0.25">
      <c r="B30" s="3" t="s">
        <v>19</v>
      </c>
      <c r="C30" s="4">
        <v>895883471</v>
      </c>
      <c r="D30" s="4">
        <v>886950000</v>
      </c>
      <c r="E30" s="4">
        <v>503875000</v>
      </c>
    </row>
    <row r="31" spans="2:5" x14ac:dyDescent="0.25">
      <c r="B31" s="3" t="s">
        <v>35</v>
      </c>
      <c r="C31" s="4">
        <v>232753119</v>
      </c>
      <c r="D31" s="4">
        <v>222130893</v>
      </c>
      <c r="E31" s="4">
        <v>193699875</v>
      </c>
    </row>
    <row r="32" spans="2:5" x14ac:dyDescent="0.25">
      <c r="B32" s="3" t="s">
        <v>20</v>
      </c>
      <c r="C32" s="4">
        <v>126556859</v>
      </c>
      <c r="D32" s="4">
        <v>126556859</v>
      </c>
      <c r="E32" s="4">
        <v>125928548</v>
      </c>
    </row>
    <row r="33" spans="2:5" x14ac:dyDescent="0.25">
      <c r="B33" s="3" t="s">
        <v>21</v>
      </c>
      <c r="C33" s="4">
        <v>254726473</v>
      </c>
      <c r="D33" s="4">
        <v>234388764.13999999</v>
      </c>
      <c r="E33" s="4">
        <v>147138545.5</v>
      </c>
    </row>
    <row r="34" spans="2:5" x14ac:dyDescent="0.25">
      <c r="B34" s="3" t="s">
        <v>22</v>
      </c>
      <c r="C34" s="4">
        <v>398455184</v>
      </c>
      <c r="D34" s="4">
        <v>374609281.33000004</v>
      </c>
      <c r="E34" s="4">
        <v>368125948</v>
      </c>
    </row>
    <row r="35" spans="2:5" x14ac:dyDescent="0.25">
      <c r="B35" s="3" t="s">
        <v>36</v>
      </c>
      <c r="C35" s="4">
        <v>396527000</v>
      </c>
      <c r="D35" s="4">
        <v>293156620</v>
      </c>
      <c r="E35" s="4">
        <v>293156620</v>
      </c>
    </row>
    <row r="36" spans="2:5" x14ac:dyDescent="0.25">
      <c r="B36" s="3" t="s">
        <v>3</v>
      </c>
      <c r="C36" s="4">
        <v>1725795231.0799999</v>
      </c>
      <c r="D36" s="4">
        <v>1018021377</v>
      </c>
      <c r="E36" s="4">
        <v>171166951</v>
      </c>
    </row>
    <row r="37" spans="2:5" x14ac:dyDescent="0.25">
      <c r="B37" s="3" t="s">
        <v>37</v>
      </c>
      <c r="C37" s="4">
        <v>736823000</v>
      </c>
      <c r="D37" s="4">
        <v>455805000</v>
      </c>
      <c r="E37" s="4">
        <v>273811666.65999997</v>
      </c>
    </row>
    <row r="38" spans="2:5" x14ac:dyDescent="0.25">
      <c r="B38" s="3" t="s">
        <v>38</v>
      </c>
      <c r="C38" s="4">
        <v>155160000</v>
      </c>
      <c r="D38" s="4">
        <v>58992334</v>
      </c>
      <c r="E38" s="4">
        <v>49410000</v>
      </c>
    </row>
    <row r="39" spans="2:5" x14ac:dyDescent="0.25">
      <c r="B39" s="3" t="s">
        <v>23</v>
      </c>
      <c r="C39" s="4">
        <v>465400000</v>
      </c>
      <c r="D39" s="4">
        <v>338945800</v>
      </c>
      <c r="E39" s="4">
        <v>298977000</v>
      </c>
    </row>
    <row r="40" spans="2:5" x14ac:dyDescent="0.25">
      <c r="B40" s="3" t="s">
        <v>24</v>
      </c>
      <c r="C40" s="4">
        <v>976713388</v>
      </c>
      <c r="D40" s="4">
        <v>976713388</v>
      </c>
      <c r="E40" s="4">
        <v>902049443</v>
      </c>
    </row>
    <row r="41" spans="2:5" x14ac:dyDescent="0.25">
      <c r="B41" s="3" t="s">
        <v>25</v>
      </c>
      <c r="C41" s="4">
        <v>172000000</v>
      </c>
      <c r="D41" s="4">
        <v>158527852</v>
      </c>
      <c r="E41" s="4">
        <v>158527852</v>
      </c>
    </row>
    <row r="42" spans="2:5" x14ac:dyDescent="0.25">
      <c r="B42" s="5" t="s">
        <v>4</v>
      </c>
      <c r="C42" s="6">
        <v>33256118192.080002</v>
      </c>
      <c r="D42" s="6">
        <v>29847859228.609997</v>
      </c>
      <c r="E42" s="6">
        <v>19362931252.740002</v>
      </c>
    </row>
  </sheetData>
  <sortState xmlns:xlrd2="http://schemas.microsoft.com/office/spreadsheetml/2017/richdata2" ref="B8:E41">
    <sortCondition ref="B8:B41"/>
  </sortState>
  <mergeCells count="2">
    <mergeCell ref="B6:C6"/>
    <mergeCell ref="G6:H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748A8F-E5E5-4237-B8E4-9C74518D922C}">
  <dimension ref="A1:J46"/>
  <sheetViews>
    <sheetView tabSelected="1" workbookViewId="0">
      <selection activeCell="B6" sqref="B6:C6"/>
    </sheetView>
  </sheetViews>
  <sheetFormatPr baseColWidth="10" defaultRowHeight="15" x14ac:dyDescent="0.25"/>
  <cols>
    <col min="1" max="1" width="6.85546875" style="2" bestFit="1" customWidth="1"/>
    <col min="2" max="2" width="48.85546875" style="2" bestFit="1" customWidth="1"/>
    <col min="3" max="3" width="15.140625" style="2" bestFit="1" customWidth="1"/>
    <col min="4" max="4" width="14.42578125" style="2" bestFit="1" customWidth="1"/>
    <col min="5" max="5" width="15.140625" style="2" bestFit="1" customWidth="1"/>
    <col min="6" max="6" width="13.28515625" style="2" bestFit="1" customWidth="1"/>
    <col min="7" max="7" width="20.85546875" style="2" customWidth="1"/>
    <col min="8" max="8" width="11.42578125" style="2"/>
    <col min="9" max="9" width="19.140625" style="2" customWidth="1"/>
    <col min="10" max="16384" width="11.42578125" style="2"/>
  </cols>
  <sheetData>
    <row r="1" spans="1:10" x14ac:dyDescent="0.25">
      <c r="A1"/>
      <c r="B1"/>
      <c r="C1"/>
      <c r="D1"/>
      <c r="E1"/>
      <c r="F1"/>
      <c r="G1"/>
      <c r="H1"/>
    </row>
    <row r="2" spans="1:10" x14ac:dyDescent="0.25">
      <c r="A2"/>
      <c r="B2"/>
      <c r="C2"/>
      <c r="D2"/>
      <c r="E2"/>
      <c r="F2"/>
      <c r="G2"/>
      <c r="H2"/>
    </row>
    <row r="3" spans="1:10" x14ac:dyDescent="0.25">
      <c r="A3"/>
      <c r="B3"/>
      <c r="C3"/>
      <c r="D3"/>
      <c r="E3"/>
      <c r="F3"/>
      <c r="G3"/>
      <c r="H3"/>
    </row>
    <row r="4" spans="1:10" x14ac:dyDescent="0.25">
      <c r="A4"/>
      <c r="B4"/>
      <c r="C4"/>
      <c r="D4"/>
      <c r="E4"/>
      <c r="F4"/>
      <c r="G4"/>
      <c r="H4"/>
    </row>
    <row r="5" spans="1:10" ht="15.75" thickBot="1" x14ac:dyDescent="0.3">
      <c r="A5"/>
      <c r="B5"/>
      <c r="C5"/>
      <c r="D5"/>
      <c r="E5"/>
      <c r="F5"/>
      <c r="G5"/>
      <c r="H5"/>
    </row>
    <row r="6" spans="1:10" ht="45.75" thickBot="1" x14ac:dyDescent="0.3">
      <c r="A6" s="7" t="s">
        <v>41</v>
      </c>
      <c r="B6" s="9" t="s">
        <v>91</v>
      </c>
      <c r="C6" s="10"/>
      <c r="D6" s="7" t="s">
        <v>42</v>
      </c>
      <c r="E6" s="8" t="s">
        <v>43</v>
      </c>
      <c r="F6" s="7" t="s">
        <v>44</v>
      </c>
      <c r="G6" s="9" t="s">
        <v>45</v>
      </c>
      <c r="H6" s="10"/>
    </row>
    <row r="7" spans="1:10" ht="15.75" thickBot="1" x14ac:dyDescent="0.3">
      <c r="A7" s="11"/>
      <c r="B7" s="12"/>
      <c r="C7" s="13">
        <v>2018</v>
      </c>
      <c r="D7" s="13"/>
      <c r="E7" s="13">
        <v>2019</v>
      </c>
      <c r="F7" s="13"/>
      <c r="G7" s="13">
        <v>2020</v>
      </c>
      <c r="H7" s="13"/>
      <c r="I7" s="13">
        <v>2021</v>
      </c>
      <c r="J7" s="13"/>
    </row>
    <row r="8" spans="1:10" ht="45" x14ac:dyDescent="0.25">
      <c r="A8" s="1" t="s">
        <v>90</v>
      </c>
      <c r="B8" s="1" t="s">
        <v>5</v>
      </c>
      <c r="C8" s="15" t="s">
        <v>6</v>
      </c>
      <c r="D8" s="16" t="s">
        <v>76</v>
      </c>
      <c r="E8" s="15" t="s">
        <v>6</v>
      </c>
      <c r="F8" s="27" t="s">
        <v>76</v>
      </c>
      <c r="G8" s="25" t="s">
        <v>6</v>
      </c>
      <c r="H8" s="26" t="s">
        <v>76</v>
      </c>
      <c r="I8" s="27" t="s">
        <v>6</v>
      </c>
      <c r="J8" s="16" t="s">
        <v>76</v>
      </c>
    </row>
    <row r="9" spans="1:10" x14ac:dyDescent="0.25">
      <c r="A9" s="4" t="s">
        <v>72</v>
      </c>
      <c r="B9" s="4" t="s">
        <v>9</v>
      </c>
      <c r="C9" s="17">
        <v>900586350</v>
      </c>
      <c r="D9" s="18">
        <v>11758.690543028371</v>
      </c>
      <c r="E9" s="17">
        <v>910199341.86000001</v>
      </c>
      <c r="F9" s="23">
        <v>11706.292257019022</v>
      </c>
      <c r="G9" s="17">
        <v>609009803</v>
      </c>
      <c r="H9" s="18">
        <v>7707.0337003290306</v>
      </c>
      <c r="I9" s="17">
        <v>700164279.69000006</v>
      </c>
      <c r="J9" s="18">
        <v>8701.5843071435684</v>
      </c>
    </row>
    <row r="10" spans="1:10" x14ac:dyDescent="0.25">
      <c r="A10" s="4" t="s">
        <v>47</v>
      </c>
      <c r="B10" s="4" t="s">
        <v>26</v>
      </c>
      <c r="C10" s="17">
        <v>552560000</v>
      </c>
      <c r="D10" s="18">
        <v>86.24179855416692</v>
      </c>
      <c r="E10" s="17">
        <v>1035979500</v>
      </c>
      <c r="F10" s="23">
        <v>158.15983497312908</v>
      </c>
      <c r="G10" s="17">
        <v>822986394</v>
      </c>
      <c r="H10" s="18">
        <v>123.23974554989346</v>
      </c>
      <c r="I10" s="17">
        <v>829263000</v>
      </c>
      <c r="J10" s="18">
        <v>122.26357978021356</v>
      </c>
    </row>
    <row r="11" spans="1:10" x14ac:dyDescent="0.25">
      <c r="A11" s="4" t="s">
        <v>68</v>
      </c>
      <c r="B11" s="4" t="s">
        <v>27</v>
      </c>
      <c r="C11" s="17">
        <v>1473567837</v>
      </c>
      <c r="D11" s="18">
        <v>5620.5719751005054</v>
      </c>
      <c r="E11" s="17">
        <v>1094353719</v>
      </c>
      <c r="F11" s="23">
        <v>3906.8852446726096</v>
      </c>
      <c r="G11" s="17">
        <v>190000000</v>
      </c>
      <c r="H11" s="18">
        <v>645.80599987763674</v>
      </c>
      <c r="I11" s="17">
        <v>100000000</v>
      </c>
      <c r="J11" s="18">
        <v>331.92817074385101</v>
      </c>
    </row>
    <row r="12" spans="1:10" x14ac:dyDescent="0.25">
      <c r="A12" s="4" t="s">
        <v>71</v>
      </c>
      <c r="B12" s="4" t="s">
        <v>86</v>
      </c>
      <c r="C12" s="17">
        <v>68630292</v>
      </c>
      <c r="D12" s="18">
        <v>1119.9460182767625</v>
      </c>
      <c r="E12" s="17">
        <v>72600000</v>
      </c>
      <c r="F12" s="23">
        <v>1161.9346371755066</v>
      </c>
      <c r="G12" s="17">
        <v>76230000</v>
      </c>
      <c r="H12" s="18">
        <v>1196.8536079884443</v>
      </c>
      <c r="I12" s="17">
        <v>20000000</v>
      </c>
      <c r="J12" s="18">
        <v>309.25284512617515</v>
      </c>
    </row>
    <row r="13" spans="1:10" x14ac:dyDescent="0.25">
      <c r="A13" s="4" t="s">
        <v>48</v>
      </c>
      <c r="B13" s="4" t="s">
        <v>11</v>
      </c>
      <c r="C13" s="17">
        <v>261070000</v>
      </c>
      <c r="D13" s="18">
        <v>102.96519408073382</v>
      </c>
      <c r="E13" s="17">
        <v>286799375</v>
      </c>
      <c r="F13" s="23">
        <v>108.71226665948993</v>
      </c>
      <c r="G13" s="17">
        <v>207222440</v>
      </c>
      <c r="H13" s="18">
        <v>76.125163842405641</v>
      </c>
      <c r="I13" s="17">
        <v>633300000</v>
      </c>
      <c r="J13" s="18">
        <v>228.53418756691744</v>
      </c>
    </row>
    <row r="14" spans="1:10" x14ac:dyDescent="0.25">
      <c r="A14" s="4" t="s">
        <v>77</v>
      </c>
      <c r="B14" s="4" t="s">
        <v>39</v>
      </c>
      <c r="C14" s="17">
        <v>455000000</v>
      </c>
      <c r="D14" s="18">
        <v>377.18049703270862</v>
      </c>
      <c r="E14" s="17">
        <v>0</v>
      </c>
      <c r="F14" s="24">
        <v>0</v>
      </c>
      <c r="G14" s="17">
        <v>0</v>
      </c>
      <c r="H14" s="18">
        <v>0</v>
      </c>
      <c r="I14" s="17">
        <v>0</v>
      </c>
      <c r="J14" s="18">
        <v>0</v>
      </c>
    </row>
    <row r="15" spans="1:10" x14ac:dyDescent="0.25">
      <c r="A15" s="4" t="s">
        <v>49</v>
      </c>
      <c r="B15" s="4" t="s">
        <v>81</v>
      </c>
      <c r="C15" s="17">
        <v>12542002639</v>
      </c>
      <c r="D15" s="18">
        <v>1691.9920360911458</v>
      </c>
      <c r="E15" s="17">
        <v>10860733392</v>
      </c>
      <c r="F15" s="23">
        <v>1430.3856067092408</v>
      </c>
      <c r="G15" s="17">
        <v>4362878071.0009995</v>
      </c>
      <c r="H15" s="18">
        <v>563.39145449592615</v>
      </c>
      <c r="I15" s="17">
        <v>0</v>
      </c>
      <c r="J15" s="18">
        <v>0</v>
      </c>
    </row>
    <row r="16" spans="1:10" x14ac:dyDescent="0.25">
      <c r="A16" s="4" t="s">
        <v>50</v>
      </c>
      <c r="B16" s="4" t="s">
        <v>28</v>
      </c>
      <c r="C16" s="17">
        <v>950000000</v>
      </c>
      <c r="D16" s="18">
        <v>458.91281139649584</v>
      </c>
      <c r="E16" s="17">
        <v>828800000</v>
      </c>
      <c r="F16" s="23">
        <v>389.01447163874224</v>
      </c>
      <c r="G16" s="17">
        <v>777544000</v>
      </c>
      <c r="H16" s="18">
        <v>356.51194694485406</v>
      </c>
      <c r="I16" s="17">
        <v>860000000</v>
      </c>
      <c r="J16" s="18">
        <v>388.60203130415294</v>
      </c>
    </row>
    <row r="17" spans="1:10" x14ac:dyDescent="0.25">
      <c r="A17" s="4" t="s">
        <v>51</v>
      </c>
      <c r="B17" s="4" t="s">
        <v>29</v>
      </c>
      <c r="C17" s="17">
        <v>39930000</v>
      </c>
      <c r="D17" s="18">
        <v>32.800055200693954</v>
      </c>
      <c r="E17" s="17">
        <v>54786336</v>
      </c>
      <c r="F17" s="23">
        <v>44.508807305164474</v>
      </c>
      <c r="G17" s="17">
        <v>36267075</v>
      </c>
      <c r="H17" s="18">
        <v>29.183367116455614</v>
      </c>
      <c r="I17" s="17">
        <v>0</v>
      </c>
      <c r="J17" s="18">
        <v>0</v>
      </c>
    </row>
    <row r="18" spans="1:10" x14ac:dyDescent="0.25">
      <c r="A18" s="4" t="s">
        <v>80</v>
      </c>
      <c r="B18" s="4" t="s">
        <v>1</v>
      </c>
      <c r="C18" s="17">
        <v>370603000</v>
      </c>
      <c r="D18" s="18">
        <v>1202.5224862746115</v>
      </c>
      <c r="E18" s="17">
        <v>435304200</v>
      </c>
      <c r="F18" s="23">
        <v>1403.3288845045358</v>
      </c>
      <c r="G18" s="17">
        <v>267319126</v>
      </c>
      <c r="H18" s="18">
        <v>857.26741430344384</v>
      </c>
      <c r="I18" s="17">
        <v>226200000</v>
      </c>
      <c r="J18" s="18">
        <v>721.51268867142142</v>
      </c>
    </row>
    <row r="19" spans="1:10" x14ac:dyDescent="0.25">
      <c r="A19" s="4" t="s">
        <v>52</v>
      </c>
      <c r="B19" s="4" t="s">
        <v>30</v>
      </c>
      <c r="C19" s="17">
        <v>65000000</v>
      </c>
      <c r="D19" s="18">
        <v>65.11362327261071</v>
      </c>
      <c r="E19" s="17">
        <v>54979390</v>
      </c>
      <c r="F19" s="23">
        <v>54.524438088588816</v>
      </c>
      <c r="G19" s="17">
        <v>64979390</v>
      </c>
      <c r="H19" s="18">
        <v>63.802050757374175</v>
      </c>
      <c r="I19" s="17">
        <v>576299791</v>
      </c>
      <c r="J19" s="18">
        <v>560.9772581703354</v>
      </c>
    </row>
    <row r="20" spans="1:10" x14ac:dyDescent="0.25">
      <c r="A20" s="4" t="s">
        <v>53</v>
      </c>
      <c r="B20" s="4" t="s">
        <v>12</v>
      </c>
      <c r="C20" s="17">
        <v>604000000</v>
      </c>
      <c r="D20" s="18">
        <v>1503.0521414760271</v>
      </c>
      <c r="E20" s="17">
        <v>573429000</v>
      </c>
      <c r="F20" s="23">
        <v>1411.8928847545933</v>
      </c>
      <c r="G20" s="17">
        <v>414191000</v>
      </c>
      <c r="H20" s="18">
        <v>1008.9398593494608</v>
      </c>
      <c r="I20" s="17">
        <v>248411800</v>
      </c>
      <c r="J20" s="18">
        <v>598.81207498776644</v>
      </c>
    </row>
    <row r="21" spans="1:10" x14ac:dyDescent="0.25">
      <c r="A21" s="4" t="s">
        <v>78</v>
      </c>
      <c r="B21" s="4" t="s">
        <v>2</v>
      </c>
      <c r="C21" s="17">
        <v>623360458</v>
      </c>
      <c r="D21" s="18">
        <v>640.62860196599331</v>
      </c>
      <c r="E21" s="17">
        <v>595979678</v>
      </c>
      <c r="F21" s="23">
        <v>593.79155611571355</v>
      </c>
      <c r="G21" s="17">
        <v>1121843105</v>
      </c>
      <c r="H21" s="18">
        <v>1090.506315517295</v>
      </c>
      <c r="I21" s="17">
        <v>508800000</v>
      </c>
      <c r="J21" s="18">
        <v>487.39086870142137</v>
      </c>
    </row>
    <row r="22" spans="1:10" x14ac:dyDescent="0.25">
      <c r="A22" s="4" t="s">
        <v>69</v>
      </c>
      <c r="B22" s="4" t="s">
        <v>31</v>
      </c>
      <c r="C22" s="17">
        <v>1048090594</v>
      </c>
      <c r="D22" s="18">
        <v>2492.4628398302989</v>
      </c>
      <c r="E22" s="17">
        <v>1200381022.45</v>
      </c>
      <c r="F22" s="23">
        <v>2800.9441376180398</v>
      </c>
      <c r="G22" s="17">
        <v>622408000</v>
      </c>
      <c r="H22" s="18">
        <v>1430.1818724939394</v>
      </c>
      <c r="I22" s="17">
        <v>228023760</v>
      </c>
      <c r="J22" s="18">
        <v>519.13486538049983</v>
      </c>
    </row>
    <row r="23" spans="1:10" x14ac:dyDescent="0.25">
      <c r="A23" s="4" t="s">
        <v>54</v>
      </c>
      <c r="B23" s="4" t="s">
        <v>13</v>
      </c>
      <c r="C23" s="17">
        <v>280475000</v>
      </c>
      <c r="D23" s="18">
        <v>191.51744500467058</v>
      </c>
      <c r="E23" s="17">
        <v>314645750</v>
      </c>
      <c r="F23" s="23">
        <v>212.82755695826657</v>
      </c>
      <c r="G23" s="17">
        <v>121552188</v>
      </c>
      <c r="H23" s="18">
        <v>81.4727351087881</v>
      </c>
      <c r="I23" s="17">
        <v>986269677</v>
      </c>
      <c r="J23" s="18">
        <v>655.74522886298541</v>
      </c>
    </row>
    <row r="24" spans="1:10" x14ac:dyDescent="0.25">
      <c r="A24" s="4" t="s">
        <v>82</v>
      </c>
      <c r="B24" s="4" t="s">
        <v>14</v>
      </c>
      <c r="C24" s="17">
        <v>0</v>
      </c>
      <c r="D24" s="18">
        <v>0</v>
      </c>
      <c r="E24" s="17">
        <v>0</v>
      </c>
      <c r="F24" s="24">
        <v>0</v>
      </c>
      <c r="G24" s="17">
        <v>0</v>
      </c>
      <c r="H24" s="18">
        <v>0</v>
      </c>
      <c r="I24" s="17">
        <v>600000000</v>
      </c>
      <c r="J24" s="18">
        <v>453.69786444415206</v>
      </c>
    </row>
    <row r="25" spans="1:10" x14ac:dyDescent="0.25">
      <c r="A25" s="4" t="s">
        <v>57</v>
      </c>
      <c r="B25" s="4" t="s">
        <v>15</v>
      </c>
      <c r="C25" s="17">
        <v>47291921</v>
      </c>
      <c r="D25" s="18">
        <v>88.424872762356358</v>
      </c>
      <c r="E25" s="17">
        <v>40950000</v>
      </c>
      <c r="F25" s="23">
        <v>75.842743451502315</v>
      </c>
      <c r="G25" s="17">
        <v>60000000</v>
      </c>
      <c r="H25" s="18">
        <v>110.13943652664273</v>
      </c>
      <c r="I25" s="17">
        <v>120000000</v>
      </c>
      <c r="J25" s="18">
        <v>218.48969001775228</v>
      </c>
    </row>
    <row r="26" spans="1:10" x14ac:dyDescent="0.25">
      <c r="A26" s="4" t="s">
        <v>55</v>
      </c>
      <c r="B26" s="4" t="s">
        <v>32</v>
      </c>
      <c r="C26" s="17">
        <v>533892000</v>
      </c>
      <c r="D26" s="18">
        <v>299.13552515908094</v>
      </c>
      <c r="E26" s="17">
        <v>1616809052</v>
      </c>
      <c r="F26" s="23">
        <v>894.03571367350514</v>
      </c>
      <c r="G26" s="17">
        <v>300000000</v>
      </c>
      <c r="H26" s="18">
        <v>164.02881002019194</v>
      </c>
      <c r="I26" s="17">
        <v>657560000</v>
      </c>
      <c r="J26" s="18">
        <v>356.57966374487819</v>
      </c>
    </row>
    <row r="27" spans="1:10" x14ac:dyDescent="0.25">
      <c r="A27" s="4" t="s">
        <v>56</v>
      </c>
      <c r="B27" s="4" t="s">
        <v>33</v>
      </c>
      <c r="C27" s="17">
        <v>839318200</v>
      </c>
      <c r="D27" s="18">
        <v>287.5303008502737</v>
      </c>
      <c r="E27" s="17">
        <v>720355000</v>
      </c>
      <c r="F27" s="23">
        <v>233.4629278287434</v>
      </c>
      <c r="G27" s="17">
        <v>448443628</v>
      </c>
      <c r="H27" s="18">
        <v>138.28053230975402</v>
      </c>
      <c r="I27" s="17">
        <v>1580830875</v>
      </c>
      <c r="J27" s="18">
        <v>468.78033052993857</v>
      </c>
    </row>
    <row r="28" spans="1:10" x14ac:dyDescent="0.25">
      <c r="A28" s="4" t="s">
        <v>87</v>
      </c>
      <c r="B28" s="4" t="s">
        <v>88</v>
      </c>
      <c r="C28" s="17">
        <v>0</v>
      </c>
      <c r="D28" s="18">
        <v>0</v>
      </c>
      <c r="E28" s="17">
        <v>0</v>
      </c>
      <c r="F28" s="24">
        <v>0</v>
      </c>
      <c r="G28" s="17">
        <v>0</v>
      </c>
      <c r="H28" s="18">
        <v>0</v>
      </c>
      <c r="I28" s="17">
        <v>0</v>
      </c>
      <c r="J28" s="18">
        <v>0</v>
      </c>
    </row>
    <row r="29" spans="1:10" x14ac:dyDescent="0.25">
      <c r="A29" s="4" t="s">
        <v>89</v>
      </c>
      <c r="B29" s="4" t="s">
        <v>16</v>
      </c>
      <c r="C29" s="17">
        <v>0</v>
      </c>
      <c r="D29" s="18">
        <v>0</v>
      </c>
      <c r="E29" s="17">
        <v>0</v>
      </c>
      <c r="F29" s="24">
        <v>0</v>
      </c>
      <c r="G29" s="17">
        <v>0</v>
      </c>
      <c r="H29" s="18">
        <v>0</v>
      </c>
      <c r="I29" s="17">
        <v>513970199</v>
      </c>
      <c r="J29" s="18">
        <v>5808.2291671375297</v>
      </c>
    </row>
    <row r="30" spans="1:10" x14ac:dyDescent="0.25">
      <c r="A30" s="4" t="s">
        <v>58</v>
      </c>
      <c r="B30" s="4" t="s">
        <v>17</v>
      </c>
      <c r="C30" s="17">
        <v>166000000</v>
      </c>
      <c r="D30" s="18">
        <v>150.85615411319301</v>
      </c>
      <c r="E30" s="17">
        <v>402000000</v>
      </c>
      <c r="F30" s="23">
        <v>361.56151402534886</v>
      </c>
      <c r="G30" s="17">
        <v>317650000</v>
      </c>
      <c r="H30" s="18">
        <v>282.95365670724431</v>
      </c>
      <c r="I30" s="17">
        <v>221569318</v>
      </c>
      <c r="J30" s="18">
        <v>195.74402571174645</v>
      </c>
    </row>
    <row r="31" spans="1:10" x14ac:dyDescent="0.25">
      <c r="A31" s="4" t="s">
        <v>59</v>
      </c>
      <c r="B31" s="4" t="s">
        <v>83</v>
      </c>
      <c r="C31" s="17">
        <v>447782600</v>
      </c>
      <c r="D31" s="18">
        <v>508.52025983465069</v>
      </c>
      <c r="E31" s="17">
        <v>250000000</v>
      </c>
      <c r="F31" s="23">
        <v>269.54003532052621</v>
      </c>
      <c r="G31" s="17">
        <v>37590000</v>
      </c>
      <c r="H31" s="18">
        <v>38.924406503761965</v>
      </c>
      <c r="I31" s="17">
        <v>20200000</v>
      </c>
      <c r="J31" s="18">
        <v>20.449877047645177</v>
      </c>
    </row>
    <row r="32" spans="1:10" x14ac:dyDescent="0.25">
      <c r="A32" s="4" t="s">
        <v>75</v>
      </c>
      <c r="B32" s="4" t="s">
        <v>18</v>
      </c>
      <c r="C32" s="17">
        <v>146589971</v>
      </c>
      <c r="D32" s="18">
        <v>109.25314552828925</v>
      </c>
      <c r="E32" s="17">
        <v>187925000</v>
      </c>
      <c r="F32" s="23">
        <v>135.31154236077509</v>
      </c>
      <c r="G32" s="17">
        <v>99624080</v>
      </c>
      <c r="H32" s="18">
        <v>69.812379031636425</v>
      </c>
      <c r="I32" s="17">
        <v>272088740</v>
      </c>
      <c r="J32" s="18">
        <v>187.7656344995159</v>
      </c>
    </row>
    <row r="33" spans="1:10" x14ac:dyDescent="0.25">
      <c r="A33" s="4" t="s">
        <v>60</v>
      </c>
      <c r="B33" s="4" t="s">
        <v>19</v>
      </c>
      <c r="C33" s="17">
        <v>773083471</v>
      </c>
      <c r="D33" s="18">
        <v>743.54824751231581</v>
      </c>
      <c r="E33" s="17">
        <v>667190810</v>
      </c>
      <c r="F33" s="23">
        <v>634.13644766543894</v>
      </c>
      <c r="G33" s="17">
        <v>755716396</v>
      </c>
      <c r="H33" s="18">
        <v>710.62443321478884</v>
      </c>
      <c r="I33" s="17">
        <v>781789621.36000001</v>
      </c>
      <c r="J33" s="18">
        <v>729.0011873794773</v>
      </c>
    </row>
    <row r="34" spans="1:10" x14ac:dyDescent="0.25">
      <c r="A34" s="4" t="s">
        <v>61</v>
      </c>
      <c r="B34" s="4" t="s">
        <v>35</v>
      </c>
      <c r="C34" s="17">
        <v>144592006</v>
      </c>
      <c r="D34" s="18">
        <v>88.674546422403637</v>
      </c>
      <c r="E34" s="17">
        <v>391600000</v>
      </c>
      <c r="F34" s="23">
        <v>240.3956829453505</v>
      </c>
      <c r="G34" s="17">
        <v>443600000</v>
      </c>
      <c r="H34" s="18">
        <v>272.5503797334585</v>
      </c>
      <c r="I34" s="17">
        <v>450518052</v>
      </c>
      <c r="J34" s="18">
        <v>276.83539860856615</v>
      </c>
    </row>
    <row r="35" spans="1:10" x14ac:dyDescent="0.25">
      <c r="A35" s="4" t="s">
        <v>62</v>
      </c>
      <c r="B35" s="4" t="s">
        <v>20</v>
      </c>
      <c r="C35" s="17">
        <v>195255238</v>
      </c>
      <c r="D35" s="18">
        <v>130.89540648218227</v>
      </c>
      <c r="E35" s="17">
        <v>251588700</v>
      </c>
      <c r="F35" s="23">
        <v>160.72237603825823</v>
      </c>
      <c r="G35" s="17">
        <v>188441560</v>
      </c>
      <c r="H35" s="18">
        <v>116.299121530465</v>
      </c>
      <c r="I35" s="17">
        <v>398344927</v>
      </c>
      <c r="J35" s="18">
        <v>242.48722991868493</v>
      </c>
    </row>
    <row r="36" spans="1:10" x14ac:dyDescent="0.25">
      <c r="A36" s="4" t="s">
        <v>70</v>
      </c>
      <c r="B36" s="4" t="s">
        <v>21</v>
      </c>
      <c r="C36" s="17">
        <v>441120929</v>
      </c>
      <c r="D36" s="18">
        <v>1266.926288550241</v>
      </c>
      <c r="E36" s="17">
        <v>419312000</v>
      </c>
      <c r="F36" s="23">
        <v>1185.3041194711654</v>
      </c>
      <c r="G36" s="17">
        <v>154353730</v>
      </c>
      <c r="H36" s="18">
        <v>429.80263249491128</v>
      </c>
      <c r="I36" s="17">
        <v>409695999</v>
      </c>
      <c r="J36" s="18">
        <v>1125.2756883694742</v>
      </c>
    </row>
    <row r="37" spans="1:10" x14ac:dyDescent="0.25">
      <c r="A37" s="4" t="s">
        <v>63</v>
      </c>
      <c r="B37" s="4" t="s">
        <v>84</v>
      </c>
      <c r="C37" s="17">
        <v>396042081</v>
      </c>
      <c r="D37" s="18">
        <v>733.54166851884781</v>
      </c>
      <c r="E37" s="17">
        <v>468522165</v>
      </c>
      <c r="F37" s="23">
        <v>855.19373739401851</v>
      </c>
      <c r="G37" s="17">
        <v>435470000.00099999</v>
      </c>
      <c r="H37" s="18">
        <v>784.06412664183176</v>
      </c>
      <c r="I37" s="17">
        <v>1592584216.27</v>
      </c>
      <c r="J37" s="18">
        <v>2833.189916458673</v>
      </c>
    </row>
    <row r="38" spans="1:10" x14ac:dyDescent="0.25">
      <c r="A38" s="4" t="s">
        <v>64</v>
      </c>
      <c r="B38" s="4" t="s">
        <v>36</v>
      </c>
      <c r="C38" s="17">
        <v>329422969</v>
      </c>
      <c r="D38" s="18">
        <v>349.18658025590389</v>
      </c>
      <c r="E38" s="17">
        <v>329558078</v>
      </c>
      <c r="F38" s="23">
        <v>345.98873713794382</v>
      </c>
      <c r="G38" s="17">
        <v>216982000</v>
      </c>
      <c r="H38" s="18">
        <v>225.7747995692234</v>
      </c>
      <c r="I38" s="17">
        <v>383001000</v>
      </c>
      <c r="J38" s="18">
        <v>395.4064829975656</v>
      </c>
    </row>
    <row r="39" spans="1:10" x14ac:dyDescent="0.25">
      <c r="A39" s="4" t="s">
        <v>79</v>
      </c>
      <c r="B39" s="4" t="s">
        <v>3</v>
      </c>
      <c r="C39" s="17">
        <v>872773854.08000004</v>
      </c>
      <c r="D39" s="18">
        <v>1748.3730790557543</v>
      </c>
      <c r="E39" s="17">
        <v>201560539.59</v>
      </c>
      <c r="F39" s="23">
        <v>386.69504697461241</v>
      </c>
      <c r="G39" s="17">
        <v>222254176.53</v>
      </c>
      <c r="H39" s="18">
        <v>412.64245232189404</v>
      </c>
      <c r="I39" s="17">
        <v>162885253.831</v>
      </c>
      <c r="J39" s="18">
        <v>297.79069001003694</v>
      </c>
    </row>
    <row r="40" spans="1:10" x14ac:dyDescent="0.25">
      <c r="A40" s="4" t="s">
        <v>65</v>
      </c>
      <c r="B40" s="4" t="s">
        <v>37</v>
      </c>
      <c r="C40" s="17">
        <v>406994400</v>
      </c>
      <c r="D40" s="18">
        <v>186.28135645817056</v>
      </c>
      <c r="E40" s="17">
        <v>416700000</v>
      </c>
      <c r="F40" s="23">
        <v>186.22739585097696</v>
      </c>
      <c r="G40" s="17">
        <v>470200000</v>
      </c>
      <c r="H40" s="18">
        <v>206.14597344566286</v>
      </c>
      <c r="I40" s="17">
        <v>0</v>
      </c>
      <c r="J40" s="18">
        <v>0</v>
      </c>
    </row>
    <row r="41" spans="1:10" x14ac:dyDescent="0.25">
      <c r="A41" s="4" t="s">
        <v>66</v>
      </c>
      <c r="B41" s="4" t="s">
        <v>38</v>
      </c>
      <c r="C41" s="17">
        <v>168314800</v>
      </c>
      <c r="D41" s="18">
        <v>186.01136304611859</v>
      </c>
      <c r="E41" s="17">
        <v>354102330</v>
      </c>
      <c r="F41" s="23">
        <v>381.17161328935697</v>
      </c>
      <c r="G41" s="17">
        <v>186746814</v>
      </c>
      <c r="H41" s="18">
        <v>196.73049306190558</v>
      </c>
      <c r="I41" s="17">
        <v>221077000</v>
      </c>
      <c r="J41" s="18">
        <v>229.70065156157625</v>
      </c>
    </row>
    <row r="42" spans="1:10" x14ac:dyDescent="0.25">
      <c r="A42" s="4" t="s">
        <v>67</v>
      </c>
      <c r="B42" s="4" t="s">
        <v>23</v>
      </c>
      <c r="C42" s="17">
        <v>341914098</v>
      </c>
      <c r="D42" s="18">
        <v>257.04212866311281</v>
      </c>
      <c r="E42" s="17">
        <v>375084066</v>
      </c>
      <c r="F42" s="23">
        <v>280.89598918006487</v>
      </c>
      <c r="G42" s="17">
        <v>203406252</v>
      </c>
      <c r="H42" s="18">
        <v>151.79593700886122</v>
      </c>
      <c r="I42" s="17">
        <v>447074000</v>
      </c>
      <c r="J42" s="18">
        <v>332.66959248395341</v>
      </c>
    </row>
    <row r="43" spans="1:10" x14ac:dyDescent="0.25">
      <c r="A43" s="4" t="s">
        <v>85</v>
      </c>
      <c r="B43" s="4" t="s">
        <v>24</v>
      </c>
      <c r="C43" s="19">
        <v>0</v>
      </c>
      <c r="D43" s="20"/>
      <c r="E43" s="17">
        <v>1307261698</v>
      </c>
      <c r="F43" s="23">
        <v>290.06633978052565</v>
      </c>
      <c r="G43" s="17">
        <v>266258501</v>
      </c>
      <c r="H43" s="18">
        <v>58.748802114315673</v>
      </c>
      <c r="I43" s="17">
        <v>41800000</v>
      </c>
      <c r="J43" s="18">
        <v>9.1732005603991613</v>
      </c>
    </row>
    <row r="44" spans="1:10" x14ac:dyDescent="0.25">
      <c r="A44" s="4" t="s">
        <v>73</v>
      </c>
      <c r="B44" s="4" t="s">
        <v>25</v>
      </c>
      <c r="C44" s="17">
        <v>202476461</v>
      </c>
      <c r="D44" s="18">
        <v>4963.023286025933</v>
      </c>
      <c r="E44" s="17">
        <v>464600187</v>
      </c>
      <c r="F44" s="23">
        <v>10875.217972425738</v>
      </c>
      <c r="G44" s="17">
        <v>385635896</v>
      </c>
      <c r="H44" s="18">
        <v>8624.8858471998574</v>
      </c>
      <c r="I44" s="17">
        <v>49216695</v>
      </c>
      <c r="J44" s="18">
        <v>1051.4590454623142</v>
      </c>
    </row>
    <row r="45" spans="1:10" x14ac:dyDescent="0.25">
      <c r="A45" s="4" t="s">
        <v>74</v>
      </c>
      <c r="B45" s="4" t="s">
        <v>40</v>
      </c>
      <c r="C45" s="17">
        <v>143218000</v>
      </c>
      <c r="D45" s="18">
        <v>1328.4542891065598</v>
      </c>
      <c r="E45" s="17">
        <v>161020000</v>
      </c>
      <c r="F45" s="23">
        <v>1455.8901979222235</v>
      </c>
      <c r="G45" s="17">
        <v>153350000</v>
      </c>
      <c r="H45" s="18">
        <v>1357.5842348483507</v>
      </c>
      <c r="I45" s="17">
        <v>163850000</v>
      </c>
      <c r="J45" s="18">
        <v>1430.2923435494993</v>
      </c>
    </row>
    <row r="46" spans="1:10" ht="15.75" thickBot="1" x14ac:dyDescent="0.3">
      <c r="A46" s="14" t="s">
        <v>4</v>
      </c>
      <c r="B46" s="14"/>
      <c r="C46" s="21">
        <f>SUM(C9:C45)</f>
        <v>26830959169.080002</v>
      </c>
      <c r="D46" s="22">
        <f>SUM(D9:D45)</f>
        <v>40770.276564931177</v>
      </c>
      <c r="E46" s="21">
        <f t="shared" ref="E46:J46" si="0">SUM(E9:E45)</f>
        <v>27345110329.900002</v>
      </c>
      <c r="F46" s="28">
        <f t="shared" si="0"/>
        <v>44630.862716928714</v>
      </c>
      <c r="G46" s="21">
        <f t="shared" si="0"/>
        <v>15040153625.532</v>
      </c>
      <c r="H46" s="22">
        <f>SUM(H9:H45)</f>
        <v>29582.103687959698</v>
      </c>
      <c r="I46" s="28">
        <f t="shared" si="0"/>
        <v>15004788204.151001</v>
      </c>
      <c r="J46" s="22">
        <f t="shared" si="0"/>
        <v>30288.755786932685</v>
      </c>
    </row>
  </sheetData>
  <mergeCells count="7">
    <mergeCell ref="I7:J7"/>
    <mergeCell ref="B6:C6"/>
    <mergeCell ref="G6:H6"/>
    <mergeCell ref="C7:D7"/>
    <mergeCell ref="A46:B46"/>
    <mergeCell ref="E7:F7"/>
    <mergeCell ref="G7:H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2017</vt:lpstr>
      <vt:lpstr>2018-2021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FAMILIA ROA</dc:creator>
  <cp:lastModifiedBy>FAMILIA ROA</cp:lastModifiedBy>
  <dcterms:created xsi:type="dcterms:W3CDTF">2022-10-28T21:27:45Z</dcterms:created>
  <dcterms:modified xsi:type="dcterms:W3CDTF">2022-11-01T16:18:22Z</dcterms:modified>
</cp:coreProperties>
</file>