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Grupo EPM\COPIA DE SEGURIDAD\Documentos\PROCESO FINANCIERO DESDE 09052022\SOLICITUD CONGRESO DE LA REPÚBLICA\"/>
    </mc:Choice>
  </mc:AlternateContent>
  <xr:revisionPtr revIDLastSave="0" documentId="13_ncr:1_{C5B32A74-4A9A-4D4D-813C-CFF3CED06392}" xr6:coauthVersionLast="47" xr6:coauthVersionMax="47" xr10:uidLastSave="{00000000-0000-0000-0000-000000000000}"/>
  <bookViews>
    <workbookView xWindow="-120" yWindow="-120" windowWidth="20730" windowHeight="11160" xr2:uid="{4AB4DA68-787E-4059-9AAF-FE0B5E96F785}"/>
  </bookViews>
  <sheets>
    <sheet name="Hoja1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00">#N/A</definedName>
    <definedName name="_0000_03">[1]CAPROVIG!#REF!</definedName>
    <definedName name="_0000_08">#N/A</definedName>
    <definedName name="_1000_01">#N/A</definedName>
    <definedName name="_1130_02">[1]CAPROVIG!#REF!</definedName>
    <definedName name="_133_19">[1]CAPROVIG!#REF!</definedName>
    <definedName name="_2110_02">[1]CAPROVIG!#REF!</definedName>
    <definedName name="_2110_06">[1]CAPROVIG!#REF!</definedName>
    <definedName name="_230_01">#N/A</definedName>
    <definedName name="_230_03">#N/A</definedName>
    <definedName name="_230_05">#N/A</definedName>
    <definedName name="_3000_08">[1]CAPROVIG!#REF!</definedName>
    <definedName name="_3000_19">[1]CAPROVIG!#REF!</definedName>
    <definedName name="_3110_11">[1]CAPROVIG!#REF!</definedName>
    <definedName name="_3130_02">[1]CAPROVIG!#REF!</definedName>
    <definedName name="_888_22">[1]CAPROVIG!#REF!</definedName>
    <definedName name="_888_29">[1]CAPROVIG!#REF!</definedName>
    <definedName name="_888_34">[1]CAPROVIG!#REF!</definedName>
    <definedName name="_888_35">[1]CAPROVIG!#REF!</definedName>
    <definedName name="_888_43">#N/A</definedName>
    <definedName name="_888_44">#N/A</definedName>
    <definedName name="_Key1" hidden="1">[1]CAPROVIG!#REF!</definedName>
    <definedName name="_Key2" hidden="1">[1]CAPROVIG!#REF!</definedName>
    <definedName name="_Order1" hidden="1">255</definedName>
    <definedName name="_Order2" hidden="1">255</definedName>
    <definedName name="_Toc134838815_7">#N/A</definedName>
    <definedName name="_Toc134838819_6">#N/A</definedName>
    <definedName name="_Toc134838824_7">#N/A</definedName>
    <definedName name="a">[1]CAPROVIG!#REF!</definedName>
    <definedName name="ac">[2]DG!$B$5</definedName>
    <definedName name="act">[2]DG!$B$4</definedName>
    <definedName name="ACTU">[3]DG!$B$5</definedName>
    <definedName name="ACTU.">[3]DG!$B$4</definedName>
    <definedName name="ALEJO">[4]DG!#REF!</definedName>
    <definedName name="ALEJO_I">[4]DG!#REF!</definedName>
    <definedName name="CIFRAS">[5]DG!$B$7</definedName>
    <definedName name="codigo">[6]Hoja1!$A$1:$A$548</definedName>
    <definedName name="Daniel" hidden="1">[1]CAPROVIG!#REF!</definedName>
    <definedName name="ENERO">#REF!</definedName>
    <definedName name="FEBRERO">#REF!</definedName>
    <definedName name="gastos">[7]PGEN!$D$24:$D$25</definedName>
    <definedName name="ggggggggggggggg">[1]CAPROVIG!#REF!</definedName>
    <definedName name="INGRESOS">#REF!</definedName>
    <definedName name="nombre">[6]Hoja1!$B$1:$B$65536</definedName>
    <definedName name="OJO">#REF!</definedName>
    <definedName name="X">[8]Expresión!$B$2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2" l="1"/>
  <c r="K35" i="2"/>
  <c r="I35" i="2"/>
  <c r="M26" i="2"/>
  <c r="K26" i="2"/>
  <c r="I26" i="2"/>
</calcChain>
</file>

<file path=xl/sharedStrings.xml><?xml version="1.0" encoding="utf-8"?>
<sst xmlns="http://schemas.openxmlformats.org/spreadsheetml/2006/main" count="153" uniqueCount="88">
  <si>
    <t>EMPRESAS PÚBLICAS DE MEDELLÍN E.S.P.</t>
  </si>
  <si>
    <t xml:space="preserve">ENTIDAD ADAPTADA DE SALUD </t>
  </si>
  <si>
    <t>NIT: 890.904.996-1</t>
  </si>
  <si>
    <t>Periodos terminados a 31 de diciembre de 2018 a 2021 y a octubre de 2022</t>
  </si>
  <si>
    <t>Cifras expresadas en pesos colombianos</t>
  </si>
  <si>
    <t>Origen de los recursos</t>
  </si>
  <si>
    <t>Entidad</t>
  </si>
  <si>
    <t>Tipo de Persona</t>
  </si>
  <si>
    <t>Concepto</t>
  </si>
  <si>
    <t>A diciembre 2018</t>
  </si>
  <si>
    <t>A diciembre 2019</t>
  </si>
  <si>
    <t>A diciembre 2020</t>
  </si>
  <si>
    <t>A diciembre 2021</t>
  </si>
  <si>
    <t>A octubre 2022</t>
  </si>
  <si>
    <t>Ingresos operacionales</t>
  </si>
  <si>
    <t>Venta de servicios</t>
  </si>
  <si>
    <t>Administración del sistema de seguridad social en salud</t>
  </si>
  <si>
    <t>Recursos Públicos</t>
  </si>
  <si>
    <t>ADRES</t>
  </si>
  <si>
    <t>Jurídica</t>
  </si>
  <si>
    <t>Unidad de pago por capitación régimen contributivo - UPC</t>
  </si>
  <si>
    <t>Unidad de pago por capitación adicional régimen contributivo - UPC</t>
  </si>
  <si>
    <t>Recursos Privados</t>
  </si>
  <si>
    <t>Afiliados a la EAS</t>
  </si>
  <si>
    <t>Natural</t>
  </si>
  <si>
    <t>Cuota moderadora régimen contributivo</t>
  </si>
  <si>
    <t>Copagos régimen contributivo</t>
  </si>
  <si>
    <t>Licencias de maternidad y paternidad</t>
  </si>
  <si>
    <t>Incapacidades</t>
  </si>
  <si>
    <t>Cuenta de Alto Costo</t>
  </si>
  <si>
    <t>Ajuste siniestralidad cuenta de alto costo</t>
  </si>
  <si>
    <t>Programas de promoción y prevención</t>
  </si>
  <si>
    <t>Presupuesto máximo</t>
  </si>
  <si>
    <t>Otros ingresos por la administración del sistema de seguridad social en salud</t>
  </si>
  <si>
    <t xml:space="preserve">Gastos </t>
  </si>
  <si>
    <t xml:space="preserve">De administración y operación </t>
  </si>
  <si>
    <t xml:space="preserve">Contribuciones Imputadas </t>
  </si>
  <si>
    <t>Impuestos, contribuciones y tasas</t>
  </si>
  <si>
    <t>Gravamen a los movimientos financieros</t>
  </si>
  <si>
    <t>Contribuciones</t>
  </si>
  <si>
    <t>Deterioro, depreciaciones, amortizaciones y provisiones</t>
  </si>
  <si>
    <t xml:space="preserve">Deterioro de cuentas por cobrar a costo amortizado </t>
  </si>
  <si>
    <t>Prestación de servicios</t>
  </si>
  <si>
    <t xml:space="preserve">Otras cuentas por cobrar a costo amortizado </t>
  </si>
  <si>
    <t>Otros servicios y tecnologias en salud</t>
  </si>
  <si>
    <t>Reserva técnica por servicios y tecnologías en salud conocidos no liquidados financiados con la UPC</t>
  </si>
  <si>
    <t>Reservas técnicas por servicios de salud autorizados</t>
  </si>
  <si>
    <t>Reserva técnica por incapacidades por enfermedad general conocidas no liquidadas</t>
  </si>
  <si>
    <t>Provisiones diversas</t>
  </si>
  <si>
    <t>Otras provisiones diversas</t>
  </si>
  <si>
    <t xml:space="preserve">De actividades y/o servicios especializados </t>
  </si>
  <si>
    <t>Administración de la seguridad social en salud</t>
  </si>
  <si>
    <t xml:space="preserve">Contratos por eventos y otras modalidaes - Contributivo </t>
  </si>
  <si>
    <t xml:space="preserve">Promoción y prevención - Contributivo </t>
  </si>
  <si>
    <t xml:space="preserve">Incapacidades - Contributivo </t>
  </si>
  <si>
    <t>Otros gastos por la administración de la seguridad social en salud</t>
  </si>
  <si>
    <t>Excedente (déficit) operacional</t>
  </si>
  <si>
    <t xml:space="preserve">Otros ingresos </t>
  </si>
  <si>
    <t xml:space="preserve">Financieros </t>
  </si>
  <si>
    <t>BANCOLOMBIA</t>
  </si>
  <si>
    <t>Intereses sobre depósitos en instituciones financieras</t>
  </si>
  <si>
    <t>MINISTERIO DE HACIENDA Y CRÉDITO PÚBLICO</t>
  </si>
  <si>
    <t>Ganancia por valoración de inversiones de administración de liquidez a valor de mercado (valor razonable) con cambios en el resultado</t>
  </si>
  <si>
    <t>ITAU CORPBANCA COLOMBIA SA</t>
  </si>
  <si>
    <t>BANCO COLPATRIA MULTIBANCA COL</t>
  </si>
  <si>
    <t>SCOTIABANK COLPATRIA SA</t>
  </si>
  <si>
    <t>BANCO POPULAR</t>
  </si>
  <si>
    <t>BANCO GNB SUDAMERIS S A</t>
  </si>
  <si>
    <t>BANCO DAVIVIENDA SA</t>
  </si>
  <si>
    <t>BANCO BILBAO VIZCAYA ARGENTARI</t>
  </si>
  <si>
    <t>BANCO DE BOGOTA</t>
  </si>
  <si>
    <t>BANCO DE OCCIDENTE</t>
  </si>
  <si>
    <t>Ingresos diversos</t>
  </si>
  <si>
    <t>IPS Privadas</t>
  </si>
  <si>
    <t>Jurídicas</t>
  </si>
  <si>
    <t>Recuperaciones</t>
  </si>
  <si>
    <t>Otros ingresos diversos</t>
  </si>
  <si>
    <t>Corresponde a la recuperación de la povisión de cartera causada, es un ingreso no efectivo</t>
  </si>
  <si>
    <t xml:space="preserve">Reversión de las pérdidas por deterioro de valor </t>
  </si>
  <si>
    <t>Cuentas por cobrar</t>
  </si>
  <si>
    <t>Otros gastos</t>
  </si>
  <si>
    <t>Comisiones</t>
  </si>
  <si>
    <t>Comisiones servicios financieros</t>
  </si>
  <si>
    <t>Financieros</t>
  </si>
  <si>
    <t xml:space="preserve">Pérdida por valoración de inversiones de administración de liquidez a valor de mercado (valor razonable) con cambios en el resultado </t>
  </si>
  <si>
    <t>Otros gastos financieros</t>
  </si>
  <si>
    <t>Excedente (déficit) no operacional</t>
  </si>
  <si>
    <t>Excedente (déficit) del 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</si>
</sst>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8"/>
      <name val="Trebuchet MS"/>
      <family val="2"/>
    </font>
    <font>
      <b/>
      <sz val="10"/>
      <name val="Arial"/>
      <family val="2"/>
    </font>
    <font>
      <sz val="8"/>
      <name val="Trebuchet MS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3" fontId="2" fillId="0" borderId="0" xfId="1" applyNumberFormat="1" applyFont="1"/>
    <xf numFmtId="0" fontId="2" fillId="0" borderId="0" xfId="1" applyFont="1" applyAlignment="1">
      <alignment horizontal="center"/>
    </xf>
    <xf numFmtId="0" fontId="4" fillId="0" borderId="0" xfId="1" applyFont="1"/>
    <xf numFmtId="0" fontId="2" fillId="0" borderId="0" xfId="1" applyFont="1"/>
    <xf numFmtId="3" fontId="4" fillId="0" borderId="0" xfId="1" applyNumberFormat="1" applyFont="1"/>
    <xf numFmtId="3" fontId="4" fillId="0" borderId="0" xfId="1" applyNumberFormat="1" applyFont="1" applyAlignment="1">
      <alignment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3" fillId="0" borderId="0" xfId="0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vertical="center"/>
    </xf>
    <xf numFmtId="0" fontId="4" fillId="0" borderId="0" xfId="0" applyFont="1"/>
    <xf numFmtId="0" fontId="2" fillId="0" borderId="0" xfId="1" applyFont="1" applyAlignment="1">
      <alignment vertical="center"/>
    </xf>
    <xf numFmtId="0" fontId="4" fillId="0" borderId="0" xfId="1" applyFont="1" applyAlignment="1">
      <alignment horizontal="justify" vertical="center"/>
    </xf>
    <xf numFmtId="0" fontId="1" fillId="0" borderId="0" xfId="0" applyFont="1"/>
    <xf numFmtId="3" fontId="2" fillId="0" borderId="2" xfId="1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3" fontId="0" fillId="0" borderId="0" xfId="0" applyNumberFormat="1"/>
    <xf numFmtId="0" fontId="5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3" fontId="2" fillId="0" borderId="0" xfId="1" applyNumberFormat="1" applyFont="1" applyAlignment="1">
      <alignment horizontal="center"/>
    </xf>
  </cellXfs>
  <cellStyles count="2">
    <cellStyle name="Normal" xfId="0" builtinId="0"/>
    <cellStyle name="Normal 2 2" xfId="1" xr:uid="{4305E40A-8ABC-4378-8B94-EE266F63D6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ocs.supersalud.gov.co/Users/ana.cipagauta/Desktop/ana/CATALOGO%20Ago%202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ndra\ESTADOS%20FROS%20ONE%20WORLD\ESTADOS%20CONTABLES%20A%20JUNIO%202000\BALANCE%20JUNIO%20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ndra\ESTADOS%20FROS%20ONE%20WORLD\ESTADOS%20CONTABLES%20A%20JUNIO%202000\PYG%20JUNIO%20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LANCES%202000\2do%20BLCEJUNIO%2020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serna\Configuraci&#243;n%20local\Archivos%20temporales%20de%20Internet\OLK32\EECC%202006%2004%20ABRI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lance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STADOS%20DE%20RESULTADOS%202000\PYG%20JUNIO%20200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pmco-my.sharepoint.com/LUIS%20FERNANDO%20URIBE%20PINO/EAS%20EMPALME/Interfaz%20EAS/Informes%20Varios%20y%20EEFF/SuperSalud%20y%20EEFF/EEFF/2015/Publicados/2010%2003%20EEFF%20E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ROVIG"/>
      <sheetName val="Hoja1"/>
      <sheetName val="Vigentes"/>
      <sheetName val="Eliminados"/>
      <sheetName val="Hoja2"/>
      <sheetName val="Hoja3"/>
      <sheetName val="041"/>
      <sheetName val="Hoja4"/>
      <sheetName val="054"/>
      <sheetName val="543_548"/>
      <sheetName val="Hoja6"/>
      <sheetName val="544-547"/>
      <sheetName val="Hoja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yg"/>
      <sheetName val="balance"/>
      <sheetName val="balance ordenado"/>
      <sheetName val="EPMP"/>
      <sheetName val="DG"/>
      <sheetName val="ACUP"/>
      <sheetName val="ALCP"/>
      <sheetName val="GENP"/>
      <sheetName val="DISP"/>
      <sheetName val="GASP"/>
      <sheetName val="TELP"/>
      <sheetName val="BCE EPM"/>
      <sheetName val="BCE ACU"/>
      <sheetName val="BCE ALC"/>
      <sheetName val="BCE GEN"/>
      <sheetName val="BCE DIS"/>
      <sheetName val="BCE GAS"/>
      <sheetName val="BCE TEL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yg ordenado"/>
      <sheetName val="acup"/>
      <sheetName val="acu"/>
      <sheetName val="alcp"/>
      <sheetName val="alc"/>
      <sheetName val="genp"/>
      <sheetName val="gen"/>
      <sheetName val="disp"/>
      <sheetName val="dis"/>
      <sheetName val="gasp"/>
      <sheetName val="gas"/>
      <sheetName val="telp"/>
      <sheetName val="tel"/>
      <sheetName val="epmp"/>
      <sheetName val="epm"/>
      <sheetName val="DG"/>
      <sheetName val="Insumos_MNR_Proy"/>
      <sheetName val="pyg_orden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G"/>
      <sheetName val="PEPM"/>
      <sheetName val="PAYA"/>
      <sheetName val="PAC"/>
      <sheetName val="PAL"/>
      <sheetName val="PGDG"/>
      <sheetName val="PGEN"/>
      <sheetName val="PDIS"/>
      <sheetName val="PGAS"/>
      <sheetName val="PTEL"/>
      <sheetName val="CONS. REVISTA INGLES"/>
      <sheetName val="EPM"/>
      <sheetName val="AGUAS"/>
      <sheetName val="ACUEDUCTO"/>
      <sheetName val="AGUASRESIDUA"/>
      <sheetName val="ENERGIA"/>
      <sheetName val="GENERACION"/>
      <sheetName val="DISTRIBUCION"/>
      <sheetName val="GAS"/>
      <sheetName val="TEL"/>
      <sheetName val="GRAFICOS"/>
      <sheetName val="INDICADORES"/>
      <sheetName val="duff and phelp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cultar y Mostrar Hojas"/>
      <sheetName val="DG"/>
      <sheetName val="VALIDACIONES"/>
      <sheetName val="Validar BG"/>
      <sheetName val="Saldos Irregulares ER"/>
      <sheetName val="SI ER 00141"/>
      <sheetName val="SI ER 00151"/>
      <sheetName val="SI ER 00131"/>
      <sheetName val="SI ER 00133"/>
      <sheetName val="SI ER 00172"/>
      <sheetName val="SI ER 00100"/>
      <sheetName val="Saldos Irregulares BG"/>
      <sheetName val="Sldo-Irr 00141"/>
      <sheetName val="Sldo-Irr 00151"/>
      <sheetName val="Sldo-Irr 00131"/>
      <sheetName val="Sldo-Irr 00133"/>
      <sheetName val="Sldo-Irr 00172"/>
      <sheetName val="Sldo-Irr 00100"/>
      <sheetName val="Otros - 5%"/>
      <sheetName val="PYG RES EPM"/>
      <sheetName val="PYG EPM MVTOS"/>
      <sheetName val="PYG RES AGUAS"/>
      <sheetName val="PYG RES ACUEDUCTO"/>
      <sheetName val="PYG RES ALCANTARILLADO"/>
      <sheetName val="PYG RES ENERGIA"/>
      <sheetName val="PYG RES GENERACION"/>
      <sheetName val="PYG RES DISTRIBUCION"/>
      <sheetName val="PYG RES GAS"/>
      <sheetName val="PYG RES TELECOMUNICACIONES"/>
      <sheetName val="BCE RES EPM"/>
      <sheetName val="BCE RESUMEN AGUAS"/>
      <sheetName val="BCE RESUMEN ACUEDUCTO"/>
      <sheetName val="BCE RESUMEN ALCANTARILLADO"/>
      <sheetName val="BCE RESUMEN ENERGIA"/>
      <sheetName val="BCE RESUMEN GENERACION"/>
      <sheetName val="BCE RESUMEN DISTRIBUCION"/>
      <sheetName val="BCE RES GAS"/>
      <sheetName val="BCE RES TELECOMUNICACIONES"/>
      <sheetName val="INDICADORES"/>
      <sheetName val="EBITDA EPM"/>
      <sheetName val="EBITDA AGUAS"/>
      <sheetName val="EBITDA ACUEDUCTO"/>
      <sheetName val="EBITDA ALCANTARILLADO"/>
      <sheetName val="EBITDA ENERGIA"/>
      <sheetName val="EBITDA GENERACION"/>
      <sheetName val="EBITDA DISTRIBUCION"/>
      <sheetName val="EBITDA GAS"/>
      <sheetName val="EBITDA TELECOMUNICACIONES"/>
      <sheetName val="HV"/>
      <sheetName val="bce detallado consolidado epm "/>
      <sheetName val="bce detallado aguas"/>
      <sheetName val="bce detallado acueducto"/>
      <sheetName val="bce detallado alcantarillado"/>
      <sheetName val="bce detallado ENERGIA"/>
      <sheetName val="bce detallado generacion"/>
      <sheetName val="bce detallado distribucion"/>
      <sheetName val="bce detallado gas"/>
      <sheetName val="bce detallado telecomunicacions"/>
      <sheetName val="bce detallado corporativa"/>
      <sheetName val="bce detallado comercial"/>
      <sheetName val="pyg detallado CONS EPM"/>
      <sheetName val="pyg detallado AGUAS"/>
      <sheetName val="pyg detallado ACUEDUCTO"/>
      <sheetName val="pyg detallado ALCANTARILLADO"/>
      <sheetName val="pyg detallado ENERGIA"/>
      <sheetName val="pyg detallado GENERACION"/>
      <sheetName val="pyg detallado DISTRIBUCION"/>
      <sheetName val="pyg detallado GAS"/>
      <sheetName val="pyg detallado TELECOMUNICACIONS"/>
      <sheetName val="pyg COPORATIVA"/>
      <sheetName val="pyg comercial"/>
      <sheetName val="ARBOL RENTABILIDAD EPM"/>
      <sheetName val="ARBOL RENTABILIDAD AGUAS"/>
      <sheetName val="ARBOL RENTABILIDAD ACUEDUCTO"/>
      <sheetName val="ARBOL RENTABILID ALCANTARILLADO"/>
      <sheetName val="ARBOL RENTABILIDAD ENERGIA"/>
      <sheetName val="ARBOL RENTABILIDAD GENERACION"/>
      <sheetName val="ARBOL RENTABILIDAD DISTRIBUCION"/>
      <sheetName val="ARBOL RENTABILIDAD GAS"/>
      <sheetName val="ARBOL RENTABILIDAD TELECOMUNIC"/>
      <sheetName val="DUFF AND PHELPS N"/>
      <sheetName val="PYG INGLES"/>
      <sheetName val="BCE INGLES"/>
      <sheetName val="CORRECCION MONETARIA"/>
      <sheetName val="INFORME PATRIMONI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BCE ACUED"/>
      <sheetName val="BCE ACUED"/>
      <sheetName val="PBCE GAS"/>
      <sheetName val="BCE GAS"/>
      <sheetName val="PPYG GAS"/>
      <sheetName val="Hoja1"/>
      <sheetName val="PYG GAS"/>
      <sheetName val="PYG GAS (2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CU"/>
      <sheetName val="PALC"/>
      <sheetName val="PGDG"/>
      <sheetName val="PGEN"/>
      <sheetName val="PDIS"/>
      <sheetName val="PGAS"/>
      <sheetName val="PTEL"/>
      <sheetName val="PEPM"/>
      <sheetName val="EPMSIN FILIALES"/>
      <sheetName val="EPM."/>
      <sheetName val="EPM"/>
      <sheetName val="EPM (R)"/>
      <sheetName val="EPM (R) (2)"/>
      <sheetName val="AYA"/>
      <sheetName val="AYA (R)"/>
      <sheetName val="AYA (R) (2)"/>
      <sheetName val="ACU"/>
      <sheetName val="ACU (R)"/>
      <sheetName val="ACU (R) (2)"/>
      <sheetName val="ALC"/>
      <sheetName val="ALC (R)"/>
      <sheetName val="ALC (R) (2)"/>
      <sheetName val="GDG"/>
      <sheetName val="GDG (R)"/>
      <sheetName val="GDG (R) 2"/>
      <sheetName val="DIS"/>
      <sheetName val="GEN"/>
      <sheetName val="GEN (R)"/>
      <sheetName val="GEN (R) 2"/>
      <sheetName val="DIS (R)"/>
      <sheetName val="DIS (R) 2"/>
      <sheetName val="GAS"/>
      <sheetName val="GAS (R)"/>
      <sheetName val="GAS (R) 2"/>
      <sheetName val="TEL"/>
      <sheetName val="EPMREEXPR"/>
      <sheetName val="EPM (2)"/>
      <sheetName val="Notas"/>
      <sheetName val="EPM1"/>
      <sheetName val="EPM1 (2)"/>
      <sheetName val="INDICADORES1"/>
      <sheetName val="TEL (R)"/>
      <sheetName val="TEL (R) 2"/>
      <sheetName val="A,GRAF"/>
      <sheetName val="DG"/>
      <sheetName val="DATOS INDICADORES"/>
      <sheetName val="INDICADORES"/>
      <sheetName val="INGLES"/>
      <sheetName val="DUFF AND PHELPS"/>
      <sheetName val="RESUMEN NEGOCIOS"/>
      <sheetName val="EMPPRESENT"/>
      <sheetName val="MODIFICACIONES"/>
      <sheetName val="A.GRAF.EPM"/>
      <sheetName val="EPMSIN_FILIALES"/>
      <sheetName val="EPM_"/>
      <sheetName val="EPM_(R)"/>
      <sheetName val="EPM_(R)_(2)"/>
      <sheetName val="AYA_(R)"/>
      <sheetName val="AYA_(R)_(2)"/>
      <sheetName val="ACU_(R)"/>
      <sheetName val="ACU_(R)_(2)"/>
      <sheetName val="ALC_(R)"/>
      <sheetName val="ALC_(R)_(2)"/>
      <sheetName val="GDG_(R)"/>
      <sheetName val="GDG_(R)_2"/>
      <sheetName val="GEN_(R)"/>
      <sheetName val="GEN_(R)_2"/>
      <sheetName val="DIS_(R)"/>
      <sheetName val="DIS_(R)_2"/>
      <sheetName val="GAS_(R)"/>
      <sheetName val="GAS_(R)_2"/>
      <sheetName val="EPM_(2)"/>
      <sheetName val="EPM1_(2)"/>
      <sheetName val="TEL_(R)"/>
      <sheetName val="TEL_(R)_2"/>
      <sheetName val="DATOS_INDICADORES"/>
      <sheetName val="DUFF_AND_PHELPS"/>
      <sheetName val="RESUMEN_NEGOCIOS"/>
      <sheetName val="A_GRAF_EPM"/>
      <sheetName val="INSUMOS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CE RES EAS"/>
      <sheetName val="PYG RES EAS"/>
      <sheetName val="bce detallado EAS"/>
      <sheetName val="pyg detallado EAS"/>
      <sheetName val="Expresión"/>
      <sheetName val="Histórico de Utilidades"/>
      <sheetName val="Composición del Patrimoni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9B3A0-7D94-4C41-BD57-8402989EAD46}">
  <dimension ref="A1:R82"/>
  <sheetViews>
    <sheetView tabSelected="1" topLeftCell="A59" workbookViewId="0">
      <selection activeCell="G59" sqref="G59"/>
    </sheetView>
  </sheetViews>
  <sheetFormatPr defaultColWidth="11.42578125" defaultRowHeight="12.75"/>
  <cols>
    <col min="1" max="1" width="19.42578125" customWidth="1"/>
    <col min="2" max="2" width="3" customWidth="1"/>
    <col min="3" max="3" width="18.140625" customWidth="1"/>
    <col min="4" max="4" width="3.42578125" customWidth="1"/>
    <col min="5" max="5" width="13.5703125" customWidth="1"/>
    <col min="6" max="6" width="3.28515625" customWidth="1"/>
    <col min="7" max="7" width="56" customWidth="1"/>
    <col min="8" max="8" width="3.42578125" customWidth="1"/>
    <col min="9" max="9" width="14.28515625" bestFit="1" customWidth="1"/>
    <col min="10" max="10" width="3.140625" customWidth="1"/>
    <col min="11" max="11" width="14.28515625" bestFit="1" customWidth="1"/>
    <col min="12" max="12" width="3.7109375" customWidth="1"/>
    <col min="13" max="13" width="14.28515625" bestFit="1" customWidth="1"/>
    <col min="14" max="14" width="4.28515625" customWidth="1"/>
    <col min="15" max="15" width="14.28515625" bestFit="1" customWidth="1"/>
    <col min="16" max="16" width="3.5703125" customWidth="1"/>
    <col min="17" max="17" width="12.7109375" bestFit="1" customWidth="1"/>
  </cols>
  <sheetData>
    <row r="1" spans="1:17" ht="14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14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ht="14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4.25">
      <c r="A4" s="29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 ht="14.25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" ht="14.25">
      <c r="B6" s="1"/>
      <c r="C6" s="1"/>
      <c r="D6" s="1"/>
      <c r="E6" s="1"/>
      <c r="F6" s="1"/>
      <c r="G6" s="1"/>
      <c r="H6" s="1"/>
      <c r="J6" s="1"/>
    </row>
    <row r="7" spans="1:17" ht="14.25">
      <c r="A7" s="1"/>
      <c r="B7" s="1"/>
      <c r="C7" s="1"/>
      <c r="D7" s="1"/>
      <c r="E7" s="1"/>
      <c r="F7" s="1"/>
      <c r="G7" s="1"/>
      <c r="H7" s="1"/>
    </row>
    <row r="8" spans="1:17" ht="15" thickBot="1">
      <c r="A8" s="7" t="s">
        <v>5</v>
      </c>
      <c r="B8" s="17"/>
      <c r="C8" s="7" t="s">
        <v>6</v>
      </c>
      <c r="D8" s="2"/>
      <c r="E8" s="7" t="s">
        <v>7</v>
      </c>
      <c r="F8" s="17"/>
      <c r="G8" s="7" t="s">
        <v>8</v>
      </c>
      <c r="H8" s="17"/>
      <c r="I8" s="7" t="s">
        <v>9</v>
      </c>
      <c r="J8" s="2"/>
      <c r="K8" s="7" t="s">
        <v>10</v>
      </c>
      <c r="L8" s="2"/>
      <c r="M8" s="8" t="s">
        <v>11</v>
      </c>
      <c r="N8" s="18"/>
      <c r="O8" s="8" t="s">
        <v>12</v>
      </c>
      <c r="P8" s="17"/>
      <c r="Q8" s="8" t="s">
        <v>13</v>
      </c>
    </row>
    <row r="9" spans="1:17" ht="15" thickTop="1">
      <c r="I9" s="2"/>
      <c r="J9" s="2"/>
      <c r="K9" s="2"/>
      <c r="L9" s="2"/>
      <c r="M9" s="2"/>
      <c r="O9" s="2"/>
      <c r="Q9" s="2"/>
    </row>
    <row r="10" spans="1:17" ht="14.25">
      <c r="G10" s="4" t="s">
        <v>14</v>
      </c>
      <c r="I10" s="3"/>
      <c r="J10" s="10"/>
      <c r="K10" s="3"/>
      <c r="L10" s="3"/>
      <c r="M10" s="3"/>
      <c r="O10" s="3"/>
      <c r="Q10" s="3"/>
    </row>
    <row r="11" spans="1:17" ht="14.25">
      <c r="G11" s="3" t="s">
        <v>15</v>
      </c>
      <c r="I11" s="1">
        <v>30362034145</v>
      </c>
      <c r="J11" s="10"/>
      <c r="K11" s="1">
        <v>31891080339</v>
      </c>
      <c r="L11" s="4"/>
      <c r="M11" s="1">
        <v>29930936115</v>
      </c>
      <c r="O11" s="1">
        <v>31364427706</v>
      </c>
      <c r="Q11" s="1">
        <v>30201489213</v>
      </c>
    </row>
    <row r="12" spans="1:17" ht="14.25">
      <c r="G12" s="11" t="s">
        <v>16</v>
      </c>
      <c r="I12" s="5">
        <v>30362034145</v>
      </c>
      <c r="J12" s="10"/>
      <c r="K12" s="5">
        <v>31891080339</v>
      </c>
      <c r="L12" s="5"/>
      <c r="M12" s="5">
        <v>29930936115</v>
      </c>
      <c r="O12" s="5">
        <v>31364427706</v>
      </c>
      <c r="Q12" s="5">
        <v>30201489213</v>
      </c>
    </row>
    <row r="13" spans="1:17" ht="14.25">
      <c r="A13" s="12" t="s">
        <v>17</v>
      </c>
      <c r="C13" s="12" t="s">
        <v>18</v>
      </c>
      <c r="D13" s="12"/>
      <c r="E13" s="12" t="s">
        <v>19</v>
      </c>
      <c r="G13" s="11" t="s">
        <v>20</v>
      </c>
      <c r="I13" s="5">
        <v>14599485066</v>
      </c>
      <c r="J13" s="10"/>
      <c r="K13" s="5">
        <v>15294836738</v>
      </c>
      <c r="L13" s="5"/>
      <c r="M13" s="5">
        <v>15688223556</v>
      </c>
      <c r="O13" s="5">
        <v>14543566090</v>
      </c>
      <c r="Q13" s="5">
        <v>16236480620</v>
      </c>
    </row>
    <row r="14" spans="1:17" ht="14.25">
      <c r="A14" s="12" t="s">
        <v>17</v>
      </c>
      <c r="C14" s="12" t="s">
        <v>18</v>
      </c>
      <c r="D14" s="12"/>
      <c r="E14" s="12" t="s">
        <v>19</v>
      </c>
      <c r="G14" s="11" t="s">
        <v>21</v>
      </c>
      <c r="I14" s="5">
        <v>219033291</v>
      </c>
      <c r="J14" s="10"/>
      <c r="K14" s="5">
        <v>234229649</v>
      </c>
      <c r="L14" s="5"/>
      <c r="M14" s="5">
        <v>256149389</v>
      </c>
      <c r="O14" s="5">
        <v>228513601</v>
      </c>
      <c r="Q14" s="5">
        <v>242597760</v>
      </c>
    </row>
    <row r="15" spans="1:17" ht="14.25">
      <c r="A15" s="12" t="s">
        <v>22</v>
      </c>
      <c r="C15" s="12" t="s">
        <v>23</v>
      </c>
      <c r="D15" s="12"/>
      <c r="E15" s="12" t="s">
        <v>24</v>
      </c>
      <c r="G15" s="11" t="s">
        <v>25</v>
      </c>
      <c r="I15" s="5">
        <v>2159479720</v>
      </c>
      <c r="J15" s="10"/>
      <c r="K15" s="5">
        <v>2370027289</v>
      </c>
      <c r="L15" s="5"/>
      <c r="M15" s="5">
        <v>1768765792</v>
      </c>
      <c r="O15" s="5">
        <v>2460822157</v>
      </c>
      <c r="Q15" s="5">
        <v>2127636492</v>
      </c>
    </row>
    <row r="16" spans="1:17" ht="14.25">
      <c r="A16" s="12" t="s">
        <v>22</v>
      </c>
      <c r="C16" s="12" t="s">
        <v>23</v>
      </c>
      <c r="D16" s="12"/>
      <c r="E16" s="12" t="s">
        <v>24</v>
      </c>
      <c r="G16" s="11" t="s">
        <v>26</v>
      </c>
      <c r="I16" s="5">
        <v>720119471</v>
      </c>
      <c r="J16" s="10"/>
      <c r="K16" s="5">
        <v>671984283</v>
      </c>
      <c r="L16" s="5"/>
      <c r="M16" s="5">
        <v>473371989</v>
      </c>
      <c r="O16" s="5">
        <v>297496723</v>
      </c>
      <c r="Q16" s="5">
        <v>515716740</v>
      </c>
    </row>
    <row r="17" spans="1:18" ht="14.25">
      <c r="A17" s="12" t="s">
        <v>17</v>
      </c>
      <c r="C17" s="12" t="s">
        <v>18</v>
      </c>
      <c r="D17" s="12"/>
      <c r="E17" s="12" t="s">
        <v>19</v>
      </c>
      <c r="G17" s="11" t="s">
        <v>27</v>
      </c>
      <c r="I17" s="5">
        <v>3244302</v>
      </c>
      <c r="J17" s="10"/>
      <c r="K17" s="5">
        <v>874875</v>
      </c>
      <c r="L17" s="5"/>
      <c r="M17" s="5">
        <v>0</v>
      </c>
      <c r="O17" s="5">
        <v>0</v>
      </c>
      <c r="Q17" s="5">
        <v>0</v>
      </c>
    </row>
    <row r="18" spans="1:18" ht="14.25">
      <c r="A18" s="12" t="s">
        <v>17</v>
      </c>
      <c r="C18" s="12" t="s">
        <v>18</v>
      </c>
      <c r="D18" s="12"/>
      <c r="E18" s="12" t="s">
        <v>19</v>
      </c>
      <c r="G18" s="11" t="s">
        <v>28</v>
      </c>
      <c r="I18" s="5">
        <v>864853637</v>
      </c>
      <c r="J18" s="10"/>
      <c r="K18" s="5">
        <v>780454391</v>
      </c>
      <c r="L18" s="5"/>
      <c r="M18" s="5">
        <v>850910334</v>
      </c>
      <c r="O18" s="5">
        <v>813872694</v>
      </c>
      <c r="Q18" s="5">
        <v>782193635</v>
      </c>
    </row>
    <row r="19" spans="1:18" ht="14.25">
      <c r="A19" s="12" t="s">
        <v>17</v>
      </c>
      <c r="C19" s="12" t="s">
        <v>29</v>
      </c>
      <c r="D19" s="12"/>
      <c r="E19" s="12" t="s">
        <v>19</v>
      </c>
      <c r="G19" s="11" t="s">
        <v>30</v>
      </c>
      <c r="I19" s="5">
        <v>8554131</v>
      </c>
      <c r="J19" s="10"/>
      <c r="K19" s="5">
        <v>78531104</v>
      </c>
      <c r="L19" s="5"/>
      <c r="M19" s="5">
        <v>448534951</v>
      </c>
      <c r="O19" s="5">
        <v>1635440934</v>
      </c>
      <c r="Q19" s="5">
        <v>70580700</v>
      </c>
    </row>
    <row r="20" spans="1:18" ht="14.25">
      <c r="A20" s="12" t="s">
        <v>17</v>
      </c>
      <c r="C20" s="12" t="s">
        <v>18</v>
      </c>
      <c r="D20" s="12"/>
      <c r="E20" s="12" t="s">
        <v>19</v>
      </c>
      <c r="G20" s="11" t="s">
        <v>31</v>
      </c>
      <c r="I20" s="5">
        <v>0</v>
      </c>
      <c r="J20" s="10"/>
      <c r="K20" s="5">
        <v>221003269</v>
      </c>
      <c r="L20" s="5"/>
      <c r="M20" s="5">
        <v>255712276</v>
      </c>
      <c r="O20" s="5">
        <v>246264417</v>
      </c>
      <c r="Q20" s="5">
        <v>206233453</v>
      </c>
    </row>
    <row r="21" spans="1:18" ht="14.25">
      <c r="A21" s="12" t="s">
        <v>17</v>
      </c>
      <c r="C21" s="12" t="s">
        <v>18</v>
      </c>
      <c r="D21" s="12"/>
      <c r="E21" s="12" t="s">
        <v>19</v>
      </c>
      <c r="G21" s="11" t="s">
        <v>32</v>
      </c>
      <c r="I21" s="5">
        <v>0</v>
      </c>
      <c r="J21" s="10"/>
      <c r="K21" s="5">
        <v>0</v>
      </c>
      <c r="L21" s="5"/>
      <c r="M21" s="5">
        <v>0</v>
      </c>
      <c r="O21" s="5">
        <v>0</v>
      </c>
      <c r="Q21" s="5">
        <v>805981957</v>
      </c>
    </row>
    <row r="22" spans="1:18" ht="14.25">
      <c r="A22" s="12" t="s">
        <v>17</v>
      </c>
      <c r="C22" s="12" t="s">
        <v>18</v>
      </c>
      <c r="D22" s="12"/>
      <c r="E22" s="12" t="s">
        <v>19</v>
      </c>
      <c r="G22" s="11" t="s">
        <v>33</v>
      </c>
      <c r="I22" s="5">
        <v>11787264527</v>
      </c>
      <c r="J22" s="10"/>
      <c r="K22" s="5">
        <v>12239138741</v>
      </c>
      <c r="L22" s="5"/>
      <c r="M22" s="5">
        <v>10189267828</v>
      </c>
      <c r="O22" s="5">
        <v>11138451090</v>
      </c>
      <c r="Q22" s="5">
        <v>9214067856</v>
      </c>
    </row>
    <row r="23" spans="1:18" ht="14.25">
      <c r="G23" s="11"/>
      <c r="I23" s="5"/>
      <c r="J23" s="10"/>
      <c r="K23" s="5"/>
      <c r="L23" s="5"/>
      <c r="M23" s="5"/>
      <c r="O23" s="5"/>
      <c r="Q23" s="5"/>
    </row>
    <row r="24" spans="1:18" ht="14.25">
      <c r="G24" s="4" t="s">
        <v>34</v>
      </c>
      <c r="I24" s="1">
        <v>40108672502</v>
      </c>
      <c r="J24" s="2"/>
      <c r="K24" s="1">
        <v>45013181786</v>
      </c>
      <c r="L24" s="1"/>
      <c r="M24" s="1">
        <v>38597232487</v>
      </c>
      <c r="N24" s="9"/>
      <c r="O24" s="1">
        <v>44818845162</v>
      </c>
      <c r="P24" s="9"/>
      <c r="Q24" s="1">
        <v>38874279655</v>
      </c>
      <c r="R24" s="9"/>
    </row>
    <row r="25" spans="1:18" ht="14.25">
      <c r="G25" s="11" t="s">
        <v>35</v>
      </c>
      <c r="I25" s="5">
        <v>138844269</v>
      </c>
      <c r="J25" s="10"/>
      <c r="K25" s="5">
        <v>184281855</v>
      </c>
      <c r="L25" s="5"/>
      <c r="M25" s="5">
        <v>75719682</v>
      </c>
      <c r="O25" s="5">
        <v>1584988721</v>
      </c>
      <c r="Q25" s="5">
        <v>86628544</v>
      </c>
    </row>
    <row r="26" spans="1:18" ht="14.25">
      <c r="G26" s="11" t="s">
        <v>36</v>
      </c>
      <c r="I26" s="5">
        <f>+I27</f>
        <v>0</v>
      </c>
      <c r="J26" s="10"/>
      <c r="K26" s="5">
        <f>+K27</f>
        <v>0</v>
      </c>
      <c r="L26" s="5"/>
      <c r="M26" s="5">
        <f>+M27</f>
        <v>0</v>
      </c>
      <c r="O26" s="5">
        <v>1533138119</v>
      </c>
      <c r="Q26" s="5">
        <v>0</v>
      </c>
    </row>
    <row r="27" spans="1:18" ht="14.25">
      <c r="G27" s="11" t="s">
        <v>28</v>
      </c>
      <c r="I27" s="5">
        <v>0</v>
      </c>
      <c r="J27" s="10"/>
      <c r="K27" s="5">
        <v>0</v>
      </c>
      <c r="L27" s="5"/>
      <c r="M27" s="5">
        <v>0</v>
      </c>
      <c r="O27" s="5">
        <v>1533138119</v>
      </c>
      <c r="Q27" s="5">
        <v>0</v>
      </c>
    </row>
    <row r="28" spans="1:18" ht="14.25">
      <c r="G28" s="11" t="s">
        <v>37</v>
      </c>
      <c r="I28" s="5">
        <v>138844269</v>
      </c>
      <c r="J28" s="10"/>
      <c r="K28" s="5">
        <v>184281855</v>
      </c>
      <c r="L28" s="5"/>
      <c r="M28" s="5">
        <v>75719682</v>
      </c>
      <c r="O28" s="5">
        <v>51850602</v>
      </c>
      <c r="Q28" s="5">
        <v>86628544</v>
      </c>
    </row>
    <row r="29" spans="1:18" ht="14.25">
      <c r="G29" s="11" t="s">
        <v>38</v>
      </c>
      <c r="I29" s="5">
        <v>70482011</v>
      </c>
      <c r="J29" s="10"/>
      <c r="K29" s="5">
        <v>95586374</v>
      </c>
      <c r="L29" s="5"/>
      <c r="M29" s="5">
        <v>51561150</v>
      </c>
      <c r="O29" s="5">
        <v>40005601</v>
      </c>
      <c r="Q29" s="5">
        <v>62938542</v>
      </c>
    </row>
    <row r="30" spans="1:18" ht="14.25">
      <c r="G30" s="11" t="s">
        <v>39</v>
      </c>
      <c r="I30" s="5">
        <v>68362258</v>
      </c>
      <c r="J30" s="10"/>
      <c r="K30" s="5">
        <v>88695481</v>
      </c>
      <c r="L30" s="5"/>
      <c r="M30" s="5">
        <v>24158532</v>
      </c>
      <c r="O30" s="5">
        <v>11845001</v>
      </c>
      <c r="Q30" s="5">
        <v>23690002</v>
      </c>
    </row>
    <row r="31" spans="1:18" ht="14.25">
      <c r="G31" s="11" t="s">
        <v>40</v>
      </c>
      <c r="I31" s="5">
        <v>3213334105</v>
      </c>
      <c r="J31" s="10"/>
      <c r="K31" s="5">
        <v>2953054939</v>
      </c>
      <c r="L31" s="5"/>
      <c r="M31" s="5">
        <v>3519438902</v>
      </c>
      <c r="O31" s="5">
        <v>4952499959</v>
      </c>
      <c r="Q31" s="5">
        <v>4108037314</v>
      </c>
    </row>
    <row r="32" spans="1:18" ht="14.25">
      <c r="G32" s="11" t="s">
        <v>41</v>
      </c>
      <c r="I32" s="5">
        <v>962322986</v>
      </c>
      <c r="J32" s="10"/>
      <c r="K32" s="5">
        <v>2621931907</v>
      </c>
      <c r="L32" s="5"/>
      <c r="M32" s="5">
        <v>88601585</v>
      </c>
      <c r="O32" s="5">
        <v>109948534</v>
      </c>
      <c r="Q32" s="5">
        <v>399984741</v>
      </c>
    </row>
    <row r="33" spans="3:18" ht="14.25">
      <c r="G33" s="11" t="s">
        <v>42</v>
      </c>
      <c r="I33" s="5">
        <v>287468674</v>
      </c>
      <c r="J33" s="10"/>
      <c r="K33" s="5">
        <v>866099427</v>
      </c>
      <c r="L33" s="5"/>
      <c r="M33" s="5">
        <v>211201405</v>
      </c>
      <c r="O33" s="5">
        <v>325887094</v>
      </c>
      <c r="Q33" s="5">
        <v>334360641</v>
      </c>
    </row>
    <row r="34" spans="3:18" ht="14.25">
      <c r="G34" s="11" t="s">
        <v>43</v>
      </c>
      <c r="I34" s="5">
        <v>674854312</v>
      </c>
      <c r="J34" s="10"/>
      <c r="K34" s="5">
        <v>1755832480</v>
      </c>
      <c r="L34" s="5"/>
      <c r="M34" s="5">
        <v>-122599820</v>
      </c>
      <c r="O34" s="5">
        <v>-215938560</v>
      </c>
      <c r="Q34" s="5">
        <v>65624100</v>
      </c>
    </row>
    <row r="35" spans="3:18" ht="14.25">
      <c r="G35" s="11" t="s">
        <v>44</v>
      </c>
      <c r="I35" s="5">
        <f>+I36+I38</f>
        <v>0</v>
      </c>
      <c r="J35" s="10"/>
      <c r="K35" s="5">
        <f>+K36+K38</f>
        <v>0</v>
      </c>
      <c r="L35" s="5"/>
      <c r="M35" s="5">
        <f>+M36+M38</f>
        <v>0</v>
      </c>
      <c r="O35" s="5">
        <v>4842551425</v>
      </c>
      <c r="Q35" s="5">
        <v>3708052573</v>
      </c>
    </row>
    <row r="36" spans="3:18" ht="14.25">
      <c r="G36" s="11" t="s">
        <v>45</v>
      </c>
      <c r="I36" s="5">
        <v>0</v>
      </c>
      <c r="J36" s="10"/>
      <c r="K36" s="5">
        <v>0</v>
      </c>
      <c r="L36" s="5"/>
      <c r="M36" s="5">
        <v>0</v>
      </c>
      <c r="O36" s="6">
        <v>4842551425</v>
      </c>
      <c r="Q36" s="5">
        <v>3632532867</v>
      </c>
    </row>
    <row r="37" spans="3:18" ht="14.25">
      <c r="G37" s="11" t="s">
        <v>46</v>
      </c>
      <c r="I37" s="5">
        <v>0</v>
      </c>
      <c r="J37" s="10"/>
      <c r="K37" s="5">
        <v>0</v>
      </c>
      <c r="L37" s="5"/>
      <c r="M37" s="5">
        <v>0</v>
      </c>
      <c r="O37" s="6">
        <v>0</v>
      </c>
      <c r="Q37" s="5">
        <v>195793155</v>
      </c>
    </row>
    <row r="38" spans="3:18" ht="14.25">
      <c r="G38" s="11" t="s">
        <v>47</v>
      </c>
      <c r="I38" s="5">
        <v>0</v>
      </c>
      <c r="J38" s="10"/>
      <c r="K38" s="5">
        <v>0</v>
      </c>
      <c r="L38" s="5"/>
      <c r="M38" s="5">
        <v>0</v>
      </c>
      <c r="O38" s="6">
        <v>0</v>
      </c>
      <c r="Q38" s="5">
        <v>-120273449</v>
      </c>
    </row>
    <row r="39" spans="3:18" ht="14.25">
      <c r="G39" s="11" t="s">
        <v>48</v>
      </c>
      <c r="I39" s="5">
        <v>2251011119</v>
      </c>
      <c r="J39" s="10"/>
      <c r="K39" s="5">
        <v>331123032</v>
      </c>
      <c r="L39" s="5"/>
      <c r="M39" s="5">
        <v>3430837317</v>
      </c>
      <c r="O39" s="5">
        <v>0</v>
      </c>
      <c r="Q39" s="5">
        <v>0</v>
      </c>
    </row>
    <row r="40" spans="3:18" ht="14.25">
      <c r="G40" s="11" t="s">
        <v>49</v>
      </c>
      <c r="I40" s="5">
        <v>2251011119</v>
      </c>
      <c r="J40" s="10"/>
      <c r="K40" s="5">
        <v>331123032</v>
      </c>
      <c r="L40" s="5"/>
      <c r="M40" s="5">
        <v>3430837317</v>
      </c>
      <c r="O40" s="5">
        <v>0</v>
      </c>
      <c r="Q40" s="5">
        <v>0</v>
      </c>
    </row>
    <row r="41" spans="3:18" ht="14.25">
      <c r="G41" s="11" t="s">
        <v>50</v>
      </c>
      <c r="I41" s="5">
        <v>36756494128</v>
      </c>
      <c r="J41" s="10"/>
      <c r="K41" s="5">
        <v>41875844992</v>
      </c>
      <c r="L41" s="5"/>
      <c r="M41" s="5">
        <v>35002073903</v>
      </c>
      <c r="O41" s="5">
        <v>38281356482</v>
      </c>
      <c r="Q41" s="5">
        <v>34679613797</v>
      </c>
    </row>
    <row r="42" spans="3:18" ht="14.25">
      <c r="G42" s="11" t="s">
        <v>51</v>
      </c>
      <c r="I42" s="5">
        <v>36756494128</v>
      </c>
      <c r="J42" s="10"/>
      <c r="K42" s="5">
        <v>41875844992</v>
      </c>
      <c r="L42" s="5"/>
      <c r="M42" s="5">
        <v>35002073903</v>
      </c>
      <c r="O42" s="5">
        <v>38281356482</v>
      </c>
      <c r="Q42" s="5">
        <v>34679613797</v>
      </c>
    </row>
    <row r="43" spans="3:18" ht="14.25">
      <c r="G43" s="11" t="s">
        <v>52</v>
      </c>
      <c r="I43" s="5">
        <v>34620391595</v>
      </c>
      <c r="J43" s="10"/>
      <c r="K43" s="5">
        <v>40039962912</v>
      </c>
      <c r="L43" s="5"/>
      <c r="M43" s="5">
        <v>33316671021</v>
      </c>
      <c r="O43" s="5">
        <v>0</v>
      </c>
      <c r="Q43" s="5">
        <v>0</v>
      </c>
    </row>
    <row r="44" spans="3:18" ht="14.25">
      <c r="G44" s="11" t="s">
        <v>53</v>
      </c>
      <c r="I44" s="5">
        <v>475349452</v>
      </c>
      <c r="J44" s="10"/>
      <c r="K44" s="5">
        <v>157969353</v>
      </c>
      <c r="L44" s="5"/>
      <c r="M44" s="5">
        <v>103446280</v>
      </c>
      <c r="O44" s="5">
        <v>141599330</v>
      </c>
      <c r="Q44" s="5">
        <v>103701805</v>
      </c>
    </row>
    <row r="45" spans="3:18" ht="14.25">
      <c r="G45" s="11" t="s">
        <v>54</v>
      </c>
      <c r="I45" s="5">
        <v>1660753081</v>
      </c>
      <c r="J45" s="10"/>
      <c r="K45" s="5">
        <v>1677912727</v>
      </c>
      <c r="L45" s="5"/>
      <c r="M45" s="5">
        <v>1581956602</v>
      </c>
      <c r="O45" s="5">
        <v>0</v>
      </c>
      <c r="Q45" s="5">
        <v>0</v>
      </c>
    </row>
    <row r="46" spans="3:18" ht="14.25">
      <c r="G46" s="11" t="s">
        <v>55</v>
      </c>
      <c r="I46" s="5">
        <v>0</v>
      </c>
      <c r="J46" s="10"/>
      <c r="K46" s="5">
        <v>0</v>
      </c>
      <c r="L46" s="5"/>
      <c r="M46" s="5">
        <v>0</v>
      </c>
      <c r="O46" s="5">
        <v>38139757152</v>
      </c>
      <c r="Q46" s="5">
        <v>34575911992</v>
      </c>
    </row>
    <row r="47" spans="3:18" ht="14.25">
      <c r="G47" s="11"/>
      <c r="I47" s="5"/>
      <c r="J47" s="10"/>
      <c r="K47" s="5"/>
      <c r="L47" s="5"/>
      <c r="M47" s="5"/>
      <c r="O47" s="5"/>
      <c r="Q47" s="5"/>
    </row>
    <row r="48" spans="3:18" ht="14.25">
      <c r="C48" s="6"/>
      <c r="G48" s="13" t="s">
        <v>56</v>
      </c>
      <c r="I48" s="1">
        <v>-9746638357</v>
      </c>
      <c r="J48" s="2"/>
      <c r="K48" s="1">
        <v>-13122101447</v>
      </c>
      <c r="L48" s="1"/>
      <c r="M48" s="1">
        <v>-8666296372</v>
      </c>
      <c r="N48" s="9"/>
      <c r="O48" s="1">
        <v>-13454417456</v>
      </c>
      <c r="P48" s="9"/>
      <c r="Q48" s="1">
        <v>-8672790442</v>
      </c>
      <c r="R48" s="9"/>
    </row>
    <row r="49" spans="1:18" ht="14.25">
      <c r="C49" s="6"/>
      <c r="G49" s="11"/>
      <c r="I49" s="5"/>
      <c r="J49" s="10"/>
      <c r="K49" s="5"/>
      <c r="L49" s="5"/>
      <c r="M49" s="5"/>
      <c r="O49" s="5"/>
      <c r="Q49" s="5"/>
    </row>
    <row r="50" spans="1:18" ht="14.25">
      <c r="C50" s="6"/>
      <c r="G50" s="13" t="s">
        <v>57</v>
      </c>
      <c r="I50" s="1">
        <v>2413592090</v>
      </c>
      <c r="J50" s="2"/>
      <c r="K50" s="1">
        <v>2056299979</v>
      </c>
      <c r="L50" s="1"/>
      <c r="M50" s="1">
        <v>3347323010</v>
      </c>
      <c r="N50" s="9"/>
      <c r="O50" s="1">
        <v>2691211364</v>
      </c>
      <c r="P50" s="9"/>
      <c r="Q50" s="1">
        <v>1857808997</v>
      </c>
      <c r="R50" s="9"/>
    </row>
    <row r="51" spans="1:18" ht="14.25">
      <c r="E51" s="22"/>
      <c r="G51" s="11" t="s">
        <v>57</v>
      </c>
      <c r="I51" s="5">
        <v>2413592090</v>
      </c>
      <c r="J51" s="10"/>
      <c r="K51" s="5">
        <v>2056299979</v>
      </c>
      <c r="L51" s="5"/>
      <c r="M51" s="5">
        <v>3347323010</v>
      </c>
      <c r="O51" s="5">
        <v>2691211364</v>
      </c>
      <c r="Q51" s="5">
        <v>1857808997</v>
      </c>
    </row>
    <row r="52" spans="1:18" ht="14.25">
      <c r="G52" s="11" t="s">
        <v>58</v>
      </c>
      <c r="I52" s="5">
        <v>1924274036</v>
      </c>
      <c r="J52" s="10"/>
      <c r="K52" s="5">
        <v>1722201432</v>
      </c>
      <c r="L52" s="5"/>
      <c r="M52" s="5">
        <v>2771708540</v>
      </c>
      <c r="O52" s="5">
        <v>40220525</v>
      </c>
      <c r="Q52" s="5">
        <v>855364568</v>
      </c>
    </row>
    <row r="53" spans="1:18" ht="14.25">
      <c r="A53" s="12" t="s">
        <v>22</v>
      </c>
      <c r="C53" s="12" t="s">
        <v>59</v>
      </c>
      <c r="E53" s="20" t="s">
        <v>19</v>
      </c>
      <c r="G53" s="11" t="s">
        <v>60</v>
      </c>
      <c r="I53" s="5">
        <v>45447706</v>
      </c>
      <c r="J53" s="10"/>
      <c r="K53" s="5">
        <v>38660869</v>
      </c>
      <c r="L53" s="5"/>
      <c r="M53" s="5">
        <v>54263970</v>
      </c>
      <c r="O53" s="5">
        <v>40220525</v>
      </c>
      <c r="Q53" s="5">
        <v>128592426</v>
      </c>
    </row>
    <row r="54" spans="1:18" ht="40.5">
      <c r="A54" s="20" t="s">
        <v>17</v>
      </c>
      <c r="C54" s="19" t="s">
        <v>61</v>
      </c>
      <c r="E54" s="20" t="s">
        <v>19</v>
      </c>
      <c r="G54" s="14" t="s">
        <v>62</v>
      </c>
      <c r="I54" s="6">
        <v>1542099008</v>
      </c>
      <c r="J54" s="10"/>
      <c r="K54" s="6">
        <v>1431071285</v>
      </c>
      <c r="L54" s="6"/>
      <c r="M54" s="6">
        <v>2572821282</v>
      </c>
      <c r="O54" s="6">
        <v>0</v>
      </c>
      <c r="Q54" s="6"/>
    </row>
    <row r="55" spans="1:18" ht="27">
      <c r="A55" s="20" t="s">
        <v>22</v>
      </c>
      <c r="C55" s="12" t="s">
        <v>59</v>
      </c>
      <c r="E55" s="20" t="s">
        <v>19</v>
      </c>
      <c r="G55" s="14" t="s">
        <v>62</v>
      </c>
      <c r="I55" s="6">
        <v>38578941</v>
      </c>
      <c r="J55" s="10"/>
      <c r="K55" s="6">
        <v>21025456</v>
      </c>
      <c r="L55" s="6"/>
      <c r="M55" s="6"/>
      <c r="O55" s="6"/>
      <c r="Q55" s="6"/>
    </row>
    <row r="56" spans="1:18" ht="27">
      <c r="A56" s="20" t="s">
        <v>22</v>
      </c>
      <c r="C56" s="19" t="s">
        <v>63</v>
      </c>
      <c r="E56" s="20" t="s">
        <v>19</v>
      </c>
      <c r="G56" s="14" t="s">
        <v>62</v>
      </c>
      <c r="I56" s="6">
        <v>102201008</v>
      </c>
      <c r="J56" s="10"/>
      <c r="K56" s="6">
        <v>47852930</v>
      </c>
      <c r="L56" s="6"/>
      <c r="M56" s="6"/>
      <c r="O56" s="6"/>
      <c r="Q56" s="6"/>
    </row>
    <row r="57" spans="1:18" ht="27">
      <c r="A57" s="20" t="s">
        <v>22</v>
      </c>
      <c r="C57" s="19" t="s">
        <v>64</v>
      </c>
      <c r="E57" s="20" t="s">
        <v>19</v>
      </c>
      <c r="G57" s="14" t="s">
        <v>62</v>
      </c>
      <c r="I57" s="6">
        <v>65163398</v>
      </c>
      <c r="J57" s="10"/>
      <c r="K57" s="6"/>
      <c r="L57" s="6"/>
      <c r="M57" s="6"/>
      <c r="O57" s="6"/>
      <c r="Q57" s="6">
        <v>3993449</v>
      </c>
    </row>
    <row r="58" spans="1:18" ht="27">
      <c r="A58" s="20" t="s">
        <v>22</v>
      </c>
      <c r="C58" s="19" t="s">
        <v>65</v>
      </c>
      <c r="E58" s="20" t="s">
        <v>19</v>
      </c>
      <c r="G58" s="14" t="s">
        <v>62</v>
      </c>
      <c r="I58" s="6">
        <v>130783975</v>
      </c>
      <c r="J58" s="10"/>
      <c r="K58" s="6">
        <v>13674231</v>
      </c>
      <c r="L58" s="6"/>
      <c r="M58" s="6"/>
      <c r="O58" s="6"/>
      <c r="Q58" s="6"/>
    </row>
    <row r="59" spans="1:18" ht="27">
      <c r="A59" s="20" t="s">
        <v>22</v>
      </c>
      <c r="C59" s="21" t="s">
        <v>66</v>
      </c>
      <c r="E59" s="20" t="s">
        <v>19</v>
      </c>
      <c r="G59" s="14" t="s">
        <v>62</v>
      </c>
      <c r="I59" s="6"/>
      <c r="J59" s="10"/>
      <c r="K59" s="6">
        <v>107898025</v>
      </c>
      <c r="L59" s="6"/>
      <c r="M59" s="6">
        <v>81576955</v>
      </c>
      <c r="O59" s="6"/>
      <c r="Q59" s="6">
        <v>277609471</v>
      </c>
    </row>
    <row r="60" spans="1:18" ht="27">
      <c r="A60" s="20" t="s">
        <v>22</v>
      </c>
      <c r="C60" s="21" t="s">
        <v>67</v>
      </c>
      <c r="E60" s="20" t="s">
        <v>19</v>
      </c>
      <c r="G60" s="14" t="s">
        <v>62</v>
      </c>
      <c r="I60" s="6"/>
      <c r="J60" s="10"/>
      <c r="K60" s="6">
        <v>15092561</v>
      </c>
      <c r="L60" s="6"/>
      <c r="M60" s="6"/>
      <c r="O60" s="6"/>
      <c r="Q60" s="6">
        <v>257907772</v>
      </c>
    </row>
    <row r="61" spans="1:18" ht="27">
      <c r="A61" s="20" t="s">
        <v>22</v>
      </c>
      <c r="C61" s="21" t="s">
        <v>68</v>
      </c>
      <c r="E61" s="20" t="s">
        <v>19</v>
      </c>
      <c r="G61" s="14" t="s">
        <v>62</v>
      </c>
      <c r="I61" s="6"/>
      <c r="J61" s="10"/>
      <c r="K61" s="6">
        <v>12707857</v>
      </c>
      <c r="L61" s="6"/>
      <c r="M61" s="6">
        <v>63046333</v>
      </c>
      <c r="O61" s="6"/>
      <c r="Q61" s="6">
        <v>106967288</v>
      </c>
    </row>
    <row r="62" spans="1:18" ht="27">
      <c r="A62" s="20" t="s">
        <v>22</v>
      </c>
      <c r="C62" s="21" t="s">
        <v>69</v>
      </c>
      <c r="E62" s="20" t="s">
        <v>19</v>
      </c>
      <c r="G62" s="14" t="s">
        <v>62</v>
      </c>
      <c r="I62" s="6"/>
      <c r="J62" s="10"/>
      <c r="K62" s="6">
        <v>34218218</v>
      </c>
      <c r="L62" s="6"/>
      <c r="M62" s="6"/>
      <c r="O62" s="6"/>
      <c r="Q62" s="6"/>
    </row>
    <row r="63" spans="1:18" ht="27">
      <c r="A63" s="20" t="s">
        <v>22</v>
      </c>
      <c r="C63" s="21" t="s">
        <v>70</v>
      </c>
      <c r="E63" s="20" t="s">
        <v>19</v>
      </c>
      <c r="G63" s="14" t="s">
        <v>62</v>
      </c>
      <c r="I63" s="6"/>
      <c r="J63" s="10"/>
      <c r="K63" s="6"/>
      <c r="L63" s="6"/>
      <c r="M63" s="6"/>
      <c r="O63" s="6"/>
      <c r="Q63" s="6">
        <v>35498752</v>
      </c>
    </row>
    <row r="64" spans="1:18" ht="27">
      <c r="A64" s="20" t="s">
        <v>22</v>
      </c>
      <c r="C64" s="21" t="s">
        <v>71</v>
      </c>
      <c r="E64" s="20" t="s">
        <v>19</v>
      </c>
      <c r="G64" s="14" t="s">
        <v>62</v>
      </c>
      <c r="I64" s="6"/>
      <c r="J64" s="10"/>
      <c r="K64" s="6"/>
      <c r="L64" s="6"/>
      <c r="M64" s="6"/>
      <c r="O64" s="6"/>
      <c r="Q64" s="6">
        <v>44795410</v>
      </c>
    </row>
    <row r="65" spans="1:18" ht="14.25">
      <c r="G65" s="11" t="s">
        <v>72</v>
      </c>
      <c r="I65" s="5">
        <v>20817677</v>
      </c>
      <c r="J65" s="10"/>
      <c r="K65" s="5">
        <v>2466813</v>
      </c>
      <c r="L65" s="5"/>
      <c r="M65" s="5">
        <v>0</v>
      </c>
      <c r="O65" s="5">
        <v>24437577</v>
      </c>
      <c r="Q65" s="5">
        <v>0</v>
      </c>
    </row>
    <row r="66" spans="1:18" ht="14.25">
      <c r="A66" s="20" t="s">
        <v>22</v>
      </c>
      <c r="C66" s="21" t="s">
        <v>73</v>
      </c>
      <c r="E66" s="20" t="s">
        <v>74</v>
      </c>
      <c r="G66" s="11" t="s">
        <v>75</v>
      </c>
      <c r="I66" s="5">
        <v>20817677</v>
      </c>
      <c r="J66" s="10"/>
      <c r="K66" s="5">
        <v>2466813</v>
      </c>
      <c r="L66" s="5"/>
      <c r="M66" s="5">
        <v>0</v>
      </c>
      <c r="O66" s="5">
        <v>233832</v>
      </c>
      <c r="Q66" s="5">
        <v>0</v>
      </c>
    </row>
    <row r="67" spans="1:18" ht="14.25">
      <c r="A67" s="20" t="s">
        <v>17</v>
      </c>
      <c r="C67" s="21" t="s">
        <v>18</v>
      </c>
      <c r="E67" s="20" t="s">
        <v>19</v>
      </c>
      <c r="G67" s="11" t="s">
        <v>76</v>
      </c>
      <c r="I67" s="5">
        <v>0</v>
      </c>
      <c r="J67" s="10"/>
      <c r="K67" s="5">
        <v>0</v>
      </c>
      <c r="L67" s="5"/>
      <c r="M67" s="5">
        <v>0</v>
      </c>
      <c r="O67" s="5">
        <v>24203745</v>
      </c>
      <c r="Q67" s="5">
        <v>0</v>
      </c>
    </row>
    <row r="68" spans="1:18" ht="14.25">
      <c r="A68" s="23" t="s">
        <v>77</v>
      </c>
      <c r="B68" s="24"/>
      <c r="C68" s="24"/>
      <c r="D68" s="24"/>
      <c r="E68" s="24"/>
      <c r="F68" s="25"/>
      <c r="G68" s="11" t="s">
        <v>78</v>
      </c>
      <c r="I68" s="5">
        <v>468500377</v>
      </c>
      <c r="J68" s="10"/>
      <c r="K68" s="5">
        <v>331631734</v>
      </c>
      <c r="L68" s="5"/>
      <c r="M68" s="5">
        <v>575614470</v>
      </c>
      <c r="O68" s="5">
        <v>2626553262</v>
      </c>
      <c r="Q68" s="5">
        <v>1002444429</v>
      </c>
    </row>
    <row r="69" spans="1:18" ht="14.25">
      <c r="A69" s="26"/>
      <c r="B69" s="27"/>
      <c r="C69" s="27"/>
      <c r="D69" s="27"/>
      <c r="E69" s="27"/>
      <c r="F69" s="28"/>
      <c r="G69" s="11" t="s">
        <v>79</v>
      </c>
      <c r="I69" s="5">
        <v>468500377</v>
      </c>
      <c r="J69" s="10"/>
      <c r="K69" s="5">
        <v>331631734</v>
      </c>
      <c r="L69" s="5"/>
      <c r="M69" s="5">
        <v>575614470</v>
      </c>
      <c r="O69" s="5">
        <v>2626553262</v>
      </c>
      <c r="Q69" s="5">
        <v>1002444429</v>
      </c>
    </row>
    <row r="70" spans="1:18" ht="14.25">
      <c r="G70" s="11"/>
      <c r="I70" s="5"/>
      <c r="J70" s="10"/>
      <c r="K70" s="5"/>
      <c r="L70" s="5"/>
      <c r="M70" s="5"/>
      <c r="O70" s="5"/>
      <c r="Q70" s="5"/>
    </row>
    <row r="71" spans="1:18" ht="14.25">
      <c r="G71" s="13" t="s">
        <v>80</v>
      </c>
      <c r="I71" s="1">
        <v>766865723</v>
      </c>
      <c r="J71" s="2"/>
      <c r="K71" s="1">
        <v>577527057</v>
      </c>
      <c r="L71" s="1"/>
      <c r="M71" s="1">
        <v>1409121420</v>
      </c>
      <c r="N71" s="9"/>
      <c r="O71" s="1">
        <v>199331154</v>
      </c>
      <c r="P71" s="9"/>
      <c r="Q71" s="1">
        <v>10035480</v>
      </c>
      <c r="R71" s="9"/>
    </row>
    <row r="72" spans="1:18" ht="14.25">
      <c r="G72" s="11" t="s">
        <v>80</v>
      </c>
      <c r="I72" s="5">
        <v>766865723</v>
      </c>
      <c r="J72" s="10"/>
      <c r="K72" s="5">
        <v>577527057</v>
      </c>
      <c r="L72" s="5"/>
      <c r="M72" s="5">
        <v>1409121420</v>
      </c>
      <c r="O72" s="5">
        <v>199331154</v>
      </c>
      <c r="Q72" s="5">
        <v>10035480</v>
      </c>
    </row>
    <row r="73" spans="1:18" ht="14.25">
      <c r="G73" s="11" t="s">
        <v>81</v>
      </c>
      <c r="I73" s="5">
        <v>383606</v>
      </c>
      <c r="J73" s="10"/>
      <c r="K73" s="5">
        <v>326097</v>
      </c>
      <c r="L73" s="5"/>
      <c r="M73" s="5">
        <v>462287</v>
      </c>
      <c r="O73" s="5">
        <v>80418</v>
      </c>
      <c r="Q73" s="5">
        <v>0</v>
      </c>
    </row>
    <row r="74" spans="1:18" ht="14.25">
      <c r="G74" s="11" t="s">
        <v>82</v>
      </c>
      <c r="I74" s="5">
        <v>383606</v>
      </c>
      <c r="J74" s="10"/>
      <c r="K74" s="5">
        <v>326097</v>
      </c>
      <c r="L74" s="5"/>
      <c r="M74" s="5">
        <v>462287</v>
      </c>
      <c r="O74" s="5">
        <v>80418</v>
      </c>
      <c r="Q74" s="5">
        <v>0</v>
      </c>
    </row>
    <row r="75" spans="1:18" ht="14.25">
      <c r="G75" s="11" t="s">
        <v>83</v>
      </c>
      <c r="I75" s="5">
        <v>766482117</v>
      </c>
      <c r="J75" s="10"/>
      <c r="K75" s="5">
        <v>577200960</v>
      </c>
      <c r="L75" s="5"/>
      <c r="M75" s="5">
        <v>1408659133</v>
      </c>
      <c r="O75" s="5">
        <v>199250736</v>
      </c>
      <c r="Q75" s="5">
        <v>10035480</v>
      </c>
    </row>
    <row r="76" spans="1:18" ht="27">
      <c r="G76" s="14" t="s">
        <v>84</v>
      </c>
      <c r="I76" s="6">
        <v>765535929</v>
      </c>
      <c r="J76" s="10"/>
      <c r="K76" s="6">
        <v>577039242</v>
      </c>
      <c r="L76" s="6"/>
      <c r="M76" s="5">
        <v>1392330750</v>
      </c>
      <c r="O76" s="6">
        <v>198373028</v>
      </c>
      <c r="Q76" s="6">
        <v>0</v>
      </c>
    </row>
    <row r="77" spans="1:18" ht="14.25">
      <c r="G77" s="14" t="s">
        <v>85</v>
      </c>
      <c r="I77" s="5">
        <v>946188</v>
      </c>
      <c r="J77" s="10"/>
      <c r="K77" s="5">
        <v>161718</v>
      </c>
      <c r="L77" s="5"/>
      <c r="M77" s="5">
        <v>16328383</v>
      </c>
      <c r="O77" s="5">
        <v>877708</v>
      </c>
      <c r="P77" s="15"/>
      <c r="Q77" s="5">
        <v>10035480</v>
      </c>
    </row>
    <row r="78" spans="1:18" ht="14.25">
      <c r="G78" s="11"/>
      <c r="I78" s="5"/>
      <c r="J78" s="10"/>
      <c r="K78" s="5"/>
      <c r="L78" s="5"/>
      <c r="M78" s="5"/>
      <c r="O78" s="5"/>
      <c r="Q78" s="5"/>
    </row>
    <row r="79" spans="1:18" ht="14.25">
      <c r="G79" s="13" t="s">
        <v>86</v>
      </c>
      <c r="I79" s="1">
        <v>1646726367</v>
      </c>
      <c r="J79" s="2"/>
      <c r="K79" s="1">
        <v>1478772922</v>
      </c>
      <c r="L79" s="1"/>
      <c r="M79" s="1">
        <v>1938201590</v>
      </c>
      <c r="O79" s="1">
        <v>2491880210</v>
      </c>
      <c r="Q79" s="1">
        <v>1847773517</v>
      </c>
    </row>
    <row r="80" spans="1:18" ht="14.25">
      <c r="G80" s="4"/>
      <c r="I80" s="5"/>
      <c r="J80" s="10"/>
      <c r="K80" s="5"/>
      <c r="L80" s="3"/>
      <c r="M80" s="5"/>
      <c r="O80" s="5"/>
      <c r="Q80" s="5"/>
    </row>
    <row r="81" spans="7:17" ht="15" thickBot="1">
      <c r="G81" s="13" t="s">
        <v>87</v>
      </c>
      <c r="I81" s="16">
        <v>-8099911990</v>
      </c>
      <c r="J81" s="2"/>
      <c r="K81" s="16">
        <v>-11643328525</v>
      </c>
      <c r="L81" s="4"/>
      <c r="M81" s="16">
        <v>-6728094782</v>
      </c>
      <c r="O81" s="16">
        <v>-10962537246</v>
      </c>
      <c r="Q81" s="16">
        <v>-6825016925</v>
      </c>
    </row>
    <row r="82" spans="7:17" ht="13.5" thickTop="1"/>
  </sheetData>
  <mergeCells count="6">
    <mergeCell ref="A68:F69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HERRERA MONSALVE</dc:creator>
  <cp:keywords/>
  <dc:description/>
  <cp:lastModifiedBy>LINA MARIA JARAMILLO BOTERO</cp:lastModifiedBy>
  <cp:revision/>
  <dcterms:created xsi:type="dcterms:W3CDTF">2022-12-19T19:49:42Z</dcterms:created>
  <dcterms:modified xsi:type="dcterms:W3CDTF">2022-12-26T15:49:16Z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6bb131-2344-48ed-84db-fe1e84a9fae2_Enabled">
    <vt:lpwstr>true</vt:lpwstr>
  </property>
  <property fmtid="{D5CDD505-2E9C-101B-9397-08002B2CF9AE}" pid="3" name="MSIP_Label_666bb131-2344-48ed-84db-fe1e84a9fae2_SetDate">
    <vt:lpwstr>2022-12-19T19:49:43Z</vt:lpwstr>
  </property>
  <property fmtid="{D5CDD505-2E9C-101B-9397-08002B2CF9AE}" pid="4" name="MSIP_Label_666bb131-2344-48ed-84db-fe1e84a9fae2_Method">
    <vt:lpwstr>Standard</vt:lpwstr>
  </property>
  <property fmtid="{D5CDD505-2E9C-101B-9397-08002B2CF9AE}" pid="5" name="MSIP_Label_666bb131-2344-48ed-84db-fe1e84a9fae2_Name">
    <vt:lpwstr>666bb131-2344-48ed-84db-fe1e84a9fae2</vt:lpwstr>
  </property>
  <property fmtid="{D5CDD505-2E9C-101B-9397-08002B2CF9AE}" pid="6" name="MSIP_Label_666bb131-2344-48ed-84db-fe1e84a9fae2_SiteId">
    <vt:lpwstr>bf1ce8b5-5d39-4bc5-ad6e-07b3e4d7d67a</vt:lpwstr>
  </property>
  <property fmtid="{D5CDD505-2E9C-101B-9397-08002B2CF9AE}" pid="7" name="MSIP_Label_666bb131-2344-48ed-84db-fe1e84a9fae2_ActionId">
    <vt:lpwstr>754681be-cdfc-40ae-8273-e2a0bd955995</vt:lpwstr>
  </property>
  <property fmtid="{D5CDD505-2E9C-101B-9397-08002B2CF9AE}" pid="8" name="MSIP_Label_666bb131-2344-48ed-84db-fe1e84a9fae2_ContentBits">
    <vt:lpwstr>0</vt:lpwstr>
  </property>
</Properties>
</file>