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nas\Server2\CALIDAD\ANGHE MONTOYA\2022\informacion super\113\"/>
    </mc:Choice>
  </mc:AlternateContent>
  <xr:revisionPtr revIDLastSave="0" documentId="13_ncr:1_{B2DAE9FD-0908-4F82-9201-257E4846C1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V INDICADOR" sheetId="4" r:id="rId1"/>
    <sheet name="Hoja1" sheetId="7" r:id="rId2"/>
    <sheet name="DATOS" sheetId="6" state="hidden" r:id="rId3"/>
  </sheets>
  <definedNames>
    <definedName name="NAturalez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4" l="1"/>
  <c r="D17" i="4"/>
  <c r="D18" i="4"/>
  <c r="D19" i="4"/>
  <c r="D20" i="4"/>
  <c r="D21" i="4"/>
  <c r="D22" i="4"/>
  <c r="D23" i="4"/>
  <c r="D24" i="4"/>
  <c r="D25" i="4"/>
  <c r="D26" i="4"/>
  <c r="D15" i="4"/>
  <c r="D27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Synergia Soluciones</author>
    <author>Luis H</author>
  </authors>
  <commentList>
    <comment ref="A14" authorId="0" shapeId="0" xr:uid="{00000000-0006-0000-0000-00000A000000}">
      <text>
        <r>
          <rPr>
            <sz val="8"/>
            <color indexed="81"/>
            <rFont val="Tahoma"/>
            <family val="2"/>
          </rPr>
          <t>Registrar el espacio de tiempo o ciclo al cual pertenece el dato ingresado</t>
        </r>
      </text>
    </comment>
    <comment ref="B14" authorId="0" shapeId="0" xr:uid="{00000000-0006-0000-0000-00000B000000}">
      <text>
        <r>
          <rPr>
            <sz val="8"/>
            <color indexed="81"/>
            <rFont val="Tahoma"/>
            <family val="2"/>
          </rPr>
          <t>Referenciar el valor de la variable establecida en el numerador del indicador</t>
        </r>
      </text>
    </comment>
    <comment ref="C14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Synergia Soluciones: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Referenciar el valor de la variable establecida en el denominador del indicador</t>
        </r>
      </text>
    </comment>
    <comment ref="D14" authorId="1" shapeId="0" xr:uid="{00000000-0006-0000-0000-00000D000000}">
      <text>
        <r>
          <rPr>
            <sz val="9"/>
            <color indexed="81"/>
            <rFont val="Tahoma"/>
            <family val="2"/>
          </rPr>
          <t xml:space="preserve">
Insertar la fórmula correspondiente para el cálculo el indicador
</t>
        </r>
      </text>
    </comment>
    <comment ref="E14" authorId="0" shapeId="0" xr:uid="{00000000-0006-0000-0000-00000E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Registrar el valor promedio que se debe mantener durante cada período. Puede ser determinado a través del análisis de datos históricos.</t>
        </r>
      </text>
    </comment>
    <comment ref="F14" authorId="0" shapeId="0" xr:uid="{00000000-0006-0000-0000-00000F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Registrar el valor que se desea o espera obtener en cada período</t>
        </r>
      </text>
    </comment>
    <comment ref="G14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Synergia Soluciones: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Realizar un análisis breve del comportamiento del indicador en el período medido.</t>
        </r>
      </text>
    </comment>
    <comment ref="A29" authorId="0" shapeId="0" xr:uid="{00000000-0006-0000-0000-000011000000}">
      <text>
        <r>
          <rPr>
            <sz val="8"/>
            <color indexed="81"/>
            <rFont val="Tahoma"/>
            <family val="2"/>
          </rPr>
          <t xml:space="preserve">
Registrar el cargo del responsable de la medición del indicador
</t>
        </r>
      </text>
    </comment>
    <comment ref="A33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Synergia Soluciones:</t>
        </r>
        <r>
          <rPr>
            <sz val="9"/>
            <color indexed="81"/>
            <rFont val="Tahoma"/>
            <family val="2"/>
          </rPr>
          <t xml:space="preserve">
Proporciona información relacionada con el comportamiento del indicador a través de cada período de medición</t>
        </r>
      </text>
    </comment>
    <comment ref="F33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Synergia Soluciones:</t>
        </r>
        <r>
          <rPr>
            <sz val="9"/>
            <color indexed="81"/>
            <rFont val="Tahoma"/>
            <family val="2"/>
          </rPr>
          <t xml:space="preserve">
Describir el comportamiento del indicador a través de los períodos evaluados, incluyendo las causas del comportamiento observado.</t>
        </r>
      </text>
    </comment>
  </commentList>
</comments>
</file>

<file path=xl/sharedStrings.xml><?xml version="1.0" encoding="utf-8"?>
<sst xmlns="http://schemas.openxmlformats.org/spreadsheetml/2006/main" count="87" uniqueCount="81">
  <si>
    <t>Estándar</t>
  </si>
  <si>
    <t>Nombre del Indicador</t>
  </si>
  <si>
    <t>Objetivo del Indicador</t>
  </si>
  <si>
    <t>Fórmula de Cálculo</t>
  </si>
  <si>
    <t>Unidades</t>
  </si>
  <si>
    <t>Naturaleza</t>
  </si>
  <si>
    <t>Periodicidad</t>
  </si>
  <si>
    <t>Período</t>
  </si>
  <si>
    <t>Resultado</t>
  </si>
  <si>
    <t>Meta</t>
  </si>
  <si>
    <t>Observaciones</t>
  </si>
  <si>
    <t>Responsable de la Medición</t>
  </si>
  <si>
    <t>ANÁLISIS DEL INDICADOR</t>
  </si>
  <si>
    <t>Promedio</t>
  </si>
  <si>
    <t>Gráfica de Tendencia</t>
  </si>
  <si>
    <t>Análisis de Tendencia</t>
  </si>
  <si>
    <t>CRITERIOS PARA TOMAR ACCIONES DE ACUERDO AL RESULTADO</t>
  </si>
  <si>
    <t>indicador con tendencia a la baja</t>
  </si>
  <si>
    <t>Indicador con tendencia uniformes</t>
  </si>
  <si>
    <t>Indicador con tendencia a subir</t>
  </si>
  <si>
    <t>Accion de mejora si se cree necesario</t>
  </si>
  <si>
    <t>Acciones correctivas</t>
  </si>
  <si>
    <t>Objetivo de Calidad</t>
  </si>
  <si>
    <t>PROCESO:</t>
  </si>
  <si>
    <t>NATURALEZA</t>
  </si>
  <si>
    <t>EFICIENCIA</t>
  </si>
  <si>
    <t>EFICACIA</t>
  </si>
  <si>
    <t>EFECTIVIDAD</t>
  </si>
  <si>
    <t>Fuente de la información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</si>
  <si>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</si>
  <si>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</si>
  <si>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</si>
  <si>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</si>
  <si>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</si>
  <si>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</si>
  <si>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</si>
  <si>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</si>
  <si>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</si>
  <si>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</si>
  <si>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</si>
  <si>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</si>
  <si>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Lograr una cultura de mejoramiento continuo.</t>
  </si>
  <si>
    <t>MENSUAL</t>
  </si>
  <si>
    <t>RESULTADOS VIGENCIA 2021</t>
  </si>
  <si>
    <t>Optimizar la administración de los recursos de la Entidad. </t>
  </si>
  <si>
    <t>Mejorar la satisfacción de nuestros usuarios internos y externos.</t>
  </si>
  <si>
    <t>Garantizar el cumplimiento de los requisitos legales en materia de Calidad,  Seguridad y Salud en el trabajo y Gestion Ambiental.</t>
  </si>
  <si>
    <t>Realizar acciones tendientes a la prevención de accidentes de trabajo y enfermedad laboral,  mediante la identificación de peligros, evaluación, valoración y control de los riesgos.</t>
  </si>
  <si>
    <t>Contribuir en la prevención de contaminación y daños a la propiedad mediante la identificación y reporte oportuno de los aspectos ambientales producto de la ejecución de las actividades propias de la Entidad, y la valoración y control de los impactos ambientales significativos asociados.</t>
  </si>
  <si>
    <t>ASEGURAMIENTO</t>
  </si>
  <si>
    <t>ATENCION Y REPRESENTACION DEL USUARIO</t>
  </si>
  <si>
    <t>GERENCIA DEL AMBIENTE FISICO</t>
  </si>
  <si>
    <t>GERENCIA DEL TALENTO HUMANO</t>
  </si>
  <si>
    <t>GESTION DE COMUNICACIONES</t>
  </si>
  <si>
    <t>GESTION DE PRESTACION DE SERVICIOS DE SALUD</t>
  </si>
  <si>
    <t>GESTION DEL RIESGO EN SALUD</t>
  </si>
  <si>
    <t>GESTION DOCUMENTAL</t>
  </si>
  <si>
    <t>GESTION FINANCIERA</t>
  </si>
  <si>
    <t>GESTION JURIDICA</t>
  </si>
  <si>
    <t>GESTION TIC</t>
  </si>
  <si>
    <t>PLANEACION Y DIRECCION</t>
  </si>
  <si>
    <t>SEGUIMIENTO Y CONTROL DE LA GESTION</t>
  </si>
  <si>
    <t>SISTEMA INTEGRADO DE GESTION</t>
  </si>
  <si>
    <t>BIMESTRAL</t>
  </si>
  <si>
    <t>TRIMESTRAL</t>
  </si>
  <si>
    <t>SEMESTRAL</t>
  </si>
  <si>
    <t>ANUAL</t>
  </si>
  <si>
    <t xml:space="preserve">Red de prestadores de servicios de salud </t>
  </si>
  <si>
    <t>Área  de Calidad Adscrita a la oficina Asesora de Planeación y Gestión del Riesgo.</t>
  </si>
  <si>
    <t>x</t>
  </si>
  <si>
    <t>CANTIDAD</t>
  </si>
  <si>
    <t>&gt;99 %</t>
  </si>
  <si>
    <t xml:space="preserve">proceso de contratacion de la red de prestadores </t>
  </si>
  <si>
    <t xml:space="preserve">Indicador con comportamiento que incumple la meta establecida por capresoca con </t>
  </si>
  <si>
    <t>respecto a los indicadores fenix, se ha realizado un trabajo arduo para mejorar y lograr</t>
  </si>
  <si>
    <t xml:space="preserve"> el objetivo trazado.</t>
  </si>
  <si>
    <t>Proporción de fórmulas médicas entregadas de manera oportuna</t>
  </si>
  <si>
    <t>Evaluar la oportunidad en la entrega de medicamentos de manera Oportuna</t>
  </si>
  <si>
    <t>Número de fórmulas médicas entregadas de manera oportuna/ Total de fórmulas médicas solicitadas durante el periodo * 100</t>
  </si>
  <si>
    <t>Número de fórmulas médicas entregadas de manera oportuna</t>
  </si>
  <si>
    <t>Total de fórmulas médicas solicitadas durante el periodo *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</si>
</sst>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81"/>
      <name val="Tahoma"/>
      <family val="2"/>
    </font>
    <font>
      <sz val="11"/>
      <name val="Arial"/>
      <family val="2"/>
    </font>
    <font>
      <sz val="8"/>
      <name val="Arial Narrow"/>
      <family val="2"/>
    </font>
    <font>
      <sz val="8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6" xfId="0" applyBorder="1"/>
    <xf numFmtId="9" fontId="0" fillId="0" borderId="16" xfId="1" applyFont="1" applyBorder="1" applyAlignment="1">
      <alignment horizontal="center"/>
    </xf>
    <xf numFmtId="0" fontId="0" fillId="0" borderId="7" xfId="0" applyBorder="1"/>
    <xf numFmtId="0" fontId="2" fillId="0" borderId="6" xfId="0" applyFont="1" applyBorder="1"/>
    <xf numFmtId="0" fontId="2" fillId="0" borderId="11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0" fontId="0" fillId="0" borderId="31" xfId="0" applyBorder="1"/>
    <xf numFmtId="0" fontId="6" fillId="0" borderId="15" xfId="0" applyFont="1" applyFill="1" applyBorder="1" applyAlignment="1">
      <alignment wrapText="1"/>
    </xf>
    <xf numFmtId="0" fontId="6" fillId="0" borderId="19" xfId="0" applyFont="1" applyFill="1" applyBorder="1" applyAlignment="1">
      <alignment wrapText="1"/>
    </xf>
    <xf numFmtId="0" fontId="1" fillId="0" borderId="0" xfId="0" applyFont="1"/>
    <xf numFmtId="0" fontId="7" fillId="0" borderId="14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29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0" fontId="6" fillId="0" borderId="18" xfId="0" applyFont="1" applyFill="1" applyBorder="1" applyAlignment="1">
      <alignment horizontal="center" wrapText="1"/>
    </xf>
    <xf numFmtId="0" fontId="0" fillId="0" borderId="19" xfId="0" applyBorder="1" applyAlignment="1">
      <alignment vertical="center"/>
    </xf>
    <xf numFmtId="0" fontId="9" fillId="0" borderId="0" xfId="0" applyFont="1" applyAlignment="1">
      <alignment horizontal="justify" vertical="center" readingOrder="1"/>
    </xf>
    <xf numFmtId="0" fontId="10" fillId="0" borderId="0" xfId="0" applyFont="1"/>
    <xf numFmtId="0" fontId="10" fillId="0" borderId="49" xfId="0" applyFont="1" applyBorder="1" applyAlignment="1">
      <alignment wrapText="1"/>
    </xf>
    <xf numFmtId="0" fontId="10" fillId="0" borderId="49" xfId="0" applyFont="1" applyBorder="1" applyAlignment="1">
      <alignment vertical="center"/>
    </xf>
    <xf numFmtId="0" fontId="10" fillId="0" borderId="49" xfId="0" applyFont="1" applyBorder="1"/>
    <xf numFmtId="0" fontId="10" fillId="0" borderId="0" xfId="0" applyFont="1" applyAlignment="1">
      <alignment wrapText="1"/>
    </xf>
    <xf numFmtId="10" fontId="0" fillId="0" borderId="1" xfId="1" applyNumberFormat="1" applyFont="1" applyBorder="1" applyAlignment="1">
      <alignment horizontal="center"/>
    </xf>
    <xf numFmtId="9" fontId="1" fillId="3" borderId="1" xfId="1" applyFont="1" applyFill="1" applyBorder="1" applyAlignment="1">
      <alignment horizontal="center"/>
    </xf>
    <xf numFmtId="9" fontId="0" fillId="2" borderId="1" xfId="1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1" fillId="0" borderId="2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/>
    </xf>
    <xf numFmtId="0" fontId="2" fillId="0" borderId="42" xfId="0" applyFont="1" applyFill="1" applyBorder="1" applyAlignment="1">
      <alignment horizontal="center"/>
    </xf>
    <xf numFmtId="0" fontId="2" fillId="0" borderId="43" xfId="0" applyFont="1" applyFill="1" applyBorder="1" applyAlignment="1">
      <alignment horizontal="center"/>
    </xf>
    <xf numFmtId="0" fontId="2" fillId="0" borderId="44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3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35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9" fontId="1" fillId="0" borderId="27" xfId="0" applyNumberFormat="1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left" wrapText="1"/>
    </xf>
    <xf numFmtId="9" fontId="1" fillId="0" borderId="1" xfId="0" applyNumberFormat="1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30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/>
    </xf>
    <xf numFmtId="0" fontId="1" fillId="0" borderId="26" xfId="0" applyFont="1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2" fillId="0" borderId="32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/>
    </xf>
    <xf numFmtId="0" fontId="1" fillId="0" borderId="40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1" fillId="0" borderId="46" xfId="0" applyFont="1" applyBorder="1" applyAlignment="1">
      <alignment horizontal="left" vertical="center" wrapText="1"/>
    </xf>
    <xf numFmtId="0" fontId="1" fillId="0" borderId="47" xfId="0" applyFont="1" applyBorder="1" applyAlignment="1">
      <alignment horizontal="left" vertical="center" wrapText="1"/>
    </xf>
    <xf numFmtId="0" fontId="1" fillId="0" borderId="48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6" fillId="0" borderId="14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6" fillId="0" borderId="17" xfId="0" applyFont="1" applyFill="1" applyBorder="1" applyAlignment="1">
      <alignment horizontal="left" wrapText="1"/>
    </xf>
    <xf numFmtId="0" fontId="6" fillId="0" borderId="18" xfId="0" applyFont="1" applyFill="1" applyBorder="1" applyAlignment="1">
      <alignment horizontal="left" wrapText="1"/>
    </xf>
    <xf numFmtId="0" fontId="12" fillId="0" borderId="0" xfId="0" applyFont="1" applyAlignment="1">
      <alignment wrapText="1"/>
    </xf>
  </cellXfs>
  <cellStyles count="2">
    <cellStyle name="Normal" xfId="0" builtinId="0"/>
    <cellStyle name="Porcentaje" xfId="1" builtinId="5"/>
  </cellStyles>
  <dxfs count="3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1" defaultTableStyle="TableStyleMedium9" defaultPivotStyle="PivotStyleLight16">
    <tableStyle name="Invisible" pivot="0" table="0" count="0" xr9:uid="{0EB86CF0-BBBB-4932-A1B7-2FF634A3B2F9}"/>
  </tableStyles>
  <colors>
    <mruColors>
      <color rgb="FF009900"/>
      <color rgb="FFFFE875"/>
      <color rgb="FF00FF00"/>
      <color rgb="FF66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Gráfica de Tendencia</a:t>
            </a:r>
          </a:p>
        </c:rich>
      </c:tx>
      <c:layout>
        <c:manualLayout>
          <c:xMode val="edge"/>
          <c:yMode val="edge"/>
          <c:x val="0.17415248395155425"/>
          <c:y val="2.469134842370050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069341934667815"/>
          <c:y val="0.20779033428975044"/>
          <c:w val="0.67458368908705657"/>
          <c:h val="0.61405594865132762"/>
        </c:manualLayout>
      </c:layout>
      <c:barChart>
        <c:barDir val="col"/>
        <c:grouping val="stacked"/>
        <c:varyColors val="0"/>
        <c:ser>
          <c:idx val="0"/>
          <c:order val="0"/>
          <c:tx>
            <c:v>Período</c:v>
          </c:tx>
          <c:invertIfNegative val="0"/>
          <c:cat>
            <c:strRef>
              <c:f>'HV INDICADOR'!$A$15:$A$26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'HV INDICADOR'!$D$15:$D$26</c:f>
              <c:numCache>
                <c:formatCode>0.00%</c:formatCode>
                <c:ptCount val="12"/>
                <c:pt idx="0">
                  <c:v>0.97991761071060757</c:v>
                </c:pt>
                <c:pt idx="1">
                  <c:v>0.99715935549967405</c:v>
                </c:pt>
                <c:pt idx="2">
                  <c:v>0.99668033587189997</c:v>
                </c:pt>
                <c:pt idx="3">
                  <c:v>0.99810566196590189</c:v>
                </c:pt>
                <c:pt idx="4">
                  <c:v>0.998045386781514</c:v>
                </c:pt>
                <c:pt idx="5">
                  <c:v>0.99172453495484469</c:v>
                </c:pt>
                <c:pt idx="6">
                  <c:v>0.98963250948810511</c:v>
                </c:pt>
                <c:pt idx="7">
                  <c:v>0.99785750457714928</c:v>
                </c:pt>
                <c:pt idx="8">
                  <c:v>0.99809950451367679</c:v>
                </c:pt>
                <c:pt idx="9">
                  <c:v>0.99949835397397713</c:v>
                </c:pt>
                <c:pt idx="10">
                  <c:v>0.99804669333085294</c:v>
                </c:pt>
                <c:pt idx="11">
                  <c:v>0.99923443644082544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79-43A2-9689-0BB2FCC0C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60881536"/>
        <c:axId val="60883328"/>
      </c:barChart>
      <c:lineChart>
        <c:grouping val="standard"/>
        <c:varyColors val="0"/>
        <c:ser>
          <c:idx val="1"/>
          <c:order val="1"/>
          <c:tx>
            <c:v>Estándar</c:v>
          </c:tx>
          <c:spPr>
            <a:ln w="38100" cap="sq">
              <a:solidFill>
                <a:srgbClr val="00FF00">
                  <a:alpha val="91000"/>
                </a:srgbClr>
              </a:solidFill>
              <a:miter lim="800000"/>
            </a:ln>
          </c:spPr>
          <c:marker>
            <c:symbol val="none"/>
          </c:marker>
          <c:cat>
            <c:strLit>
              <c:ptCount val="13"/>
              <c:pt idx="0">
                <c:v>ENERO</c:v>
              </c:pt>
              <c:pt idx="1">
                <c:v>FEBRERO</c:v>
              </c:pt>
              <c:pt idx="2">
                <c:v>MARZO</c:v>
              </c:pt>
              <c:pt idx="3">
                <c:v>ABRIL</c:v>
              </c:pt>
              <c:pt idx="4">
                <c:v>MAYO</c:v>
              </c:pt>
              <c:pt idx="5">
                <c:v>JUNIO</c:v>
              </c:pt>
              <c:pt idx="6">
                <c:v>JULIO</c:v>
              </c:pt>
              <c:pt idx="7">
                <c:v>AGOSTO</c:v>
              </c:pt>
              <c:pt idx="8">
                <c:v>SEPTIEMBRE</c:v>
              </c:pt>
              <c:pt idx="9">
                <c:v>OCTUBRE</c:v>
              </c:pt>
              <c:pt idx="10">
                <c:v>NOVIEMBRE</c:v>
              </c:pt>
              <c:pt idx="11">
                <c:v>DICIEMBRE</c:v>
              </c:pt>
              <c:pt idx="12">
                <c:v>PROMEDIO</c:v>
              </c:pt>
            </c:strLit>
          </c:cat>
          <c:val>
            <c:numRef>
              <c:f>'HV INDICADOR'!$E$15:$E$26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79-43A2-9689-0BB2FCC0C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81536"/>
        <c:axId val="60883328"/>
      </c:lineChart>
      <c:catAx>
        <c:axId val="6088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/>
            </a:pPr>
            <a:endParaRPr lang="es-CO"/>
          </a:p>
        </c:txPr>
        <c:crossAx val="60883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883328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O"/>
          </a:p>
        </c:txPr>
        <c:crossAx val="608815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88514056224909"/>
          <c:y val="1.3109356232388002E-2"/>
          <c:w val="0.21114859437751021"/>
          <c:h val="0.17859660597001809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000000000000122" r="0.75000000000000122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33</xdr:row>
      <xdr:rowOff>76199</xdr:rowOff>
    </xdr:from>
    <xdr:to>
      <xdr:col>4</xdr:col>
      <xdr:colOff>657225</xdr:colOff>
      <xdr:row>49</xdr:row>
      <xdr:rowOff>57150</xdr:rowOff>
    </xdr:to>
    <xdr:graphicFrame macro="">
      <xdr:nvGraphicFramePr>
        <xdr:cNvPr id="6" name="Chart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57150</xdr:colOff>
      <xdr:row>6</xdr:row>
      <xdr:rowOff>19050</xdr:rowOff>
    </xdr:from>
    <xdr:to>
      <xdr:col>12</xdr:col>
      <xdr:colOff>180975</xdr:colOff>
      <xdr:row>6</xdr:row>
      <xdr:rowOff>142875</xdr:rowOff>
    </xdr:to>
    <xdr:sp macro="" textlink="">
      <xdr:nvSpPr>
        <xdr:cNvPr id="7" name="Oval 19">
          <a:extLst>
            <a:ext uri="{FF2B5EF4-FFF2-40B4-BE49-F238E27FC236}">
              <a16:creationId xmlns:a16="http://schemas.microsoft.com/office/drawing/2014/main" id="{4059415F-3F6B-4BD9-8310-1DE706DCBFB3}"/>
            </a:ext>
          </a:extLst>
        </xdr:cNvPr>
        <xdr:cNvSpPr>
          <a:spLocks noChangeArrowheads="1"/>
        </xdr:cNvSpPr>
      </xdr:nvSpPr>
      <xdr:spPr bwMode="auto">
        <a:xfrm>
          <a:off x="7791450" y="1685925"/>
          <a:ext cx="123825" cy="123825"/>
        </a:xfrm>
        <a:prstGeom prst="ellipse">
          <a:avLst/>
        </a:prstGeom>
        <a:solidFill>
          <a:srgbClr val="FFFF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57150</xdr:colOff>
      <xdr:row>7</xdr:row>
      <xdr:rowOff>28575</xdr:rowOff>
    </xdr:from>
    <xdr:to>
      <xdr:col>12</xdr:col>
      <xdr:colOff>171450</xdr:colOff>
      <xdr:row>7</xdr:row>
      <xdr:rowOff>152400</xdr:rowOff>
    </xdr:to>
    <xdr:sp macro="" textlink="">
      <xdr:nvSpPr>
        <xdr:cNvPr id="8" name="Oval 33">
          <a:extLst>
            <a:ext uri="{FF2B5EF4-FFF2-40B4-BE49-F238E27FC236}">
              <a16:creationId xmlns:a16="http://schemas.microsoft.com/office/drawing/2014/main" id="{27691DA5-186A-4659-9981-9866CE145D72}"/>
            </a:ext>
          </a:extLst>
        </xdr:cNvPr>
        <xdr:cNvSpPr>
          <a:spLocks noChangeArrowheads="1"/>
        </xdr:cNvSpPr>
      </xdr:nvSpPr>
      <xdr:spPr bwMode="auto">
        <a:xfrm>
          <a:off x="7791450" y="1857375"/>
          <a:ext cx="114300" cy="123825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57150</xdr:colOff>
      <xdr:row>5</xdr:row>
      <xdr:rowOff>28575</xdr:rowOff>
    </xdr:from>
    <xdr:to>
      <xdr:col>12</xdr:col>
      <xdr:colOff>180975</xdr:colOff>
      <xdr:row>5</xdr:row>
      <xdr:rowOff>152400</xdr:rowOff>
    </xdr:to>
    <xdr:sp macro="" textlink="">
      <xdr:nvSpPr>
        <xdr:cNvPr id="9" name="Oval 32">
          <a:extLst>
            <a:ext uri="{FF2B5EF4-FFF2-40B4-BE49-F238E27FC236}">
              <a16:creationId xmlns:a16="http://schemas.microsoft.com/office/drawing/2014/main" id="{D15BB4F1-37FC-4552-A8C5-579C1486C99E}"/>
            </a:ext>
          </a:extLst>
        </xdr:cNvPr>
        <xdr:cNvSpPr>
          <a:spLocks noChangeArrowheads="1"/>
        </xdr:cNvSpPr>
      </xdr:nvSpPr>
      <xdr:spPr bwMode="auto">
        <a:xfrm rot="19185495">
          <a:off x="7791450" y="1533525"/>
          <a:ext cx="123825" cy="123825"/>
        </a:xfrm>
        <a:prstGeom prst="ellipse">
          <a:avLst/>
        </a:prstGeom>
        <a:solidFill>
          <a:srgbClr val="92D05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"/>
  <sheetViews>
    <sheetView tabSelected="1" view="pageLayout" topLeftCell="A7" zoomScaleNormal="100" workbookViewId="0">
      <selection activeCell="C14" sqref="C14"/>
    </sheetView>
  </sheetViews>
  <sheetFormatPr baseColWidth="10" defaultRowHeight="12.75" x14ac:dyDescent="0.2"/>
  <cols>
    <col min="1" max="1" width="12.7109375" customWidth="1"/>
    <col min="2" max="2" width="10.42578125" customWidth="1"/>
    <col min="3" max="3" width="14.140625" customWidth="1"/>
    <col min="4" max="4" width="10.5703125" customWidth="1"/>
    <col min="6" max="6" width="10.85546875" customWidth="1"/>
    <col min="7" max="7" width="12.5703125" customWidth="1"/>
    <col min="8" max="8" width="4.7109375" customWidth="1"/>
    <col min="10" max="11" width="2.7109375" customWidth="1"/>
    <col min="12" max="12" width="5.85546875" customWidth="1"/>
    <col min="13" max="13" width="3.85546875" customWidth="1"/>
    <col min="14" max="14" width="3.42578125" customWidth="1"/>
  </cols>
  <sheetData>
    <row r="1" spans="1:14" s="1" customFormat="1" ht="44.25" customHeight="1" x14ac:dyDescent="0.2">
      <c r="A1" s="7" t="s">
        <v>23</v>
      </c>
      <c r="B1" s="105" t="s">
        <v>54</v>
      </c>
      <c r="C1" s="106"/>
      <c r="D1" s="106"/>
      <c r="E1" s="106"/>
      <c r="F1" s="109" t="s">
        <v>1</v>
      </c>
      <c r="G1" s="110"/>
      <c r="H1" s="102" t="s">
        <v>76</v>
      </c>
      <c r="I1" s="102"/>
      <c r="J1" s="102"/>
      <c r="K1" s="102"/>
      <c r="L1" s="102"/>
      <c r="M1" s="102"/>
      <c r="N1" s="103"/>
    </row>
    <row r="2" spans="1:14" s="1" customFormat="1" ht="30" customHeight="1" x14ac:dyDescent="0.2">
      <c r="A2" s="107" t="s">
        <v>2</v>
      </c>
      <c r="B2" s="108"/>
      <c r="C2" s="111" t="s">
        <v>77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3"/>
    </row>
    <row r="3" spans="1:14" s="1" customFormat="1" ht="33.75" customHeight="1" thickBot="1" x14ac:dyDescent="0.25">
      <c r="A3" s="8" t="s">
        <v>22</v>
      </c>
      <c r="B3" s="9"/>
      <c r="C3" s="115" t="s">
        <v>45</v>
      </c>
      <c r="D3" s="116"/>
      <c r="E3" s="116"/>
      <c r="F3" s="116"/>
      <c r="G3" s="116"/>
      <c r="H3" s="116"/>
      <c r="I3" s="116"/>
      <c r="J3" s="116"/>
      <c r="K3" s="116"/>
      <c r="L3" s="116"/>
      <c r="M3" s="117"/>
      <c r="N3" s="21"/>
    </row>
    <row r="4" spans="1:14" ht="5.25" customHeight="1" thickBot="1" x14ac:dyDescent="0.25"/>
    <row r="5" spans="1:14" ht="13.5" thickBot="1" x14ac:dyDescent="0.25">
      <c r="A5" s="114" t="s">
        <v>3</v>
      </c>
      <c r="B5" s="104"/>
      <c r="C5" s="104"/>
      <c r="D5" s="104"/>
      <c r="E5" s="104" t="s">
        <v>4</v>
      </c>
      <c r="F5" s="104"/>
      <c r="G5" s="118" t="s">
        <v>5</v>
      </c>
      <c r="H5" s="119"/>
      <c r="I5" s="118" t="s">
        <v>9</v>
      </c>
      <c r="J5" s="120"/>
      <c r="K5" s="120"/>
      <c r="L5" s="120"/>
      <c r="M5" s="120"/>
      <c r="N5" s="121"/>
    </row>
    <row r="6" spans="1:14" x14ac:dyDescent="0.2">
      <c r="A6" s="37" t="s">
        <v>78</v>
      </c>
      <c r="B6" s="38"/>
      <c r="C6" s="38"/>
      <c r="D6" s="39"/>
      <c r="E6" s="49" t="s">
        <v>70</v>
      </c>
      <c r="F6" s="50"/>
      <c r="G6" s="62" t="s">
        <v>25</v>
      </c>
      <c r="H6" s="63"/>
      <c r="I6" s="64">
        <v>1</v>
      </c>
      <c r="J6" s="65"/>
      <c r="K6" s="65"/>
      <c r="L6" s="96"/>
      <c r="M6" s="97"/>
      <c r="N6" s="98"/>
    </row>
    <row r="7" spans="1:14" x14ac:dyDescent="0.2">
      <c r="A7" s="37"/>
      <c r="B7" s="38"/>
      <c r="C7" s="38"/>
      <c r="D7" s="39"/>
      <c r="E7" s="49"/>
      <c r="F7" s="50"/>
      <c r="G7" s="62"/>
      <c r="H7" s="63"/>
      <c r="I7" s="95">
        <v>0.99</v>
      </c>
      <c r="J7" s="60"/>
      <c r="K7" s="60"/>
      <c r="L7" s="99"/>
      <c r="M7" s="100"/>
      <c r="N7" s="101"/>
    </row>
    <row r="8" spans="1:14" x14ac:dyDescent="0.2">
      <c r="A8" s="37"/>
      <c r="B8" s="38"/>
      <c r="C8" s="38"/>
      <c r="D8" s="39"/>
      <c r="E8" s="51"/>
      <c r="F8" s="52"/>
      <c r="G8" s="62"/>
      <c r="H8" s="63"/>
      <c r="I8" s="60" t="s">
        <v>71</v>
      </c>
      <c r="J8" s="60"/>
      <c r="K8" s="60"/>
      <c r="L8" s="99"/>
      <c r="M8" s="100"/>
      <c r="N8" s="101"/>
    </row>
    <row r="9" spans="1:14" ht="12" customHeight="1" x14ac:dyDescent="0.2">
      <c r="A9" s="37"/>
      <c r="B9" s="38"/>
      <c r="C9" s="38"/>
      <c r="D9" s="39"/>
      <c r="E9" s="59" t="s">
        <v>6</v>
      </c>
      <c r="F9" s="59"/>
      <c r="G9" s="57" t="s">
        <v>28</v>
      </c>
      <c r="H9" s="57"/>
      <c r="I9" s="57"/>
      <c r="J9" s="57"/>
      <c r="K9" s="57"/>
      <c r="L9" s="57"/>
      <c r="M9" s="57"/>
      <c r="N9" s="58"/>
    </row>
    <row r="10" spans="1:14" x14ac:dyDescent="0.2">
      <c r="A10" s="37"/>
      <c r="B10" s="38"/>
      <c r="C10" s="38"/>
      <c r="D10" s="39"/>
      <c r="E10" s="60" t="s">
        <v>42</v>
      </c>
      <c r="F10" s="32"/>
      <c r="G10" s="43" t="s">
        <v>67</v>
      </c>
      <c r="H10" s="44"/>
      <c r="I10" s="44"/>
      <c r="J10" s="44"/>
      <c r="K10" s="44"/>
      <c r="L10" s="44"/>
      <c r="M10" s="44"/>
      <c r="N10" s="45"/>
    </row>
    <row r="11" spans="1:14" ht="13.5" thickBot="1" x14ac:dyDescent="0.25">
      <c r="A11" s="40"/>
      <c r="B11" s="41"/>
      <c r="C11" s="41"/>
      <c r="D11" s="42"/>
      <c r="E11" s="61"/>
      <c r="F11" s="61"/>
      <c r="G11" s="46"/>
      <c r="H11" s="47"/>
      <c r="I11" s="47"/>
      <c r="J11" s="47"/>
      <c r="K11" s="47"/>
      <c r="L11" s="47"/>
      <c r="M11" s="47"/>
      <c r="N11" s="48"/>
    </row>
    <row r="12" spans="1:14" ht="6" customHeight="1" thickBot="1" x14ac:dyDescent="0.25"/>
    <row r="13" spans="1:14" ht="13.5" thickBot="1" x14ac:dyDescent="0.25">
      <c r="A13" s="34" t="s">
        <v>43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6"/>
    </row>
    <row r="14" spans="1:14" s="2" customFormat="1" ht="68.25" thickBot="1" x14ac:dyDescent="0.25">
      <c r="A14" s="10" t="s">
        <v>7</v>
      </c>
      <c r="B14" s="126" t="s">
        <v>79</v>
      </c>
      <c r="C14" s="126" t="s">
        <v>80</v>
      </c>
      <c r="D14" s="18" t="s">
        <v>8</v>
      </c>
      <c r="E14" s="18" t="s">
        <v>0</v>
      </c>
      <c r="F14" s="18" t="s">
        <v>9</v>
      </c>
      <c r="G14" s="55" t="s">
        <v>10</v>
      </c>
      <c r="H14" s="55"/>
      <c r="I14" s="55"/>
      <c r="J14" s="55"/>
      <c r="K14" s="55"/>
      <c r="L14" s="55"/>
      <c r="M14" s="55"/>
      <c r="N14" s="56"/>
    </row>
    <row r="15" spans="1:14" ht="29.25" customHeight="1" x14ac:dyDescent="0.25">
      <c r="A15" s="15" t="s">
        <v>29</v>
      </c>
      <c r="B15" s="17">
        <v>15224</v>
      </c>
      <c r="C15" s="17">
        <v>15536</v>
      </c>
      <c r="D15" s="28">
        <f>B15/C15*1</f>
        <v>0.97991761071060757</v>
      </c>
      <c r="E15" s="30">
        <v>1</v>
      </c>
      <c r="F15" s="29">
        <v>1</v>
      </c>
      <c r="G15" s="53" t="s">
        <v>72</v>
      </c>
      <c r="H15" s="53"/>
      <c r="I15" s="53"/>
      <c r="J15" s="53"/>
      <c r="K15" s="53"/>
      <c r="L15" s="53"/>
      <c r="M15" s="53"/>
      <c r="N15" s="54"/>
    </row>
    <row r="16" spans="1:14" ht="13.5" x14ac:dyDescent="0.25">
      <c r="A16" s="15" t="s">
        <v>30</v>
      </c>
      <c r="B16" s="17">
        <v>21413</v>
      </c>
      <c r="C16" s="17">
        <v>21474</v>
      </c>
      <c r="D16" s="28">
        <f t="shared" ref="D16:D26" si="0">B16/C16*1</f>
        <v>0.99715935549967405</v>
      </c>
      <c r="E16" s="30">
        <v>1</v>
      </c>
      <c r="F16" s="29">
        <v>1</v>
      </c>
      <c r="G16" s="32"/>
      <c r="H16" s="32"/>
      <c r="I16" s="32"/>
      <c r="J16" s="32"/>
      <c r="K16" s="32"/>
      <c r="L16" s="32"/>
      <c r="M16" s="32"/>
      <c r="N16" s="33"/>
    </row>
    <row r="17" spans="1:14" ht="13.5" x14ac:dyDescent="0.25">
      <c r="A17" s="15" t="s">
        <v>31</v>
      </c>
      <c r="B17" s="17">
        <v>25520</v>
      </c>
      <c r="C17" s="17">
        <v>25605</v>
      </c>
      <c r="D17" s="28">
        <f t="shared" si="0"/>
        <v>0.99668033587189997</v>
      </c>
      <c r="E17" s="30">
        <v>1</v>
      </c>
      <c r="F17" s="29">
        <v>1</v>
      </c>
      <c r="G17" s="32"/>
      <c r="H17" s="32"/>
      <c r="I17" s="32"/>
      <c r="J17" s="32"/>
      <c r="K17" s="32"/>
      <c r="L17" s="32"/>
      <c r="M17" s="32"/>
      <c r="N17" s="33"/>
    </row>
    <row r="18" spans="1:14" ht="13.5" x14ac:dyDescent="0.25">
      <c r="A18" s="15" t="s">
        <v>32</v>
      </c>
      <c r="B18" s="17">
        <v>28452</v>
      </c>
      <c r="C18" s="17">
        <v>28506</v>
      </c>
      <c r="D18" s="28">
        <f t="shared" si="0"/>
        <v>0.99810566196590189</v>
      </c>
      <c r="E18" s="30">
        <v>1</v>
      </c>
      <c r="F18" s="29">
        <v>1</v>
      </c>
      <c r="G18" s="32"/>
      <c r="H18" s="32"/>
      <c r="I18" s="32"/>
      <c r="J18" s="32"/>
      <c r="K18" s="32"/>
      <c r="L18" s="32"/>
      <c r="M18" s="32"/>
      <c r="N18" s="33"/>
    </row>
    <row r="19" spans="1:14" ht="13.5" x14ac:dyDescent="0.25">
      <c r="A19" s="15" t="s">
        <v>33</v>
      </c>
      <c r="B19" s="17">
        <v>30126</v>
      </c>
      <c r="C19" s="17">
        <v>30185</v>
      </c>
      <c r="D19" s="28">
        <f t="shared" si="0"/>
        <v>0.998045386781514</v>
      </c>
      <c r="E19" s="30">
        <v>1</v>
      </c>
      <c r="F19" s="29">
        <v>1</v>
      </c>
      <c r="G19" s="32"/>
      <c r="H19" s="32"/>
      <c r="I19" s="32"/>
      <c r="J19" s="32"/>
      <c r="K19" s="32"/>
      <c r="L19" s="32"/>
      <c r="M19" s="32"/>
      <c r="N19" s="33"/>
    </row>
    <row r="20" spans="1:14" ht="13.5" x14ac:dyDescent="0.25">
      <c r="A20" s="15" t="s">
        <v>34</v>
      </c>
      <c r="B20" s="17">
        <v>27563</v>
      </c>
      <c r="C20" s="17">
        <v>27793</v>
      </c>
      <c r="D20" s="28">
        <f t="shared" si="0"/>
        <v>0.99172453495484469</v>
      </c>
      <c r="E20" s="30">
        <v>1</v>
      </c>
      <c r="F20" s="29">
        <v>1</v>
      </c>
      <c r="G20" s="32"/>
      <c r="H20" s="32"/>
      <c r="I20" s="32"/>
      <c r="J20" s="32"/>
      <c r="K20" s="32"/>
      <c r="L20" s="32"/>
      <c r="M20" s="32"/>
      <c r="N20" s="33"/>
    </row>
    <row r="21" spans="1:14" ht="13.5" x14ac:dyDescent="0.25">
      <c r="A21" s="15" t="s">
        <v>35</v>
      </c>
      <c r="B21" s="17">
        <v>21382</v>
      </c>
      <c r="C21" s="17">
        <v>21606</v>
      </c>
      <c r="D21" s="28">
        <f t="shared" si="0"/>
        <v>0.98963250948810511</v>
      </c>
      <c r="E21" s="30">
        <v>1</v>
      </c>
      <c r="F21" s="29">
        <v>1</v>
      </c>
      <c r="G21" s="60"/>
      <c r="H21" s="32"/>
      <c r="I21" s="32"/>
      <c r="J21" s="32"/>
      <c r="K21" s="32"/>
      <c r="L21" s="32"/>
      <c r="M21" s="32"/>
      <c r="N21" s="33"/>
    </row>
    <row r="22" spans="1:14" ht="13.5" x14ac:dyDescent="0.25">
      <c r="A22" s="15" t="s">
        <v>36</v>
      </c>
      <c r="B22" s="17">
        <v>25616</v>
      </c>
      <c r="C22" s="17">
        <v>25671</v>
      </c>
      <c r="D22" s="28">
        <f t="shared" si="0"/>
        <v>0.99785750457714928</v>
      </c>
      <c r="E22" s="30">
        <v>1</v>
      </c>
      <c r="F22" s="29">
        <v>1</v>
      </c>
      <c r="G22" s="32"/>
      <c r="H22" s="32"/>
      <c r="I22" s="32"/>
      <c r="J22" s="32"/>
      <c r="K22" s="32"/>
      <c r="L22" s="32"/>
      <c r="M22" s="32"/>
      <c r="N22" s="33"/>
    </row>
    <row r="23" spans="1:14" ht="13.5" x14ac:dyDescent="0.25">
      <c r="A23" s="15" t="s">
        <v>37</v>
      </c>
      <c r="B23" s="17">
        <v>29410</v>
      </c>
      <c r="C23" s="17">
        <v>29466</v>
      </c>
      <c r="D23" s="28">
        <f t="shared" si="0"/>
        <v>0.99809950451367679</v>
      </c>
      <c r="E23" s="30">
        <v>1</v>
      </c>
      <c r="F23" s="29">
        <v>1</v>
      </c>
      <c r="G23" s="32"/>
      <c r="H23" s="32"/>
      <c r="I23" s="32"/>
      <c r="J23" s="32"/>
      <c r="K23" s="32"/>
      <c r="L23" s="32"/>
      <c r="M23" s="32"/>
      <c r="N23" s="33"/>
    </row>
    <row r="24" spans="1:14" ht="13.5" x14ac:dyDescent="0.25">
      <c r="A24" s="15" t="s">
        <v>38</v>
      </c>
      <c r="B24" s="17">
        <v>31879</v>
      </c>
      <c r="C24" s="17">
        <v>31895</v>
      </c>
      <c r="D24" s="28">
        <f t="shared" si="0"/>
        <v>0.99949835397397713</v>
      </c>
      <c r="E24" s="30">
        <v>1</v>
      </c>
      <c r="F24" s="29">
        <v>1</v>
      </c>
      <c r="G24" s="32"/>
      <c r="H24" s="32"/>
      <c r="I24" s="32"/>
      <c r="J24" s="32"/>
      <c r="K24" s="32"/>
      <c r="L24" s="32"/>
      <c r="M24" s="32"/>
      <c r="N24" s="33"/>
    </row>
    <row r="25" spans="1:14" ht="13.5" x14ac:dyDescent="0.25">
      <c r="A25" s="15" t="s">
        <v>39</v>
      </c>
      <c r="B25" s="17">
        <v>32190</v>
      </c>
      <c r="C25" s="17">
        <v>32253</v>
      </c>
      <c r="D25" s="28">
        <f t="shared" si="0"/>
        <v>0.99804669333085294</v>
      </c>
      <c r="E25" s="30">
        <v>1</v>
      </c>
      <c r="F25" s="29">
        <v>1</v>
      </c>
      <c r="G25" s="32"/>
      <c r="H25" s="32"/>
      <c r="I25" s="32"/>
      <c r="J25" s="32"/>
      <c r="K25" s="32"/>
      <c r="L25" s="32"/>
      <c r="M25" s="32"/>
      <c r="N25" s="33"/>
    </row>
    <row r="26" spans="1:14" ht="14.25" thickBot="1" x14ac:dyDescent="0.3">
      <c r="A26" s="16" t="s">
        <v>40</v>
      </c>
      <c r="B26" s="17">
        <v>28715</v>
      </c>
      <c r="C26" s="17">
        <v>28737</v>
      </c>
      <c r="D26" s="28">
        <f t="shared" si="0"/>
        <v>0.99923443644082544</v>
      </c>
      <c r="E26" s="30">
        <v>1</v>
      </c>
      <c r="F26" s="29">
        <v>1</v>
      </c>
      <c r="G26" s="67"/>
      <c r="H26" s="61"/>
      <c r="I26" s="61"/>
      <c r="J26" s="61"/>
      <c r="K26" s="61"/>
      <c r="L26" s="61"/>
      <c r="M26" s="61"/>
      <c r="N26" s="68"/>
    </row>
    <row r="27" spans="1:14" ht="13.5" thickBot="1" x14ac:dyDescent="0.25">
      <c r="A27" s="6" t="s">
        <v>13</v>
      </c>
      <c r="B27" s="3"/>
      <c r="C27" s="3"/>
      <c r="D27" s="28">
        <f>AVERAGE(D15:D26)</f>
        <v>0.99533349067575239</v>
      </c>
      <c r="E27" s="4"/>
      <c r="F27" s="4"/>
      <c r="G27" s="3"/>
      <c r="H27" s="3"/>
      <c r="I27" s="3"/>
      <c r="J27" s="3"/>
      <c r="K27" s="3"/>
      <c r="L27" s="3"/>
      <c r="M27" s="3"/>
      <c r="N27" s="5"/>
    </row>
    <row r="28" spans="1:14" ht="6" customHeight="1" thickBot="1" x14ac:dyDescent="0.25"/>
    <row r="29" spans="1:14" x14ac:dyDescent="0.2">
      <c r="A29" s="69" t="s">
        <v>11</v>
      </c>
      <c r="B29" s="70"/>
      <c r="C29" s="70"/>
      <c r="D29" s="70"/>
      <c r="E29" s="70"/>
      <c r="F29" s="70"/>
      <c r="G29" s="71"/>
      <c r="H29" s="72"/>
      <c r="I29" s="72"/>
      <c r="J29" s="72"/>
      <c r="K29" s="72"/>
      <c r="L29" s="72"/>
      <c r="M29" s="72"/>
      <c r="N29" s="73"/>
    </row>
    <row r="30" spans="1:14" ht="30" customHeight="1" thickBot="1" x14ac:dyDescent="0.25">
      <c r="A30" s="66" t="s">
        <v>68</v>
      </c>
      <c r="B30" s="61"/>
      <c r="C30" s="61"/>
      <c r="D30" s="61"/>
      <c r="E30" s="61"/>
      <c r="F30" s="61"/>
      <c r="G30" s="74"/>
      <c r="H30" s="75"/>
      <c r="I30" s="75"/>
      <c r="J30" s="75"/>
      <c r="K30" s="75"/>
      <c r="L30" s="75"/>
      <c r="M30" s="75"/>
      <c r="N30" s="76"/>
    </row>
    <row r="31" spans="1:14" ht="11.25" customHeight="1" x14ac:dyDescent="0.2">
      <c r="A31" s="83" t="s">
        <v>12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5"/>
    </row>
    <row r="32" spans="1:14" ht="8.25" customHeight="1" thickBot="1" x14ac:dyDescent="0.25">
      <c r="A32" s="86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8"/>
    </row>
    <row r="33" spans="1:14" ht="13.5" thickBot="1" x14ac:dyDescent="0.25">
      <c r="A33" s="89" t="s">
        <v>14</v>
      </c>
      <c r="B33" s="90"/>
      <c r="C33" s="90"/>
      <c r="D33" s="90"/>
      <c r="E33" s="91"/>
      <c r="F33" s="92" t="s">
        <v>15</v>
      </c>
      <c r="G33" s="92"/>
      <c r="H33" s="92"/>
      <c r="I33" s="92"/>
      <c r="J33" s="92"/>
      <c r="K33" s="92"/>
      <c r="L33" s="92"/>
      <c r="M33" s="92"/>
      <c r="N33" s="93"/>
    </row>
    <row r="34" spans="1:14" x14ac:dyDescent="0.2">
      <c r="A34" s="77"/>
      <c r="B34" s="78"/>
      <c r="C34" s="78"/>
      <c r="D34" s="78"/>
      <c r="E34" s="78"/>
      <c r="F34" s="31"/>
      <c r="G34" s="31"/>
      <c r="H34" s="31"/>
      <c r="I34" s="31"/>
      <c r="J34" s="31"/>
      <c r="K34" s="31"/>
      <c r="L34" s="31"/>
      <c r="M34" s="31"/>
      <c r="N34" s="31"/>
    </row>
    <row r="35" spans="1:14" x14ac:dyDescent="0.2">
      <c r="A35" s="79"/>
      <c r="B35" s="80"/>
      <c r="C35" s="80"/>
      <c r="D35" s="80"/>
      <c r="E35" s="80"/>
      <c r="F35" s="94" t="s">
        <v>73</v>
      </c>
      <c r="G35" s="94"/>
      <c r="H35" s="94"/>
      <c r="I35" s="94"/>
      <c r="J35" s="94"/>
      <c r="K35" s="94"/>
      <c r="L35" s="94"/>
      <c r="M35" s="94"/>
      <c r="N35" s="94"/>
    </row>
    <row r="36" spans="1:14" x14ac:dyDescent="0.2">
      <c r="A36" s="79"/>
      <c r="B36" s="80"/>
      <c r="C36" s="80"/>
      <c r="D36" s="80"/>
      <c r="E36" s="80"/>
      <c r="F36" s="31" t="s">
        <v>74</v>
      </c>
      <c r="G36" s="31"/>
      <c r="H36" s="31"/>
      <c r="I36" s="31"/>
      <c r="J36" s="31"/>
      <c r="K36" s="31"/>
      <c r="L36" s="31"/>
      <c r="M36" s="31"/>
      <c r="N36" s="31"/>
    </row>
    <row r="37" spans="1:14" x14ac:dyDescent="0.2">
      <c r="A37" s="79"/>
      <c r="B37" s="80"/>
      <c r="C37" s="80"/>
      <c r="D37" s="80"/>
      <c r="E37" s="80"/>
      <c r="F37" s="31" t="s">
        <v>75</v>
      </c>
      <c r="G37" s="31"/>
      <c r="H37" s="31"/>
      <c r="I37" s="31"/>
      <c r="J37" s="31"/>
      <c r="K37" s="31"/>
      <c r="L37" s="31"/>
      <c r="M37" s="31"/>
      <c r="N37" s="31"/>
    </row>
    <row r="38" spans="1:14" x14ac:dyDescent="0.2">
      <c r="A38" s="79"/>
      <c r="B38" s="80"/>
      <c r="C38" s="80"/>
      <c r="D38" s="80"/>
      <c r="E38" s="80"/>
      <c r="F38" s="31"/>
      <c r="G38" s="31"/>
      <c r="H38" s="31"/>
      <c r="I38" s="31"/>
      <c r="J38" s="31"/>
      <c r="K38" s="31"/>
      <c r="L38" s="31"/>
      <c r="M38" s="31"/>
      <c r="N38" s="31"/>
    </row>
    <row r="39" spans="1:14" x14ac:dyDescent="0.2">
      <c r="A39" s="79"/>
      <c r="B39" s="80"/>
      <c r="C39" s="80"/>
      <c r="D39" s="80"/>
      <c r="E39" s="80"/>
      <c r="F39" s="31"/>
      <c r="G39" s="31"/>
      <c r="H39" s="31"/>
      <c r="I39" s="31"/>
      <c r="J39" s="31"/>
      <c r="K39" s="31"/>
      <c r="L39" s="31"/>
      <c r="M39" s="31"/>
      <c r="N39" s="31"/>
    </row>
    <row r="40" spans="1:14" x14ac:dyDescent="0.2">
      <c r="A40" s="79"/>
      <c r="B40" s="80"/>
      <c r="C40" s="80"/>
      <c r="D40" s="80"/>
      <c r="E40" s="80"/>
      <c r="F40" s="31"/>
      <c r="G40" s="31"/>
      <c r="H40" s="31"/>
      <c r="I40" s="31"/>
      <c r="J40" s="31"/>
      <c r="K40" s="31"/>
      <c r="L40" s="31"/>
      <c r="M40" s="31"/>
      <c r="N40" s="31"/>
    </row>
    <row r="41" spans="1:14" x14ac:dyDescent="0.2">
      <c r="A41" s="79"/>
      <c r="B41" s="80"/>
      <c r="C41" s="80"/>
      <c r="D41" s="80"/>
      <c r="E41" s="80"/>
      <c r="F41" s="31"/>
      <c r="G41" s="31"/>
      <c r="H41" s="31"/>
      <c r="I41" s="31"/>
      <c r="J41" s="31"/>
      <c r="K41" s="31"/>
      <c r="L41" s="31"/>
      <c r="M41" s="31"/>
      <c r="N41" s="31"/>
    </row>
    <row r="42" spans="1:14" x14ac:dyDescent="0.2">
      <c r="A42" s="79"/>
      <c r="B42" s="80"/>
      <c r="C42" s="80"/>
      <c r="D42" s="80"/>
      <c r="E42" s="80"/>
      <c r="F42" s="31"/>
      <c r="G42" s="31"/>
      <c r="H42" s="31"/>
      <c r="I42" s="31"/>
      <c r="J42" s="31"/>
      <c r="K42" s="31"/>
      <c r="L42" s="31"/>
      <c r="M42" s="31"/>
      <c r="N42" s="31"/>
    </row>
    <row r="43" spans="1:14" x14ac:dyDescent="0.2">
      <c r="A43" s="79"/>
      <c r="B43" s="80"/>
      <c r="C43" s="80"/>
      <c r="D43" s="80"/>
      <c r="E43" s="80"/>
      <c r="F43" s="31"/>
      <c r="G43" s="31"/>
      <c r="H43" s="31"/>
      <c r="I43" s="31"/>
      <c r="J43" s="31"/>
      <c r="K43" s="31"/>
      <c r="L43" s="31"/>
      <c r="M43" s="31"/>
      <c r="N43" s="31"/>
    </row>
    <row r="44" spans="1:14" x14ac:dyDescent="0.2">
      <c r="A44" s="79"/>
      <c r="B44" s="80"/>
      <c r="C44" s="80"/>
      <c r="D44" s="80"/>
      <c r="E44" s="80"/>
      <c r="F44" s="31"/>
      <c r="G44" s="31"/>
      <c r="H44" s="31"/>
      <c r="I44" s="31"/>
      <c r="J44" s="31"/>
      <c r="K44" s="31"/>
      <c r="L44" s="31"/>
      <c r="M44" s="31"/>
      <c r="N44" s="31"/>
    </row>
    <row r="45" spans="1:14" x14ac:dyDescent="0.2">
      <c r="A45" s="79"/>
      <c r="B45" s="80"/>
      <c r="C45" s="80"/>
      <c r="D45" s="80"/>
      <c r="E45" s="80"/>
      <c r="F45" s="31"/>
      <c r="G45" s="31"/>
      <c r="H45" s="31"/>
      <c r="I45" s="31"/>
      <c r="J45" s="31"/>
      <c r="K45" s="31"/>
      <c r="L45" s="31"/>
      <c r="M45" s="31"/>
      <c r="N45" s="31"/>
    </row>
    <row r="46" spans="1:14" x14ac:dyDescent="0.2">
      <c r="A46" s="79"/>
      <c r="B46" s="80"/>
      <c r="C46" s="80"/>
      <c r="D46" s="80"/>
      <c r="E46" s="80"/>
      <c r="F46" s="31"/>
      <c r="G46" s="31"/>
      <c r="H46" s="31"/>
      <c r="I46" s="31"/>
      <c r="J46" s="31"/>
      <c r="K46" s="31"/>
      <c r="L46" s="31"/>
      <c r="M46" s="31"/>
      <c r="N46" s="31"/>
    </row>
    <row r="47" spans="1:14" x14ac:dyDescent="0.2">
      <c r="A47" s="79"/>
      <c r="B47" s="80"/>
      <c r="C47" s="80"/>
      <c r="D47" s="80"/>
      <c r="E47" s="80"/>
      <c r="F47" s="31"/>
      <c r="G47" s="31"/>
      <c r="H47" s="31"/>
      <c r="I47" s="31"/>
      <c r="J47" s="31"/>
      <c r="K47" s="31"/>
      <c r="L47" s="31"/>
      <c r="M47" s="31"/>
      <c r="N47" s="31"/>
    </row>
    <row r="48" spans="1:14" x14ac:dyDescent="0.2">
      <c r="A48" s="79"/>
      <c r="B48" s="80"/>
      <c r="C48" s="80"/>
      <c r="D48" s="80"/>
      <c r="E48" s="80"/>
      <c r="F48" s="31"/>
      <c r="G48" s="31"/>
      <c r="H48" s="31"/>
      <c r="I48" s="31"/>
      <c r="J48" s="31"/>
      <c r="K48" s="31"/>
      <c r="L48" s="31"/>
      <c r="M48" s="31"/>
      <c r="N48" s="31"/>
    </row>
    <row r="49" spans="1:14" x14ac:dyDescent="0.2">
      <c r="A49" s="79"/>
      <c r="B49" s="80"/>
      <c r="C49" s="80"/>
      <c r="D49" s="80"/>
      <c r="E49" s="80"/>
      <c r="F49" s="31"/>
      <c r="G49" s="31"/>
      <c r="H49" s="31"/>
      <c r="I49" s="31"/>
      <c r="J49" s="31"/>
      <c r="K49" s="31"/>
      <c r="L49" s="31"/>
      <c r="M49" s="31"/>
      <c r="N49" s="31"/>
    </row>
    <row r="50" spans="1:14" ht="13.5" thickBot="1" x14ac:dyDescent="0.25">
      <c r="A50" s="81"/>
      <c r="B50" s="82"/>
      <c r="C50" s="82"/>
      <c r="D50" s="82"/>
      <c r="E50" s="82"/>
      <c r="F50" s="31"/>
      <c r="G50" s="31"/>
      <c r="H50" s="31"/>
      <c r="I50" s="31"/>
      <c r="J50" s="31"/>
      <c r="K50" s="31"/>
      <c r="L50" s="31"/>
      <c r="M50" s="31"/>
      <c r="N50" s="31"/>
    </row>
    <row r="51" spans="1:14" ht="6" customHeight="1" thickBot="1" x14ac:dyDescent="0.25"/>
    <row r="52" spans="1:14" ht="14.25" customHeight="1" x14ac:dyDescent="0.2">
      <c r="A52" s="83" t="s">
        <v>16</v>
      </c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5"/>
    </row>
    <row r="53" spans="1:14" ht="14.25" customHeight="1" x14ac:dyDescent="0.2">
      <c r="A53" s="122" t="s">
        <v>17</v>
      </c>
      <c r="B53" s="123"/>
      <c r="C53" s="123"/>
      <c r="D53" s="123"/>
      <c r="E53" s="19"/>
      <c r="F53" s="123" t="s">
        <v>21</v>
      </c>
      <c r="G53" s="123"/>
      <c r="H53" s="123"/>
      <c r="I53" s="123"/>
      <c r="J53" s="123"/>
      <c r="K53" s="123"/>
      <c r="L53" s="123"/>
      <c r="M53" s="123"/>
      <c r="N53" s="12"/>
    </row>
    <row r="54" spans="1:14" ht="14.25" customHeight="1" x14ac:dyDescent="0.2">
      <c r="A54" s="122" t="s">
        <v>18</v>
      </c>
      <c r="B54" s="123"/>
      <c r="C54" s="123"/>
      <c r="D54" s="123"/>
      <c r="E54" s="19"/>
      <c r="F54" s="123" t="s">
        <v>20</v>
      </c>
      <c r="G54" s="123"/>
      <c r="H54" s="123"/>
      <c r="I54" s="123"/>
      <c r="J54" s="123"/>
      <c r="K54" s="123"/>
      <c r="L54" s="123"/>
      <c r="M54" s="123"/>
      <c r="N54" s="12" t="s">
        <v>69</v>
      </c>
    </row>
    <row r="55" spans="1:14" ht="14.25" customHeight="1" thickBot="1" x14ac:dyDescent="0.25">
      <c r="A55" s="124" t="s">
        <v>19</v>
      </c>
      <c r="B55" s="125"/>
      <c r="C55" s="125"/>
      <c r="D55" s="125"/>
      <c r="E55" s="20" t="s">
        <v>69</v>
      </c>
      <c r="F55" s="125"/>
      <c r="G55" s="125"/>
      <c r="H55" s="125"/>
      <c r="I55" s="125"/>
      <c r="J55" s="125"/>
      <c r="K55" s="125"/>
      <c r="L55" s="125"/>
      <c r="M55" s="125"/>
      <c r="N55" s="13"/>
    </row>
    <row r="59" spans="1:14" x14ac:dyDescent="0.2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</row>
  </sheetData>
  <sheetProtection selectLockedCells="1" selectUnlockedCells="1"/>
  <mergeCells count="68">
    <mergeCell ref="A52:N52"/>
    <mergeCell ref="A53:D53"/>
    <mergeCell ref="A54:D54"/>
    <mergeCell ref="A55:D55"/>
    <mergeCell ref="F53:M53"/>
    <mergeCell ref="F54:M54"/>
    <mergeCell ref="F55:M55"/>
    <mergeCell ref="H1:N1"/>
    <mergeCell ref="E5:F5"/>
    <mergeCell ref="B1:E1"/>
    <mergeCell ref="A2:B2"/>
    <mergeCell ref="F1:G1"/>
    <mergeCell ref="C2:N2"/>
    <mergeCell ref="A5:D5"/>
    <mergeCell ref="C3:M3"/>
    <mergeCell ref="G5:H5"/>
    <mergeCell ref="I5:N5"/>
    <mergeCell ref="I7:K7"/>
    <mergeCell ref="I8:K8"/>
    <mergeCell ref="L6:N6"/>
    <mergeCell ref="L7:N7"/>
    <mergeCell ref="L8:N8"/>
    <mergeCell ref="A34:E50"/>
    <mergeCell ref="A31:N32"/>
    <mergeCell ref="A33:E33"/>
    <mergeCell ref="F33:N33"/>
    <mergeCell ref="F34:N34"/>
    <mergeCell ref="F35:N35"/>
    <mergeCell ref="F36:N36"/>
    <mergeCell ref="F37:N37"/>
    <mergeCell ref="F38:N38"/>
    <mergeCell ref="F39:N39"/>
    <mergeCell ref="F40:N40"/>
    <mergeCell ref="F41:N41"/>
    <mergeCell ref="F42:N42"/>
    <mergeCell ref="F43:N43"/>
    <mergeCell ref="F44:N44"/>
    <mergeCell ref="F50:N50"/>
    <mergeCell ref="A30:F30"/>
    <mergeCell ref="G21:N21"/>
    <mergeCell ref="G22:N22"/>
    <mergeCell ref="G23:N23"/>
    <mergeCell ref="G24:N24"/>
    <mergeCell ref="G25:N25"/>
    <mergeCell ref="G26:N26"/>
    <mergeCell ref="A29:F29"/>
    <mergeCell ref="G29:N30"/>
    <mergeCell ref="G20:N20"/>
    <mergeCell ref="A13:N13"/>
    <mergeCell ref="A6:D11"/>
    <mergeCell ref="G10:N11"/>
    <mergeCell ref="E6:F8"/>
    <mergeCell ref="G15:N15"/>
    <mergeCell ref="G16:N16"/>
    <mergeCell ref="G17:N17"/>
    <mergeCell ref="G18:N18"/>
    <mergeCell ref="G19:N19"/>
    <mergeCell ref="G14:N14"/>
    <mergeCell ref="G9:N9"/>
    <mergeCell ref="E9:F9"/>
    <mergeCell ref="E10:F11"/>
    <mergeCell ref="G6:H8"/>
    <mergeCell ref="I6:K6"/>
    <mergeCell ref="F45:N45"/>
    <mergeCell ref="F46:N46"/>
    <mergeCell ref="F47:N47"/>
    <mergeCell ref="F48:N48"/>
    <mergeCell ref="F49:N49"/>
  </mergeCells>
  <phoneticPr fontId="8" type="noConversion"/>
  <conditionalFormatting sqref="D15:D27">
    <cfRule type="cellIs" dxfId="2" priority="1" stopIfTrue="1" operator="lessThan">
      <formula>99 %</formula>
    </cfRule>
    <cfRule type="cellIs" dxfId="1" priority="2" stopIfTrue="1" operator="between">
      <formula>99.1%</formula>
      <formula xml:space="preserve"> 99.9 %</formula>
    </cfRule>
    <cfRule type="cellIs" dxfId="0" priority="3" stopIfTrue="1" operator="greaterThan">
      <formula>99.91 %</formula>
    </cfRule>
  </conditionalFormatting>
  <printOptions horizontalCentered="1"/>
  <pageMargins left="0.51181102362204722" right="0.47244094488188981" top="1.4173228346456694" bottom="0.74803149606299213" header="0.27559055118110237" footer="0.35433070866141736"/>
  <pageSetup scale="80" orientation="portrait" r:id="rId1"/>
  <headerFooter>
    <oddHeader>&amp;L&amp;G
&amp;R&amp;"Arial,Negrita"&amp;11
HOJA DE VIDA DE INDICADOR&amp;"Arial,Normal"&amp;10
&amp;9FO-SIG-09
2021-03-01
V.02</oddHeader>
    <oddFooter xml:space="preserve">&amp;L&amp;G&amp;C&amp;8       &amp;G&amp;R&amp;8&amp;P de &amp;N
</oddFooter>
  </headerFooter>
  <drawing r:id="rId2"/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7F6707B-6851-436D-9F30-3D7CEF2829A3}">
          <x14:formula1>
            <xm:f>DATOS!$A$4:$A$6</xm:f>
          </x14:formula1>
          <xm:sqref>G6:H8</xm:sqref>
        </x14:dataValidation>
        <x14:dataValidation type="list" allowBlank="1" showInputMessage="1" showErrorMessage="1" xr:uid="{47731394-13B4-46F3-9433-7AEF2C256D7A}">
          <x14:formula1>
            <xm:f>Hoja1!$A$1:$A$6</xm:f>
          </x14:formula1>
          <xm:sqref>C3 N3</xm:sqref>
        </x14:dataValidation>
        <x14:dataValidation type="list" allowBlank="1" showInputMessage="1" showErrorMessage="1" xr:uid="{DD4D12DD-DFFC-4E07-ADC7-7B0A258294DE}">
          <x14:formula1>
            <xm:f>Hoja1!$C$1:$C$14</xm:f>
          </x14:formula1>
          <xm:sqref>B1:E1</xm:sqref>
        </x14:dataValidation>
        <x14:dataValidation type="list" allowBlank="1" showInputMessage="1" showErrorMessage="1" xr:uid="{C65297BC-C32E-42B5-BB56-C9EC5C70BA1F}">
          <x14:formula1>
            <xm:f>Hoja1!$E$1:$E$5</xm:f>
          </x14:formula1>
          <xm:sqref>E10:F11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28BB1-A80A-4844-BB7C-A08DDAF839EA}">
  <dimension ref="A1:E14"/>
  <sheetViews>
    <sheetView workbookViewId="0">
      <selection sqref="A1:XFD1048576"/>
    </sheetView>
  </sheetViews>
  <sheetFormatPr baseColWidth="10" defaultRowHeight="12.75" x14ac:dyDescent="0.2"/>
  <cols>
    <col min="1" max="1" width="77.140625" style="23" customWidth="1"/>
    <col min="2" max="2" width="11.42578125" style="23"/>
    <col min="3" max="3" width="85.140625" style="23" customWidth="1"/>
    <col min="4" max="16384" width="11.42578125" style="23"/>
  </cols>
  <sheetData>
    <row r="1" spans="1:5" ht="15" thickBot="1" x14ac:dyDescent="0.25">
      <c r="A1" s="22" t="s">
        <v>41</v>
      </c>
      <c r="C1" s="24" t="s">
        <v>49</v>
      </c>
      <c r="E1" s="23" t="s">
        <v>42</v>
      </c>
    </row>
    <row r="2" spans="1:5" ht="15" thickBot="1" x14ac:dyDescent="0.25">
      <c r="A2" s="22" t="s">
        <v>44</v>
      </c>
      <c r="C2" s="25" t="s">
        <v>50</v>
      </c>
      <c r="E2" s="23" t="s">
        <v>63</v>
      </c>
    </row>
    <row r="3" spans="1:5" ht="15" thickBot="1" x14ac:dyDescent="0.25">
      <c r="A3" s="22" t="s">
        <v>45</v>
      </c>
      <c r="C3" s="24" t="s">
        <v>51</v>
      </c>
      <c r="E3" s="23" t="s">
        <v>64</v>
      </c>
    </row>
    <row r="4" spans="1:5" ht="29.25" thickBot="1" x14ac:dyDescent="0.25">
      <c r="A4" s="22" t="s">
        <v>46</v>
      </c>
      <c r="C4" s="24" t="s">
        <v>52</v>
      </c>
      <c r="E4" s="23" t="s">
        <v>65</v>
      </c>
    </row>
    <row r="5" spans="1:5" ht="43.5" thickBot="1" x14ac:dyDescent="0.25">
      <c r="A5" s="22" t="s">
        <v>47</v>
      </c>
      <c r="C5" s="24" t="s">
        <v>53</v>
      </c>
      <c r="E5" s="23" t="s">
        <v>66</v>
      </c>
    </row>
    <row r="6" spans="1:5" ht="57.75" thickBot="1" x14ac:dyDescent="0.25">
      <c r="A6" s="22" t="s">
        <v>48</v>
      </c>
      <c r="C6" s="25" t="s">
        <v>54</v>
      </c>
    </row>
    <row r="7" spans="1:5" ht="13.5" thickBot="1" x14ac:dyDescent="0.25">
      <c r="C7" s="24" t="s">
        <v>55</v>
      </c>
    </row>
    <row r="8" spans="1:5" ht="13.5" thickBot="1" x14ac:dyDescent="0.25">
      <c r="C8" s="24" t="s">
        <v>56</v>
      </c>
    </row>
    <row r="9" spans="1:5" ht="13.5" thickBot="1" x14ac:dyDescent="0.25">
      <c r="C9" s="24" t="s">
        <v>57</v>
      </c>
    </row>
    <row r="10" spans="1:5" ht="13.5" thickBot="1" x14ac:dyDescent="0.25">
      <c r="C10" s="24" t="s">
        <v>58</v>
      </c>
    </row>
    <row r="11" spans="1:5" ht="13.5" thickBot="1" x14ac:dyDescent="0.25">
      <c r="C11" s="24" t="s">
        <v>59</v>
      </c>
    </row>
    <row r="12" spans="1:5" ht="13.5" thickBot="1" x14ac:dyDescent="0.25">
      <c r="C12" s="24" t="s">
        <v>60</v>
      </c>
    </row>
    <row r="13" spans="1:5" ht="13.5" thickBot="1" x14ac:dyDescent="0.25">
      <c r="C13" s="26" t="s">
        <v>61</v>
      </c>
    </row>
    <row r="14" spans="1:5" x14ac:dyDescent="0.2">
      <c r="C14" s="27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6"/>
  <sheetViews>
    <sheetView workbookViewId="0">
      <selection activeCell="A7" sqref="A7"/>
    </sheetView>
  </sheetViews>
  <sheetFormatPr baseColWidth="10" defaultRowHeight="12.75" x14ac:dyDescent="0.2"/>
  <cols>
    <col min="1" max="1" width="14.28515625" customWidth="1"/>
  </cols>
  <sheetData>
    <row r="3" spans="1:1" x14ac:dyDescent="0.2">
      <c r="A3" s="14" t="s">
        <v>24</v>
      </c>
    </row>
    <row r="4" spans="1:1" x14ac:dyDescent="0.2">
      <c r="A4" s="14" t="s">
        <v>25</v>
      </c>
    </row>
    <row r="5" spans="1:1" x14ac:dyDescent="0.2">
      <c r="A5" s="14" t="s">
        <v>26</v>
      </c>
    </row>
    <row r="6" spans="1:1" x14ac:dyDescent="0.2">
      <c r="A6" s="14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HV INDICADOR</vt:lpstr>
      <vt:lpstr>Hoja1</vt:lpstr>
      <vt:lpstr>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H</dc:creator>
  <cp:lastModifiedBy>Hp Pc</cp:lastModifiedBy>
  <cp:lastPrinted>2015-06-15T19:14:44Z</cp:lastPrinted>
  <dcterms:created xsi:type="dcterms:W3CDTF">2010-10-27T22:22:32Z</dcterms:created>
  <dcterms:modified xsi:type="dcterms:W3CDTF">2022-03-07T21:52:06Z</dcterms:modified>
</cp:coreProperties>
</file>