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MARITZA RODRIGUEZ\Documents\2022\ENTES DE CONTROL\CONGRESO\ANEXOS VF\"/>
    </mc:Choice>
  </mc:AlternateContent>
  <xr:revisionPtr revIDLastSave="0" documentId="13_ncr:1_{2702035D-B099-4834-AE37-8197EE7180A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unto 13" sheetId="1" r:id="rId1"/>
  </sheets>
  <definedNames>
    <definedName name="_xlnm._FilterDatabase" localSheetId="0" hidden="1">'Punto 13'!$A$1:$L$1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I11" i="1"/>
  <c r="H11" i="1"/>
  <c r="G11" i="1"/>
  <c r="F11" i="1"/>
  <c r="E11" i="1"/>
  <c r="D11" i="1"/>
  <c r="L9" i="1" l="1"/>
  <c r="K8" i="1" l="1"/>
  <c r="K11" i="1" s="1"/>
  <c r="L7" i="1"/>
  <c r="L6" i="1"/>
  <c r="L5" i="1"/>
  <c r="L4" i="1"/>
  <c r="L3" i="1"/>
  <c r="L2" i="1"/>
  <c r="L8" i="1" l="1"/>
  <c r="L11" i="1" l="1"/>
</calcChain>
</file>

<file path=xl/sharedStrings.xml><?xml version="1.0" encoding="utf-8"?>
<sst xmlns="http://schemas.openxmlformats.org/spreadsheetml/2006/main" count="46" uniqueCount="25">
  <si>
    <t>Numero de identificación deudor</t>
  </si>
  <si>
    <t>Razon Social o nombre del deudor</t>
  </si>
  <si>
    <t>CXC pendiente por radicar</t>
  </si>
  <si>
    <t>CXC no vencidas</t>
  </si>
  <si>
    <t>CXC en mora 1 - 30 dias</t>
  </si>
  <si>
    <t>CXC en mora 31 - 60 dias</t>
  </si>
  <si>
    <t>CXC en mora 61 - 90 dias</t>
  </si>
  <si>
    <t>CXC en mora 91 - 180 dias</t>
  </si>
  <si>
    <t>CXC en mora 181 - 360 dias</t>
  </si>
  <si>
    <t>CXC en mora mayor a 360 dias</t>
  </si>
  <si>
    <t>Saldo</t>
  </si>
  <si>
    <t>Concepto</t>
  </si>
  <si>
    <t>ADMINISTRADORA DE LOS RECURSOS DEL SISTEMA GENERAL DE SEGURIDAD SOCIAL EN SALUD</t>
  </si>
  <si>
    <t>Canastas COVID</t>
  </si>
  <si>
    <t>Licencias de maternidad</t>
  </si>
  <si>
    <t>Recobros No POS</t>
  </si>
  <si>
    <t>Incapacidades</t>
  </si>
  <si>
    <t>Cuenta de Alto Costo</t>
  </si>
  <si>
    <t>Presupuesto Máximo</t>
  </si>
  <si>
    <t>Solicitudes de prestación de servicios o entrega de medicamentos rechazados por causa del no pago</t>
  </si>
  <si>
    <t>Acuerdos de pago sobre la deuda</t>
  </si>
  <si>
    <t>No aplica</t>
  </si>
  <si>
    <t>Liquidación Mensual de Afiliados</t>
  </si>
  <si>
    <t>Otros</t>
  </si>
  <si>
    <t>Total Acuerdo de Pago: $17.826.488.775. (Anticipos Ley 1955 de 2019).
Total Contrato Transacción: $58.536.106.480. (Ley 1955 de 2019).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</si>
</sst>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-* #,##0\ _€_-;\-* #,##0\ _€_-;_-* &quot;-&quot;??\ _€_-;_-@_-"/>
    <numFmt numFmtId="166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1" fontId="2" fillId="2" borderId="1" xfId="2" applyNumberFormat="1" applyFont="1" applyFill="1" applyBorder="1" applyAlignment="1">
      <alignment horizontal="center" vertical="center" wrapText="1"/>
    </xf>
    <xf numFmtId="38" fontId="2" fillId="2" borderId="1" xfId="2" applyNumberFormat="1" applyFont="1" applyFill="1" applyBorder="1" applyAlignment="1">
      <alignment horizontal="center" vertical="center" wrapText="1"/>
    </xf>
    <xf numFmtId="38" fontId="2" fillId="2" borderId="1" xfId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1" fontId="3" fillId="2" borderId="0" xfId="0" applyNumberFormat="1" applyFont="1" applyFill="1"/>
    <xf numFmtId="49" fontId="3" fillId="2" borderId="0" xfId="0" quotePrefix="1" applyNumberFormat="1" applyFont="1" applyFill="1"/>
    <xf numFmtId="166" fontId="4" fillId="2" borderId="0" xfId="1" applyNumberFormat="1" applyFont="1" applyFill="1"/>
    <xf numFmtId="0" fontId="0" fillId="2" borderId="0" xfId="0" applyFill="1"/>
    <xf numFmtId="49" fontId="3" fillId="2" borderId="0" xfId="2" applyNumberFormat="1" applyFont="1" applyFill="1"/>
    <xf numFmtId="49" fontId="3" fillId="2" borderId="0" xfId="1" applyNumberFormat="1" applyFont="1" applyFill="1"/>
    <xf numFmtId="49" fontId="3" fillId="2" borderId="0" xfId="0" applyNumberFormat="1" applyFont="1" applyFill="1" applyAlignment="1">
      <alignment vertical="center"/>
    </xf>
    <xf numFmtId="166" fontId="3" fillId="2" borderId="0" xfId="1" applyNumberFormat="1" applyFont="1" applyFill="1" applyAlignment="1">
      <alignment vertical="center"/>
    </xf>
    <xf numFmtId="49" fontId="4" fillId="2" borderId="0" xfId="0" applyNumberFormat="1" applyFont="1" applyFill="1"/>
    <xf numFmtId="49" fontId="3" fillId="2" borderId="0" xfId="0" applyNumberFormat="1" applyFont="1" applyFill="1"/>
    <xf numFmtId="166" fontId="3" fillId="2" borderId="0" xfId="1" applyNumberFormat="1" applyFont="1" applyFill="1"/>
    <xf numFmtId="1" fontId="3" fillId="2" borderId="0" xfId="0" applyNumberFormat="1" applyFont="1" applyFill="1" applyAlignment="1">
      <alignment vertical="center"/>
    </xf>
    <xf numFmtId="166" fontId="4" fillId="2" borderId="0" xfId="1" applyNumberFormat="1" applyFont="1" applyFill="1" applyAlignment="1">
      <alignment vertical="center"/>
    </xf>
    <xf numFmtId="1" fontId="3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/>
    </xf>
    <xf numFmtId="165" fontId="5" fillId="2" borderId="0" xfId="0" applyNumberFormat="1" applyFont="1" applyFill="1" applyAlignment="1">
      <alignment horizontal="right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zoomScale="85" zoomScaleNormal="85" workbookViewId="0">
      <selection activeCell="D15" sqref="D15"/>
    </sheetView>
  </sheetViews>
  <sheetFormatPr baseColWidth="10" defaultRowHeight="15" x14ac:dyDescent="0.25"/>
  <cols>
    <col min="1" max="1" width="21.140625" style="8" customWidth="1"/>
    <col min="2" max="2" width="83.28515625" style="8" customWidth="1"/>
    <col min="3" max="3" width="27.140625" style="8" customWidth="1"/>
    <col min="4" max="6" width="18.7109375" style="8" bestFit="1" customWidth="1"/>
    <col min="7" max="7" width="16.7109375" style="8" bestFit="1" customWidth="1"/>
    <col min="8" max="8" width="17.7109375" style="8" bestFit="1" customWidth="1"/>
    <col min="9" max="11" width="18.7109375" style="8" bestFit="1" customWidth="1"/>
    <col min="12" max="12" width="20.140625" style="8" bestFit="1" customWidth="1"/>
    <col min="13" max="13" width="50" style="8" customWidth="1"/>
    <col min="14" max="14" width="48.42578125" style="8" customWidth="1"/>
    <col min="15" max="16384" width="11.42578125" style="8"/>
  </cols>
  <sheetData>
    <row r="1" spans="1:14" s="4" customFormat="1" ht="30" customHeight="1" x14ac:dyDescent="0.25">
      <c r="A1" s="1" t="s">
        <v>0</v>
      </c>
      <c r="B1" s="2" t="s">
        <v>1</v>
      </c>
      <c r="C1" s="3" t="s">
        <v>11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19</v>
      </c>
      <c r="N1" s="3" t="s">
        <v>20</v>
      </c>
    </row>
    <row r="2" spans="1:14" x14ac:dyDescent="0.25">
      <c r="A2" s="5">
        <v>901037916</v>
      </c>
      <c r="B2" s="5" t="s">
        <v>12</v>
      </c>
      <c r="C2" s="6" t="s">
        <v>17</v>
      </c>
      <c r="D2" s="7">
        <v>0</v>
      </c>
      <c r="E2" s="7">
        <v>11500444135</v>
      </c>
      <c r="F2" s="7">
        <v>0</v>
      </c>
      <c r="G2" s="7">
        <v>0</v>
      </c>
      <c r="H2" s="7">
        <v>0</v>
      </c>
      <c r="I2" s="7">
        <v>0</v>
      </c>
      <c r="J2" s="7">
        <v>0</v>
      </c>
      <c r="K2" s="7">
        <v>0</v>
      </c>
      <c r="L2" s="7">
        <f t="shared" ref="L2:L9" si="0">SUM(D2:K2)</f>
        <v>11500444135</v>
      </c>
      <c r="M2" s="5" t="s">
        <v>21</v>
      </c>
      <c r="N2" s="5" t="s">
        <v>21</v>
      </c>
    </row>
    <row r="3" spans="1:14" x14ac:dyDescent="0.25">
      <c r="A3" s="5">
        <v>901037916</v>
      </c>
      <c r="B3" s="5" t="s">
        <v>12</v>
      </c>
      <c r="C3" s="9" t="s">
        <v>13</v>
      </c>
      <c r="D3" s="7">
        <v>0</v>
      </c>
      <c r="E3" s="7">
        <v>5133976196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f t="shared" si="0"/>
        <v>5133976196</v>
      </c>
      <c r="M3" s="5" t="s">
        <v>21</v>
      </c>
      <c r="N3" s="5" t="s">
        <v>21</v>
      </c>
    </row>
    <row r="4" spans="1:14" x14ac:dyDescent="0.25">
      <c r="A4" s="5">
        <v>901037916</v>
      </c>
      <c r="B4" s="5" t="s">
        <v>12</v>
      </c>
      <c r="C4" s="10" t="s">
        <v>18</v>
      </c>
      <c r="D4" s="7">
        <v>0</v>
      </c>
      <c r="E4" s="7">
        <v>124285794926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f t="shared" si="0"/>
        <v>124285794926</v>
      </c>
      <c r="M4" s="5" t="s">
        <v>21</v>
      </c>
      <c r="N4" s="5" t="s">
        <v>21</v>
      </c>
    </row>
    <row r="5" spans="1:14" x14ac:dyDescent="0.25">
      <c r="A5" s="5">
        <v>901037916</v>
      </c>
      <c r="B5" s="5" t="s">
        <v>12</v>
      </c>
      <c r="C5" s="11" t="s">
        <v>22</v>
      </c>
      <c r="D5" s="12">
        <v>0</v>
      </c>
      <c r="E5" s="12">
        <v>1524086931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7">
        <f t="shared" si="0"/>
        <v>1524086931</v>
      </c>
      <c r="M5" s="5" t="s">
        <v>21</v>
      </c>
      <c r="N5" s="5" t="s">
        <v>21</v>
      </c>
    </row>
    <row r="6" spans="1:14" x14ac:dyDescent="0.25">
      <c r="A6" s="5">
        <v>901037916</v>
      </c>
      <c r="B6" s="5" t="s">
        <v>12</v>
      </c>
      <c r="C6" s="13" t="s">
        <v>16</v>
      </c>
      <c r="D6" s="7">
        <v>33260501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2607087</v>
      </c>
      <c r="L6" s="7">
        <f t="shared" si="0"/>
        <v>35867588</v>
      </c>
      <c r="M6" s="5" t="s">
        <v>21</v>
      </c>
      <c r="N6" s="5" t="s">
        <v>21</v>
      </c>
    </row>
    <row r="7" spans="1:14" x14ac:dyDescent="0.25">
      <c r="A7" s="5">
        <v>901037916</v>
      </c>
      <c r="B7" s="5" t="s">
        <v>12</v>
      </c>
      <c r="C7" s="14" t="s">
        <v>14</v>
      </c>
      <c r="D7" s="7">
        <v>19946199572</v>
      </c>
      <c r="E7" s="7">
        <v>2217761851</v>
      </c>
      <c r="F7" s="15">
        <v>307674635</v>
      </c>
      <c r="G7" s="7">
        <v>30684398</v>
      </c>
      <c r="H7" s="7">
        <v>15022292</v>
      </c>
      <c r="I7" s="7">
        <v>49965666</v>
      </c>
      <c r="J7" s="7">
        <v>84255119</v>
      </c>
      <c r="K7" s="7">
        <v>701698412</v>
      </c>
      <c r="L7" s="7">
        <f t="shared" si="0"/>
        <v>23353261945</v>
      </c>
      <c r="M7" s="5" t="s">
        <v>21</v>
      </c>
      <c r="N7" s="5" t="s">
        <v>21</v>
      </c>
    </row>
    <row r="8" spans="1:14" x14ac:dyDescent="0.25">
      <c r="A8" s="5">
        <v>901037916</v>
      </c>
      <c r="B8" s="5" t="s">
        <v>12</v>
      </c>
      <c r="C8" s="9" t="s">
        <v>23</v>
      </c>
      <c r="D8" s="15">
        <v>0</v>
      </c>
      <c r="E8" s="15">
        <v>28257600</v>
      </c>
      <c r="F8" s="15">
        <v>28459143</v>
      </c>
      <c r="G8" s="15">
        <v>5126358</v>
      </c>
      <c r="H8" s="15">
        <v>4500261</v>
      </c>
      <c r="I8" s="15">
        <v>3845510</v>
      </c>
      <c r="J8" s="15">
        <v>45339944</v>
      </c>
      <c r="K8" s="15">
        <f>735890983-725478672</f>
        <v>10412311</v>
      </c>
      <c r="L8" s="7">
        <f t="shared" si="0"/>
        <v>125941127</v>
      </c>
      <c r="M8" s="5" t="s">
        <v>21</v>
      </c>
      <c r="N8" s="5" t="s">
        <v>21</v>
      </c>
    </row>
    <row r="9" spans="1:14" s="19" customFormat="1" ht="51" x14ac:dyDescent="0.25">
      <c r="A9" s="16">
        <v>901037916</v>
      </c>
      <c r="B9" s="16" t="s">
        <v>12</v>
      </c>
      <c r="C9" s="11" t="s">
        <v>15</v>
      </c>
      <c r="D9" s="12">
        <v>125363988802</v>
      </c>
      <c r="E9" s="12">
        <v>126680243108</v>
      </c>
      <c r="F9" s="12">
        <v>102044214539</v>
      </c>
      <c r="G9" s="12">
        <v>9939346157</v>
      </c>
      <c r="H9" s="12">
        <v>24439671007</v>
      </c>
      <c r="I9" s="12">
        <v>142357379380</v>
      </c>
      <c r="J9" s="12">
        <v>152008613070</v>
      </c>
      <c r="K9" s="12">
        <v>661866229360</v>
      </c>
      <c r="L9" s="17">
        <f t="shared" si="0"/>
        <v>1344699685423</v>
      </c>
      <c r="M9" s="16" t="s">
        <v>21</v>
      </c>
      <c r="N9" s="18" t="s">
        <v>24</v>
      </c>
    </row>
    <row r="11" spans="1:14" x14ac:dyDescent="0.25">
      <c r="D11" s="20">
        <f t="shared" ref="D11:K11" si="1">SUM(D2:D10)</f>
        <v>145343448875</v>
      </c>
      <c r="E11" s="20">
        <f t="shared" si="1"/>
        <v>271370564747</v>
      </c>
      <c r="F11" s="20">
        <f t="shared" si="1"/>
        <v>102380348317</v>
      </c>
      <c r="G11" s="20">
        <f t="shared" si="1"/>
        <v>9975156913</v>
      </c>
      <c r="H11" s="20">
        <f t="shared" si="1"/>
        <v>24459193560</v>
      </c>
      <c r="I11" s="20">
        <f t="shared" si="1"/>
        <v>142411190556</v>
      </c>
      <c r="J11" s="20">
        <f t="shared" si="1"/>
        <v>152138208133</v>
      </c>
      <c r="K11" s="20">
        <f t="shared" si="1"/>
        <v>662580947170</v>
      </c>
      <c r="L11" s="20">
        <f>SUM(L2:L10)</f>
        <v>1510659058271</v>
      </c>
    </row>
    <row r="16" spans="1:14" x14ac:dyDescent="0.25">
      <c r="C16" s="6"/>
    </row>
    <row r="17" spans="3:3" x14ac:dyDescent="0.25">
      <c r="C17" s="9"/>
    </row>
    <row r="18" spans="3:3" x14ac:dyDescent="0.25">
      <c r="C18" s="10"/>
    </row>
    <row r="19" spans="3:3" x14ac:dyDescent="0.25">
      <c r="C19" s="11"/>
    </row>
    <row r="20" spans="3:3" x14ac:dyDescent="0.25">
      <c r="C20" s="13"/>
    </row>
    <row r="21" spans="3:3" x14ac:dyDescent="0.25">
      <c r="C21" s="14"/>
    </row>
    <row r="22" spans="3:3" x14ac:dyDescent="0.25">
      <c r="C22" s="9"/>
    </row>
    <row r="23" spans="3:3" x14ac:dyDescent="0.25">
      <c r="C23" s="14"/>
    </row>
  </sheetData>
  <sheetProtection algorithmName="SHA-512" hashValue="Bu5pf/bBHCLJVVTNdeofLnSBby8aFbVZJfeLMYn5Biz5gp/ivjM4FyWnPIiRDWePZh7i5Z9ju7nkgSFpRwRvlQ==" saltValue="T6+SHQOYS9DLwnVv5ppzFw==" spinCount="100000" sheet="1" objects="1" scenarios="1"/>
  <autoFilter ref="A1:L1" xr:uid="{00000000-0009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Fabian Arias Martinez</dc:creator>
  <cp:lastModifiedBy>Maritza Andrea Rodriguez Gomez</cp:lastModifiedBy>
  <cp:lastPrinted>2022-12-13T03:13:52Z</cp:lastPrinted>
  <dcterms:created xsi:type="dcterms:W3CDTF">2022-12-03T17:23:53Z</dcterms:created>
  <dcterms:modified xsi:type="dcterms:W3CDTF">2022-12-13T03:14:10Z</dcterms:modified>
</cp:coreProperties>
</file>