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0"/>
  </bookViews>
  <sheets>
    <sheet name="Hoja1" sheetId="1" r:id="rId1"/>
  </sheets>
  <definedNames/>
  <calcPr fullCalcOnLoad="1"/>
</workbook>
</file>

<file path=xl/comments1.xml><?xml version="1.0" encoding="utf-8"?>
<comments xmlns="http://schemas.openxmlformats.org/spreadsheetml/2006/main">
  <authors>
    <author/>
  </authors>
  <commentList>
    <comment ref="K9" authorId="0">
      <text>
        <r>
          <rPr>
            <sz val="11"/>
            <color indexed="8"/>
            <rFont val="Calibri"/>
            <family val="2"/>
          </rPr>
          <t>======
ID#AAAARAPK-eI
Milena Chamorro Hache    (2021-10-20 22:45:26)
Milena Chamorro Hache: se referencia la UPC Neta, sobre la cual efectivamente nos giran los recursos x la LMA</t>
        </r>
      </text>
    </comment>
  </commentList>
</comments>
</file>

<file path=xl/sharedStrings.xml><?xml version="1.0" encoding="utf-8"?>
<sst xmlns="http://schemas.openxmlformats.org/spreadsheetml/2006/main" count="175" uniqueCount="147">
  <si>
    <t>Componente</t>
  </si>
  <si>
    <t xml:space="preserve">Línea </t>
  </si>
  <si>
    <t>Indicador</t>
  </si>
  <si>
    <t>Fuente</t>
  </si>
  <si>
    <t>Metodologìa</t>
  </si>
  <si>
    <t>Deficiente
1 punto</t>
  </si>
  <si>
    <t>Bueno
2 puntos</t>
  </si>
  <si>
    <t xml:space="preserve">Excelente 
3 puntos                                   </t>
  </si>
  <si>
    <t xml:space="preserve">Forma de Expresar el Indicador </t>
  </si>
  <si>
    <t>OBSERVACIONES Y ACLARACIONES</t>
  </si>
  <si>
    <t>LINEA BASE DATOS</t>
  </si>
  <si>
    <t>LINEA BASE %</t>
  </si>
  <si>
    <t>META</t>
  </si>
  <si>
    <t>DATOS PERIODO ANALISIS</t>
  </si>
  <si>
    <t>OBSERVACIÓN</t>
  </si>
  <si>
    <t>ADMINIS-TRATIVO</t>
  </si>
  <si>
    <t xml:space="preserve">Medir la gestión de la gerencia dentro del proceso de auditoria de cuentas médicas </t>
  </si>
  <si>
    <t xml:space="preserve">Porcentaje de Conciliación de glosa </t>
  </si>
  <si>
    <t xml:space="preserve">Certificación </t>
  </si>
  <si>
    <t xml:space="preserve">Glosa conciliada del periodo </t>
  </si>
  <si>
    <t>&lt;= 20%</t>
  </si>
  <si>
    <t>&gt;20% ; &lt;60%</t>
  </si>
  <si>
    <t>&gt;= 60%</t>
  </si>
  <si>
    <t>Porcentaje</t>
  </si>
  <si>
    <t xml:space="preserve">Para este indicador el Contralor y/o Revisor Fiscal deberá tener en cuenta las siguientes observaciones para emitir la certificación:
1. Numerador: Corresponde a la glosa conciliada dentro del periodo objeto de seguimiento.
2. Denominador: Corresponde a la glosa causada pendiente de conciliar al corte del </t>
  </si>
  <si>
    <t xml:space="preserve">Glosa causada mes anterior </t>
  </si>
  <si>
    <t>FINANCIERO</t>
  </si>
  <si>
    <t>Controlar el nivel de endeudamiento para responder con sus compromisos financieros</t>
  </si>
  <si>
    <t>Comportamiento del Endeudamiento Financiero</t>
  </si>
  <si>
    <t xml:space="preserve">FT 001
Certificaciòn </t>
  </si>
  <si>
    <t xml:space="preserve">Obligaciones Financieras </t>
  </si>
  <si>
    <t>&gt; 0,16</t>
  </si>
  <si>
    <t>0,06 ; 0,16</t>
  </si>
  <si>
    <t>&lt;= 0,05</t>
  </si>
  <si>
    <t>Razón</t>
  </si>
  <si>
    <t xml:space="preserve">Información reportada por el viligado mediante Archivo FT001 en Circular 016 de 2016
</t>
  </si>
  <si>
    <t xml:space="preserve">Pasivo Total </t>
  </si>
  <si>
    <t>Nivel de endeudamiento</t>
  </si>
  <si>
    <t>&gt; 1</t>
  </si>
  <si>
    <t>&gt; 0,70 ; 1</t>
  </si>
  <si>
    <t>&lt;= 0,70</t>
  </si>
  <si>
    <t xml:space="preserve">Activo Total </t>
  </si>
  <si>
    <t>Cumplir el porcentaje de giro directo de recursos</t>
  </si>
  <si>
    <t>Porcentaje de giro directo de recursos régimen subsidiado</t>
  </si>
  <si>
    <t>Información ADRES</t>
  </si>
  <si>
    <t xml:space="preserve">Giro Directo a IPS </t>
  </si>
  <si>
    <t>&lt; 80%</t>
  </si>
  <si>
    <t>N/A</t>
  </si>
  <si>
    <t>&gt;= 80%</t>
  </si>
  <si>
    <t xml:space="preserve">Información reportada por la Adres, en la cual se tiene en cuenta el valor de giro directo a los prestadores de servicios de salud y la Upc neta. </t>
  </si>
  <si>
    <t>UPC Apropiada (se toma con UPC Neta no la apropiada)</t>
  </si>
  <si>
    <t xml:space="preserve">Fortalecer los recursos económicos de la entidad </t>
  </si>
  <si>
    <t>Calidad del Activo: Comportamiento de las Cuentas por Cobrar igual o mayor a 180 días</t>
  </si>
  <si>
    <t>FT 003</t>
  </si>
  <si>
    <t>CxC  &gt; a 180 días</t>
  </si>
  <si>
    <t>&lt; 0,60</t>
  </si>
  <si>
    <t xml:space="preserve"> 0,60 ; 0,30</t>
  </si>
  <si>
    <t>&gt; 0,30</t>
  </si>
  <si>
    <t xml:space="preserve">Para el cálculo de este indicador se deben tener en cuenta las siguientes apreciaciones sin excepción:
1. Numerador: La información reportada debe ser la contenida en el archivo FT003 al corte reportado, sumando las columnas 16 y 17, las cuales hacen referencia a  "Cxc mora 360 dias" y "Cxc mora mayor a 360 dias". 
2. No se debe tener en cuenta el deterioro aplicado a estas cuentas. 
3. Sólo se debe tener en cuenta las cuentas por cobrar clasificadas como Instrumento Financiero. </t>
  </si>
  <si>
    <t xml:space="preserve">Total Activo </t>
  </si>
  <si>
    <t>Medir la liquidez y solvencia financiera de la entidad</t>
  </si>
  <si>
    <t xml:space="preserve">Porcentaje de Legalizacion de Anticipos </t>
  </si>
  <si>
    <t xml:space="preserve">Legalizacion de Ant del mes </t>
  </si>
  <si>
    <t>&lt; = 25%</t>
  </si>
  <si>
    <t>&gt; 25% ; &lt; 40%</t>
  </si>
  <si>
    <t>&gt; = 50%</t>
  </si>
  <si>
    <t xml:space="preserve">Para este indicador el Contralor y/o Revisor Fiscal deberá tener en cuenta las siguientes observaciones para emitir la certificación:
'- El numerador debe corresponder a la legalizacion de anticipos otorgados a prestadores de servicios de salud. 
- El denominador, debe corresponder al saldo reportado en el archivo FT003 por concepto de "Activo no Financiero - Anticipo" del corte inmediatamente anterior, relacionados con anticipos pendientes de legalizar con prestadores y proveedores de servicios de salud. No se debe incluir anticipo de impuestos y contribuciones para el respectivo cálculo. </t>
  </si>
  <si>
    <t xml:space="preserve">Total anticipos otorgados al corte anterior. </t>
  </si>
  <si>
    <t>Porcentaje de Radicación de Recobros</t>
  </si>
  <si>
    <t xml:space="preserve">Total recobros radicados ante el Ente Territorial y/o Adres </t>
  </si>
  <si>
    <t>&lt; = 30%</t>
  </si>
  <si>
    <t>&gt; 30% ; &lt; 70%</t>
  </si>
  <si>
    <t>&gt; = 70%</t>
  </si>
  <si>
    <t>Para este indicador el Contralor y/o Revisor Fiscal deberá tener en cuenta las siguientes observaciones para emitir la certificación:
1. Numerador: Cerrtificar el total de recobros radicados ante entes territoriales y/o fosyga, durante el periodo objeto de seguimiento. 
2. Denominador: Total de recobros identificados o auditados pendientes de radicar al corte anterior.</t>
  </si>
  <si>
    <t>Total de recobros identificados o auditados pendientes de radicar al corte anterior.</t>
  </si>
  <si>
    <t>Porcentaje Recaudo de Cartera (Sin incluir Anticipos)</t>
  </si>
  <si>
    <t>Recaudo efectivo de cartera del mes reportado</t>
  </si>
  <si>
    <t>&lt; = 5%</t>
  </si>
  <si>
    <t>&gt;5% ; &lt;30%</t>
  </si>
  <si>
    <t>&gt; 30%</t>
  </si>
  <si>
    <t xml:space="preserve">Para este indicador el Contralor y/o Revisor Fiscal deberá tener en cuenta las siguientes observaciones para emitir la certificación:
1. Numerador: Debe corresponder especificamente al ingreso efectivo por recaudo de cartera relacionados con el aseguramiento del mes objeto de reporte. No se debe incluir ajustes, ni otros conceptos diferentes a la prestacion de servicios de salud (especificar conceptos financieros que se estan tomando). 
2. Denominador: Debe corresponder a la suma de la cartera reportada en el archivo FT003 por concepto de "Instrumento Financiero" del corte inmediatamente anterior, sin tener en cuenta el deterioro (valor bruto de la cartera). </t>
  </si>
  <si>
    <t>Saldo de la cartera mes anterior (sin incluir anticipos)</t>
  </si>
  <si>
    <t xml:space="preserve">Razón Corriente </t>
  </si>
  <si>
    <t>FT 001</t>
  </si>
  <si>
    <t xml:space="preserve">Activo Corriente / Pasivo Corriente </t>
  </si>
  <si>
    <t>&gt; 0,70</t>
  </si>
  <si>
    <t>0,7 ; 1,0</t>
  </si>
  <si>
    <t>&gt;=1</t>
  </si>
  <si>
    <t>Información reportada por el viligado mediante Archivo FT001 en Circular 016 de 2016</t>
  </si>
  <si>
    <t xml:space="preserve">Medir la razonabilidad de los estados financieros </t>
  </si>
  <si>
    <t xml:space="preserve">Comportamiento del Deterioro de Cartera </t>
  </si>
  <si>
    <t xml:space="preserve">FT003 y certificación </t>
  </si>
  <si>
    <t>Deterioro de Cartera igual o mayor a 360 días</t>
  </si>
  <si>
    <t>&lt; = 0,50</t>
  </si>
  <si>
    <t>&gt; 0,50 - &lt; 0,80</t>
  </si>
  <si>
    <t>&gt; = 0,80</t>
  </si>
  <si>
    <t xml:space="preserve">Para el cálculo de este indicador se deben tener en cuenta las siguientes apreciaciones sin excepción:
1. Numerador: La información reportada debe ser la contenida en el archivo FT003 al corte reportado, sumando las columnas 22 y 23, las cuales hacen referencia a  "Deterioro 360 dias" y "Deterioro Mayor 360Dias". 
2. Denominador: La información reportada debe ser la contenida en el archivo FT003 al corte reportado, sumando las columnas 16 y 17, las cuales hacen referencia a  "Cxc mora 360 dias" y "Cxc mora mayor a 360 dias".
3. Sólo se debe tener en cuenta las cuentas por cobrar clasificadas como Instrumento Financiero. </t>
  </si>
  <si>
    <t xml:space="preserve">Total de la cartera igual o mayor a 360 días 
</t>
  </si>
  <si>
    <t>Mejorar la eficiencia de la entidad, controlando costos y gastos.</t>
  </si>
  <si>
    <t xml:space="preserve">Rentabilidad: 
Margen Operacional </t>
  </si>
  <si>
    <t>Utilidad Operacional</t>
  </si>
  <si>
    <t>&lt;= 1%</t>
  </si>
  <si>
    <t>&lt; 1% ; 4%</t>
  </si>
  <si>
    <t>&gt;= 4%</t>
  </si>
  <si>
    <t xml:space="preserve"> Ingresos Operacionales </t>
  </si>
  <si>
    <t>Optimizar la eficiencia de la entidad en el uso de los recursos en cumplimiento de la normatividad vigente</t>
  </si>
  <si>
    <t>Cumplimiento Gasto Administrativo Régimen Subsidiado</t>
  </si>
  <si>
    <t>Gtos Admón y Operac.</t>
  </si>
  <si>
    <t>&gt; 8%</t>
  </si>
  <si>
    <t>&lt;=8%</t>
  </si>
  <si>
    <t xml:space="preserve">Para el cálculo de este indicador debera tenerse en cuenta lo siguiente: 
Numerador: Dentro de los gastos se debe incluir la suma de los agregados de los conceptos financieros  51 y 52 (Gastos de Administración y Operación)
Denominador:  Para calcular los ingresos por UPC, se debe tener en cuenta los codigos de conceptos financieros del ingreso señalados en la metodología de cálculo de siniestralidad diseñada por la Oficina de Metodologias de Supervisión y Analisis del Riesgo (memorando interno 3-2019-8081), atendiendo el régimen de salud para el cual esta habilitado la EPS y conforme el plan financiero que aplique para cada entidad </t>
  </si>
  <si>
    <t xml:space="preserve">Ingresos por UPC </t>
  </si>
  <si>
    <t xml:space="preserve">Índice de Siniestralidad Régimen Subsidiado </t>
  </si>
  <si>
    <t xml:space="preserve">Total Costos </t>
  </si>
  <si>
    <t>&gt; 97%</t>
  </si>
  <si>
    <t>&gt; 92% ; &lt;= 97%</t>
  </si>
  <si>
    <t>&lt;= 92%</t>
  </si>
  <si>
    <t xml:space="preserve">Se aplicar la metodología de cálculo de siniestralidad para el Régimen Contributivo diseñada por la Oficina de Metodologias de Supervisión y Analisis del Riesgo (memorando interno 3-2019-8081), teniendo en cuenta el plan financiero que aplique para cada entidad </t>
  </si>
  <si>
    <t xml:space="preserve">Optimizar los costos y gastos razonablemente y cumplir con los compromisos financieros de forma oportuna </t>
  </si>
  <si>
    <t xml:space="preserve">Liquidez: Comportamiento de las cuentas por pagar a prestadores y proveedores de servicios de salud </t>
  </si>
  <si>
    <t>FT 004</t>
  </si>
  <si>
    <t xml:space="preserve">CxP &gt; ó = a 180 días con proveedores y prestadores de servicios de salud </t>
  </si>
  <si>
    <t>&lt; 0,70</t>
  </si>
  <si>
    <t>0,70 ; 0,40</t>
  </si>
  <si>
    <t>&gt; 0,40</t>
  </si>
  <si>
    <t xml:space="preserve">Para realizar el cálculo de este indicador, se deberá tener en cuenta el detalle de la información reportada en el archivo FT004. 
1. Numerador: Del archivo FT004 se tomaran los conceptos asociados con acreencias relacionadas con las cuentas por pagar a "PROVEEDORES" y "PRESTADORES" de servicios de salud (códigos: 1: Prestadores de Servicios de Salud; 2: Insumos y Medicamentos; 3: Dispositivo Médico y Equipo Biomédico) y sumando las columnas 13, 14 y 15, denominadas "Cxp mora 180 días", "Cxp mora 360 días" y "Cxp mora mayor 360 días"
2. Denominador: Del archivo FT004 se tomaran los conceptos asociados con acreencias relacionadas con las cuentas por pagar a "PROVEEDORES" y "PRESTADORES" de servicios de salud (códigos: 1: Prestadores de Servicios de Salud; 2: Insumos y Medicamentos; 3: Dispositivo Médico y Equipo Biomédico), tomando el dato de de la columna 17 correspondiente al saldo. </t>
  </si>
  <si>
    <t xml:space="preserve"> Total CxP a proveedores y prestadores de servicios de salud </t>
  </si>
  <si>
    <t>Capital Endeudamiento Financiero</t>
  </si>
  <si>
    <t>Patrimonio Neto</t>
  </si>
  <si>
    <t>&lt;7,95</t>
  </si>
  <si>
    <t>&gt;7,96</t>
  </si>
  <si>
    <t xml:space="preserve">Para realizar el cálculo de este indicador, se deberá tener en cuenta el detalle de la información reportada en el archivo FT001
1. Numerador: Del archivo FT004 se tomaran los conceptos asociados con acreencias relacionadas con las cuentas por pagar a "PROVEEDORES" y "PRESTADORES" de servicios de salud (códigos: 1: Prestadores de Servicios de Salud; 2: Insumos y Medicamentos; 3: Dispositivo Médico y Equipo Biomédico) y sumando las columnas 13, 14 y 15, denominadas "Cxp mora 180 días", "Cxp mora 360 días" y "Cxp mora mayor 360 días"
2. Denominador: Del archivo FT004 se tomaran los conceptos asociados con acreencias relacionadas con las cuentas por pagar a "PROVEEDORES" y "PRESTADORES" de servicios de salud (códigos: 1: Prestadores de Servicios de Salud; 2: Insumos y Medicamentos; 3: Dispositivo Médico y Equipo Biomédico), tomando el dato de de la columna 17 correspondiente al saldo. </t>
  </si>
  <si>
    <t>Durante el mes de análisis se concilio el 10,45% de total glosa pendiente de resolver al cierre del mes inmediatamente anterior.</t>
  </si>
  <si>
    <t>Al cierre del periodo analizado el comportamiento del indicador  de endeudamiento financiero representa el 0,011 del pasivo total, la compañía cumple la meta establecida para este indicador.</t>
  </si>
  <si>
    <t>El nivel de endeudamiento al cierre del periodo analizado es de 5,22; no se cumple la meta establecida.                                                                                                                                                  
La compañía se encuentra realizando conciliación y depuración permanente de las cuentas por pagar a la red de prestadores de servicios de salud, con el fin de agilizar el flujo de recursos que se destinarán para el pago de las reservas técnicas conocidas y liquidadas pendientes de pago. Igual a las del indicador de liquidez.</t>
  </si>
  <si>
    <t xml:space="preserve">En el mes analizado, la EPS realizó pagos vía giro directo del 85,80% del total ingresos UPC liquidados por la ADRES, lo que representa un giro directo a IPS por $154,071 millones a las IPS que se encuentran habilitadas ante Ministerio de Salud y Protección Social - MSPS. Se evidencia que la compañía cumple con la meta establecida para este indicador, se proyecta seguir realizando la programación de giro directo a las IPS por valores superiores al 83,44% del total de la UPC correspondiente. </t>
  </si>
  <si>
    <t>Durante el mes analizado se legalizó el 23,49% del total de los anticipos pendientes por legalizar al cierre del mes inmediatamente anterior. No se cumple con la meta establecida para el indicador, se adelantan las gestiones pertinentes para su legalización.</t>
  </si>
  <si>
    <t>La radicación de facturas por recobros NO PBS para el mes en análisis fue del 0,00% del total cuentas por cobrar pendientes de radicar con corte al mes inmediatamente anterior.</t>
  </si>
  <si>
    <t>El recaudo de cartera para el mes de análisis fue del 0,01% del total cuentas por cobrar a deudores del sistema reconocidas con corte al mes inmediatamente anterior, para este periodo no se cumple la meta establecida para el indicador.</t>
  </si>
  <si>
    <t>El resultado del indicador razón corriente al cierre del periodo analizado es de 0,14; presenta una brecha de 0,34 puntos frente a la meta estipulada para este indicador. No se cumple la meta establecida.</t>
  </si>
  <si>
    <t>El indicador margen operacional al cierre del periodo analizado es de -9,58%, no se cumple la meta establecida, presentando brecha de 10,58 frente a la meta estipulada para el indicador</t>
  </si>
  <si>
    <t xml:space="preserve">Los gastos de administración acumulados al mes de análisis representan el 5,23% del total ingresos UPC asignados a la EPS. No se cumple con la meta estipulada para el indicador. </t>
  </si>
  <si>
    <t>El índice de siniestralidad acumulado al cierre del mes de análisis 2022, representa el 104,16% del total ingresos UPC asignados a la EPS durante el mismo periodo. No se cumple con la meta establecida para el indicador.</t>
  </si>
  <si>
    <t>El 52% de las cuentas por pagar a prestadores y proveedores de servicios de salud tienen morosidad superior a 90 días.
El indicador tiene como finalidad realizar seguimiento de las cuentas por pagar a la red de prestadores con morosidad superior a 180 días, sin embargo, las aclaraciones realizadas por la delegada de medidas especiales de la SNS, para determinar el numerador del indicador, dicen que se tiene en cuenta las obligaciones reportadas en la columna 13 del archivo tipo FT004 (Reporte cuentas por pagar), las cuales corresponden a obligaciones con morosidad entre 91 y 180 días.</t>
  </si>
  <si>
    <t>El resultado del indicador capital de endeudamiento patrimonial al cierre del periodo analizado es de -1,24, presenta una brecha porcentual de 9,20 puntos porcentuales frente a la meta propuesta para este indicador. No se cumple la meta establecida.
En el mes de Octubre de 2022 se incio el proceso de conciliacion de cartera con los prestadores de servicios de salud, este proceso ayudara al saneamiento contable de las cuentas por pagar y el mismo impactara positivamente este indicador.</t>
  </si>
  <si>
    <t>Al cierre del mes analizado de 2022, el indicador calidad del activo, presenta resultado de 0,64; no se cumple la meta establecida, generando brecha de 0,09  puntos frente a la meta propuesta.</t>
  </si>
  <si>
    <t>Del total de las cuentas por cobrar a 180 días, al periodo analizado se tiene deteriorado el  47%. La compañía tiene como política de deterioro de cartera, la actualización a valor presente de todas las cuentas por cobrar que excedan los 360 días de mora, la diferencia entre este resultado y el saldo de la deuda es lo que se reconoce como deterioro. La EPS está gestionando la expedición de certificados de reconocimiento de deuda de las diferentes Entidades Territoriales, así mismo se realiza conciliación de cartera basados en circular 030 de 2013.</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</si>
</sst>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_ ;\-#,##0\ "/>
    <numFmt numFmtId="179" formatCode="_-* #,##0_-;\-* #,##0_-;_-* &quot;-&quot;_-;_-@"/>
    <numFmt numFmtId="180" formatCode="#,##0.00_ ;\-#,##0.00\ "/>
    <numFmt numFmtId="181" formatCode="_-* #,##0.000_-;\-* #,##0.000_-;_-* &quot;-&quot;_-;_-@"/>
    <numFmt numFmtId="182" formatCode="_-* #,##0.000_-;\-* #,##0.000_-;_-* &quot;-&quot;??_-;_-@"/>
    <numFmt numFmtId="183" formatCode="_-* #,##0.00_-;\-* #,##0.00_-;_-* &quot;-&quot;_-;_-@"/>
    <numFmt numFmtId="184" formatCode="_-* #,##0.00_-;\-* #,##0.00_-;_-* &quot;-&quot;??_-;_-@"/>
    <numFmt numFmtId="185" formatCode="_-&quot;$&quot;\ * #,##0.0_-;\-&quot;$&quot;\ * #,##0.0_-;_-&quot;$&quot;\ * &quot;-&quot;??_-;_-@_-"/>
    <numFmt numFmtId="186" formatCode="_-&quot;$&quot;\ * #,##0_-;\-&quot;$&quot;\ * #,##0_-;_-&quot;$&quot;\ * &quot;-&quot;??_-;_-@_-"/>
    <numFmt numFmtId="187" formatCode="0.0%"/>
    <numFmt numFmtId="188" formatCode="[$-240A]dddd\,\ d\ &quot;de&quot;\ mmmm\ &quot;de&quot;\ yyyy"/>
    <numFmt numFmtId="189" formatCode="[$-240A]h:mm:ss\ AM/PM"/>
    <numFmt numFmtId="190" formatCode="0.000"/>
    <numFmt numFmtId="191" formatCode="0.0000"/>
    <numFmt numFmtId="192" formatCode="_-* #,##0.0_-;\-* #,##0.0_-;_-* &quot;-&quot;??_-;_-@"/>
    <numFmt numFmtId="193" formatCode="_-* #,##0.0000_-;\-* #,##0.0000_-;_-* &quot;-&quot;??_-;_-@"/>
    <numFmt numFmtId="194" formatCode="_-* #,##0.00000_-;\-* #,##0.00000_-;_-* &quot;-&quot;??_-;_-@"/>
    <numFmt numFmtId="195" formatCode="_(&quot;$&quot;\ * #,##0.00_);_(&quot;$&quot;\ * \(#,##0.00\);_(&quot;$&quot;\ * &quot;-&quot;??_);_(@_)"/>
    <numFmt numFmtId="196" formatCode="&quot;$&quot;\ #,##0.00_);[Red]\(&quot;$&quot;\ #,##0.00\)"/>
    <numFmt numFmtId="197" formatCode="_-* #,##0.000_-;\-* #,##0.000_-;_-* &quot;-&quot;_-;_-@_-"/>
    <numFmt numFmtId="198" formatCode="_-* #,##0.00_-;\-* #,##0.00_-;_-* &quot;-&quot;_-;_-@_-"/>
  </numFmts>
  <fonts count="74">
    <font>
      <sz val="11"/>
      <color theme="1"/>
      <name val="Calibri"/>
      <family val="2"/>
    </font>
    <font>
      <sz val="11"/>
      <color indexed="8"/>
      <name val="Calibri"/>
      <family val="2"/>
    </font>
    <font>
      <sz val="11"/>
      <name val="Calibri"/>
      <family val="2"/>
    </font>
    <font>
      <sz val="10"/>
      <name val="Arial"/>
      <family val="2"/>
    </font>
    <font>
      <sz val="10"/>
      <name val="Calibri"/>
      <family val="2"/>
    </font>
    <font>
      <sz val="10"/>
      <color indexed="8"/>
      <name val="Arial"/>
      <family val="2"/>
    </font>
    <font>
      <sz val="11"/>
      <color indexed="8"/>
      <name val="Arial2"/>
      <family val="0"/>
    </font>
    <font>
      <b/>
      <sz val="10"/>
      <name val="Calibri"/>
      <family val="2"/>
    </font>
    <font>
      <b/>
      <sz val="11"/>
      <name val="Calibri"/>
      <family val="2"/>
    </font>
    <font>
      <u val="single"/>
      <sz val="11"/>
      <name val="Calibri"/>
      <family val="2"/>
    </font>
    <font>
      <u val="singleAccounting"/>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0"/>
      <color indexed="8"/>
      <name val="Arial1"/>
      <family val="0"/>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8"/>
      <color indexed="54"/>
      <name val="Calibri Light"/>
      <family val="2"/>
    </font>
    <font>
      <b/>
      <sz val="11"/>
      <color indexed="8"/>
      <name val="Calibri"/>
      <family val="2"/>
    </font>
    <font>
      <b/>
      <sz val="10"/>
      <color indexed="8"/>
      <name val="Calibri"/>
      <family val="2"/>
    </font>
    <font>
      <sz val="10"/>
      <color indexed="8"/>
      <name val="Calibri"/>
      <family val="2"/>
    </font>
    <font>
      <b/>
      <sz val="8"/>
      <color indexed="8"/>
      <name val="Times New Roman"/>
      <family val="1"/>
    </font>
    <font>
      <b/>
      <sz val="8"/>
      <color indexed="8"/>
      <name val="Arial"/>
      <family val="2"/>
    </font>
    <font>
      <sz val="9"/>
      <color indexed="8"/>
      <name val="Arial"/>
      <family val="2"/>
    </font>
    <font>
      <u val="singleAccounting"/>
      <sz val="10"/>
      <color indexed="8"/>
      <name val="Calibri"/>
      <family val="2"/>
    </font>
    <font>
      <u val="single"/>
      <sz val="10"/>
      <color indexed="8"/>
      <name val="Calibri"/>
      <family val="2"/>
    </font>
    <font>
      <i/>
      <sz val="10"/>
      <color indexed="8"/>
      <name val="Calibri"/>
      <family val="2"/>
    </font>
    <font>
      <i/>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000000"/>
      <name val="Calibri"/>
      <family val="2"/>
    </font>
    <font>
      <sz val="10"/>
      <color rgb="FF000000"/>
      <name val="Arial1"/>
      <family val="0"/>
    </font>
    <font>
      <sz val="11"/>
      <color rgb="FF9C6500"/>
      <name val="Calibri"/>
      <family val="2"/>
    </font>
    <font>
      <sz val="10"/>
      <color rgb="FF000000"/>
      <name val="Arial"/>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8"/>
      <color theme="3"/>
      <name val="Calibri Light"/>
      <family val="2"/>
    </font>
    <font>
      <b/>
      <sz val="11"/>
      <color theme="1"/>
      <name val="Calibri"/>
      <family val="2"/>
    </font>
    <font>
      <b/>
      <sz val="10"/>
      <color theme="1"/>
      <name val="Calibri"/>
      <family val="2"/>
    </font>
    <font>
      <sz val="10"/>
      <color theme="1"/>
      <name val="Calibri"/>
      <family val="2"/>
    </font>
    <font>
      <sz val="10"/>
      <color rgb="FF000000"/>
      <name val="Calibri"/>
      <family val="2"/>
    </font>
    <font>
      <sz val="10"/>
      <color rgb="FF0C0C0C"/>
      <name val="Calibri"/>
      <family val="2"/>
    </font>
    <font>
      <i/>
      <sz val="10"/>
      <color theme="1"/>
      <name val="Calibri"/>
      <family val="2"/>
    </font>
    <font>
      <i/>
      <sz val="11"/>
      <color theme="1"/>
      <name val="Calibri"/>
      <family val="2"/>
    </font>
    <font>
      <u val="singleAccounting"/>
      <sz val="10"/>
      <color theme="1"/>
      <name val="Calibri"/>
      <family val="2"/>
    </font>
    <font>
      <sz val="9"/>
      <color theme="1"/>
      <name val="Arial"/>
      <family val="2"/>
    </font>
    <font>
      <b/>
      <sz val="8"/>
      <color theme="1"/>
      <name val="Times New Roman"/>
      <family val="1"/>
    </font>
    <font>
      <b/>
      <sz val="8"/>
      <color theme="1"/>
      <name val="Arial"/>
      <family val="2"/>
    </font>
    <font>
      <u val="single"/>
      <sz val="10"/>
      <color theme="1"/>
      <name val="Calibri"/>
      <family val="2"/>
    </font>
    <font>
      <b/>
      <sz val="8"/>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969696"/>
        <bgColor indexed="64"/>
      </patternFill>
    </fill>
    <fill>
      <patternFill patternType="solid">
        <fgColor rgb="FFFF8080"/>
        <bgColor indexed="64"/>
      </patternFill>
    </fill>
    <fill>
      <patternFill patternType="solid">
        <fgColor rgb="FFFFE598"/>
        <bgColor indexed="64"/>
      </patternFill>
    </fill>
    <fill>
      <patternFill patternType="solid">
        <fgColor rgb="FFA8D08D"/>
        <bgColor indexed="64"/>
      </patternFill>
    </fill>
    <fill>
      <patternFill patternType="solid">
        <fgColor rgb="FF9CC2E5"/>
        <bgColor indexed="64"/>
      </patternFill>
    </fill>
    <fill>
      <patternFill patternType="solid">
        <fgColor rgb="FFBFBFBF"/>
        <bgColor indexed="64"/>
      </patternFill>
    </fill>
    <fill>
      <patternFill patternType="solid">
        <fgColor rgb="FFC5E0B3"/>
        <bgColor indexed="64"/>
      </patternFill>
    </fill>
    <fill>
      <patternFill patternType="solid">
        <fgColor rgb="FFE2EFD9"/>
        <bgColor indexed="64"/>
      </patternFill>
    </fill>
    <fill>
      <patternFill patternType="solid">
        <fgColor rgb="FF8EAADB"/>
        <bgColor indexed="64"/>
      </patternFill>
    </fill>
    <fill>
      <patternFill patternType="solid">
        <fgColor rgb="FF92D050"/>
        <bgColor indexed="64"/>
      </patternFill>
    </fill>
    <fill>
      <patternFill patternType="solid">
        <fgColor rgb="FFDEEAF6"/>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right style="thin"/>
      <top style="thin"/>
      <bottom style="thin"/>
    </border>
    <border>
      <left>
        <color indexed="63"/>
      </left>
      <right style="thin">
        <color rgb="FF000000"/>
      </right>
      <top style="thin">
        <color rgb="FF000000"/>
      </top>
      <bottom style="thin">
        <color rgb="FF000000"/>
      </bottom>
    </border>
    <border>
      <left style="thin">
        <color rgb="FF000000"/>
      </left>
      <right style="thin">
        <color rgb="FF000000"/>
      </right>
      <top/>
      <bottom/>
    </border>
    <border>
      <left/>
      <right style="thin">
        <color rgb="FF000000"/>
      </right>
      <top style="thin">
        <color rgb="FF000000"/>
      </top>
      <bottom/>
    </border>
    <border>
      <left/>
      <right style="thin">
        <color rgb="FF000000"/>
      </right>
      <top/>
      <bottom/>
    </border>
    <border>
      <left style="thin">
        <color rgb="FF000000"/>
      </left>
      <right>
        <color indexed="63"/>
      </right>
      <top style="thin">
        <color rgb="FF000000"/>
      </top>
      <bottom/>
    </border>
    <border>
      <left style="thin">
        <color rgb="FF000000"/>
      </left>
      <right>
        <color indexed="63"/>
      </right>
      <top/>
      <bottom style="thin">
        <color rgb="FF000000"/>
      </bottom>
    </border>
  </borders>
  <cellStyleXfs count="24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0" fontId="1" fillId="0" borderId="0">
      <alignment/>
      <protection/>
    </xf>
    <xf numFmtId="0" fontId="6" fillId="0" borderId="0">
      <alignment/>
      <protection/>
    </xf>
    <xf numFmtId="0" fontId="48" fillId="0" borderId="0" applyNumberFormat="0" applyFill="0" applyBorder="0" applyAlignment="0" applyProtection="0"/>
    <xf numFmtId="0" fontId="49" fillId="0" borderId="0" applyNumberFormat="0" applyFill="0" applyBorder="0" applyAlignment="0" applyProtection="0"/>
    <xf numFmtId="0" fontId="50" fillId="30"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51" fillId="0" borderId="0" applyFont="0" applyFill="0" applyBorder="0" applyAlignment="0" applyProtection="0"/>
    <xf numFmtId="164" fontId="51" fillId="0" borderId="0" applyFont="0" applyFill="0" applyBorder="0" applyAlignment="0" applyProtection="0"/>
    <xf numFmtId="164" fontId="51" fillId="0" borderId="0" applyFont="0" applyFill="0" applyBorder="0" applyAlignment="0" applyProtection="0"/>
    <xf numFmtId="164" fontId="51"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95" fontId="1"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52" fillId="0" borderId="0">
      <alignment/>
      <protection/>
    </xf>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0" fontId="53" fillId="31" borderId="0" applyNumberFormat="0" applyBorder="0" applyAlignment="0" applyProtection="0"/>
    <xf numFmtId="0" fontId="53" fillId="31" borderId="0" applyNumberFormat="0" applyBorder="0" applyAlignment="0" applyProtection="0"/>
    <xf numFmtId="0" fontId="1"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196" fontId="3" fillId="0" borderId="0">
      <alignment/>
      <protection/>
    </xf>
    <xf numFmtId="0" fontId="54" fillId="0" borderId="0">
      <alignment/>
      <protection/>
    </xf>
    <xf numFmtId="0" fontId="0" fillId="0" borderId="0">
      <alignment/>
      <protection/>
    </xf>
    <xf numFmtId="0" fontId="0" fillId="0" borderId="0">
      <alignment/>
      <protection/>
    </xf>
    <xf numFmtId="0" fontId="5"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195" fontId="52" fillId="0" borderId="0">
      <alignment/>
      <protection/>
    </xf>
    <xf numFmtId="0" fontId="0"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vertical="top"/>
      <protection/>
    </xf>
    <xf numFmtId="0" fontId="0" fillId="0" borderId="0">
      <alignment/>
      <protection/>
    </xf>
    <xf numFmtId="0" fontId="5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0" fontId="0" fillId="32" borderId="5" applyNumberFormat="0" applyFont="0" applyAlignment="0" applyProtection="0"/>
    <xf numFmtId="0" fontId="0" fillId="32" borderId="5" applyNumberFormat="0" applyFont="0" applyAlignment="0" applyProtection="0"/>
    <xf numFmtId="9" fontId="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5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5" fillId="21" borderId="6"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7" applyNumberFormat="0" applyFill="0" applyAlignment="0" applyProtection="0"/>
    <xf numFmtId="0" fontId="46" fillId="0" borderId="8" applyNumberFormat="0" applyFill="0" applyAlignment="0" applyProtection="0"/>
    <xf numFmtId="0" fontId="60" fillId="0" borderId="0" applyNumberFormat="0" applyFill="0" applyBorder="0" applyAlignment="0" applyProtection="0"/>
    <xf numFmtId="0" fontId="61" fillId="0" borderId="9" applyNumberFormat="0" applyFill="0" applyAlignment="0" applyProtection="0"/>
  </cellStyleXfs>
  <cellXfs count="133">
    <xf numFmtId="0" fontId="0" fillId="0" borderId="0" xfId="0" applyFont="1" applyAlignment="1">
      <alignment/>
    </xf>
    <xf numFmtId="0" fontId="62" fillId="33" borderId="10" xfId="0" applyFont="1" applyFill="1" applyBorder="1" applyAlignment="1" applyProtection="1">
      <alignment horizontal="center" vertical="center" wrapText="1"/>
      <protection/>
    </xf>
    <xf numFmtId="0" fontId="62" fillId="34" borderId="10" xfId="0" applyFont="1" applyFill="1" applyBorder="1" applyAlignment="1" applyProtection="1">
      <alignment horizontal="center" vertical="center" wrapText="1"/>
      <protection/>
    </xf>
    <xf numFmtId="0" fontId="62" fillId="35" borderId="10" xfId="0" applyFont="1" applyFill="1" applyBorder="1" applyAlignment="1" applyProtection="1">
      <alignment horizontal="center" vertical="center" wrapText="1"/>
      <protection/>
    </xf>
    <xf numFmtId="0" fontId="62" fillId="36" borderId="10" xfId="0" applyFont="1" applyFill="1" applyBorder="1" applyAlignment="1" applyProtection="1">
      <alignment horizontal="center" vertical="center" wrapText="1"/>
      <protection/>
    </xf>
    <xf numFmtId="0" fontId="62" fillId="37" borderId="10" xfId="0" applyFont="1" applyFill="1" applyBorder="1" applyAlignment="1" applyProtection="1">
      <alignment horizontal="center" vertical="center" wrapText="1"/>
      <protection/>
    </xf>
    <xf numFmtId="0" fontId="62" fillId="38" borderId="10" xfId="0" applyFont="1" applyFill="1" applyBorder="1" applyAlignment="1" applyProtection="1">
      <alignment horizontal="center" vertical="center"/>
      <protection/>
    </xf>
    <xf numFmtId="0" fontId="62" fillId="37" borderId="10" xfId="0" applyFont="1" applyFill="1" applyBorder="1" applyAlignment="1" applyProtection="1">
      <alignment horizontal="center" vertical="center" wrapText="1"/>
      <protection locked="0"/>
    </xf>
    <xf numFmtId="0" fontId="0" fillId="0" borderId="0" xfId="0" applyFont="1" applyAlignment="1">
      <alignment/>
    </xf>
    <xf numFmtId="10" fontId="63" fillId="0" borderId="10" xfId="0" applyNumberFormat="1" applyFont="1" applyBorder="1" applyAlignment="1" applyProtection="1">
      <alignment horizontal="left" vertical="center" wrapText="1"/>
      <protection/>
    </xf>
    <xf numFmtId="178" fontId="63" fillId="0" borderId="10" xfId="0" applyNumberFormat="1" applyFont="1" applyBorder="1" applyAlignment="1" applyProtection="1">
      <alignment horizontal="right" vertical="center"/>
      <protection/>
    </xf>
    <xf numFmtId="10" fontId="63" fillId="0" borderId="10" xfId="0" applyNumberFormat="1" applyFont="1" applyBorder="1" applyAlignment="1" applyProtection="1">
      <alignment horizontal="left" vertical="center"/>
      <protection/>
    </xf>
    <xf numFmtId="179" fontId="64" fillId="0" borderId="10" xfId="0" applyNumberFormat="1" applyFont="1" applyBorder="1" applyAlignment="1" applyProtection="1">
      <alignment vertical="top"/>
      <protection/>
    </xf>
    <xf numFmtId="180" fontId="63" fillId="0" borderId="10" xfId="0" applyNumberFormat="1" applyFont="1" applyBorder="1" applyAlignment="1" applyProtection="1">
      <alignment horizontal="left" vertical="center"/>
      <protection/>
    </xf>
    <xf numFmtId="180" fontId="63" fillId="0" borderId="10" xfId="0" applyNumberFormat="1" applyFont="1" applyBorder="1" applyAlignment="1" applyProtection="1">
      <alignment horizontal="left" vertical="center" wrapText="1"/>
      <protection/>
    </xf>
    <xf numFmtId="178" fontId="63" fillId="0" borderId="10" xfId="0" applyNumberFormat="1" applyFont="1" applyBorder="1" applyAlignment="1" applyProtection="1">
      <alignment horizontal="right" vertical="center" wrapText="1"/>
      <protection/>
    </xf>
    <xf numFmtId="180" fontId="63" fillId="0" borderId="10" xfId="0" applyNumberFormat="1" applyFont="1" applyBorder="1" applyAlignment="1" applyProtection="1">
      <alignment horizontal="left" vertical="top" wrapText="1"/>
      <protection/>
    </xf>
    <xf numFmtId="180" fontId="62" fillId="0" borderId="10" xfId="0" applyNumberFormat="1" applyFont="1" applyBorder="1" applyAlignment="1" applyProtection="1">
      <alignment horizontal="left" vertical="center"/>
      <protection/>
    </xf>
    <xf numFmtId="0" fontId="0" fillId="0" borderId="0" xfId="0" applyFont="1" applyAlignment="1" applyProtection="1">
      <alignment/>
      <protection/>
    </xf>
    <xf numFmtId="0" fontId="0" fillId="0" borderId="0" xfId="0" applyFont="1" applyAlignment="1" applyProtection="1">
      <alignment/>
      <protection locked="0"/>
    </xf>
    <xf numFmtId="17" fontId="62" fillId="37" borderId="10" xfId="0" applyNumberFormat="1" applyFont="1" applyFill="1" applyBorder="1" applyAlignment="1" applyProtection="1">
      <alignment horizontal="center" vertical="center" wrapText="1"/>
      <protection locked="0"/>
    </xf>
    <xf numFmtId="0" fontId="0" fillId="0" borderId="0" xfId="0" applyFont="1" applyAlignment="1">
      <alignment horizontal="center"/>
    </xf>
    <xf numFmtId="184" fontId="65" fillId="39" borderId="11" xfId="0" applyNumberFormat="1" applyFont="1" applyFill="1" applyBorder="1" applyAlignment="1" applyProtection="1">
      <alignment vertical="center" wrapText="1"/>
      <protection locked="0"/>
    </xf>
    <xf numFmtId="0" fontId="2" fillId="0" borderId="12" xfId="0" applyFont="1" applyBorder="1" applyAlignment="1" applyProtection="1">
      <alignment/>
      <protection locked="0"/>
    </xf>
    <xf numFmtId="182" fontId="65" fillId="39" borderId="11" xfId="0" applyNumberFormat="1" applyFont="1" applyFill="1" applyBorder="1" applyAlignment="1" applyProtection="1">
      <alignment vertical="center" wrapText="1"/>
      <protection locked="0"/>
    </xf>
    <xf numFmtId="10" fontId="63" fillId="39" borderId="11" xfId="0" applyNumberFormat="1" applyFont="1" applyFill="1" applyBorder="1" applyAlignment="1" applyProtection="1">
      <alignment vertical="center" wrapText="1"/>
      <protection locked="0"/>
    </xf>
    <xf numFmtId="10" fontId="65" fillId="39" borderId="11" xfId="0" applyNumberFormat="1" applyFont="1" applyFill="1" applyBorder="1" applyAlignment="1" applyProtection="1">
      <alignment vertical="center" wrapText="1"/>
      <protection locked="0"/>
    </xf>
    <xf numFmtId="0" fontId="2" fillId="0" borderId="12" xfId="0" applyFont="1" applyBorder="1" applyAlignment="1" applyProtection="1">
      <alignment/>
      <protection locked="0"/>
    </xf>
    <xf numFmtId="184" fontId="65" fillId="39" borderId="11" xfId="0" applyNumberFormat="1" applyFont="1" applyFill="1" applyBorder="1" applyAlignment="1" applyProtection="1">
      <alignment vertical="center" wrapText="1"/>
      <protection locked="0"/>
    </xf>
    <xf numFmtId="182" fontId="65" fillId="39" borderId="11" xfId="0" applyNumberFormat="1" applyFont="1" applyFill="1" applyBorder="1" applyAlignment="1" applyProtection="1">
      <alignment vertical="center" wrapText="1"/>
      <protection locked="0"/>
    </xf>
    <xf numFmtId="10" fontId="63" fillId="39" borderId="11" xfId="0" applyNumberFormat="1" applyFont="1" applyFill="1" applyBorder="1" applyAlignment="1" applyProtection="1">
      <alignment vertical="center" wrapText="1"/>
      <protection locked="0"/>
    </xf>
    <xf numFmtId="10" fontId="65" fillId="39" borderId="0" xfId="0" applyNumberFormat="1" applyFont="1" applyFill="1" applyBorder="1" applyAlignment="1" applyProtection="1">
      <alignment vertical="center" wrapText="1"/>
      <protection locked="0"/>
    </xf>
    <xf numFmtId="186" fontId="4" fillId="7" borderId="10" xfId="155" applyNumberFormat="1" applyFont="1" applyFill="1" applyBorder="1" applyAlignment="1" applyProtection="1">
      <alignment horizontal="right" vertical="center"/>
      <protection locked="0"/>
    </xf>
    <xf numFmtId="10" fontId="63" fillId="39" borderId="11" xfId="0" applyNumberFormat="1" applyFont="1" applyFill="1" applyBorder="1" applyAlignment="1" applyProtection="1">
      <alignment vertical="center" wrapText="1"/>
      <protection locked="0"/>
    </xf>
    <xf numFmtId="0" fontId="2" fillId="0" borderId="12" xfId="0" applyFont="1" applyBorder="1" applyAlignment="1" applyProtection="1">
      <alignment/>
      <protection locked="0"/>
    </xf>
    <xf numFmtId="10" fontId="65" fillId="39" borderId="11" xfId="0" applyNumberFormat="1" applyFont="1" applyFill="1" applyBorder="1" applyAlignment="1" applyProtection="1">
      <alignment vertical="center" wrapText="1"/>
      <protection locked="0"/>
    </xf>
    <xf numFmtId="184" fontId="65" fillId="39" borderId="11" xfId="0" applyNumberFormat="1" applyFont="1" applyFill="1" applyBorder="1" applyAlignment="1" applyProtection="1">
      <alignment vertical="center" wrapText="1"/>
      <protection locked="0"/>
    </xf>
    <xf numFmtId="182" fontId="65" fillId="39" borderId="11" xfId="0" applyNumberFormat="1" applyFont="1" applyFill="1" applyBorder="1" applyAlignment="1" applyProtection="1">
      <alignment vertical="center" wrapText="1"/>
      <protection locked="0"/>
    </xf>
    <xf numFmtId="187" fontId="0" fillId="0" borderId="0" xfId="217" applyNumberFormat="1" applyFont="1" applyAlignment="1" applyProtection="1">
      <alignment/>
      <protection locked="0"/>
    </xf>
    <xf numFmtId="0" fontId="7" fillId="37" borderId="10" xfId="0" applyFont="1" applyFill="1" applyBorder="1" applyAlignment="1" applyProtection="1">
      <alignment horizontal="center" vertical="center" wrapText="1"/>
      <protection locked="0"/>
    </xf>
    <xf numFmtId="186" fontId="3" fillId="7" borderId="10" xfId="155" applyNumberFormat="1" applyFont="1" applyFill="1" applyBorder="1" applyAlignment="1" applyProtection="1">
      <alignment horizontal="center" vertical="center"/>
      <protection locked="0"/>
    </xf>
    <xf numFmtId="186" fontId="4" fillId="7" borderId="10" xfId="155" applyNumberFormat="1" applyFont="1" applyFill="1" applyBorder="1" applyAlignment="1" applyProtection="1">
      <alignment horizontal="center" vertical="center"/>
      <protection locked="0"/>
    </xf>
    <xf numFmtId="186" fontId="4" fillId="7" borderId="13" xfId="155" applyNumberFormat="1" applyFont="1" applyFill="1" applyBorder="1" applyAlignment="1" applyProtection="1">
      <alignment vertical="center"/>
      <protection locked="0"/>
    </xf>
    <xf numFmtId="186" fontId="4" fillId="7" borderId="10" xfId="155" applyNumberFormat="1" applyFont="1" applyFill="1" applyBorder="1" applyAlignment="1" applyProtection="1">
      <alignment vertical="center"/>
      <protection locked="0"/>
    </xf>
    <xf numFmtId="0" fontId="4" fillId="0" borderId="0" xfId="0" applyFont="1" applyAlignment="1" applyProtection="1">
      <alignment/>
      <protection locked="0"/>
    </xf>
    <xf numFmtId="186" fontId="4" fillId="7" borderId="14" xfId="155" applyNumberFormat="1" applyFont="1" applyFill="1" applyBorder="1" applyAlignment="1" applyProtection="1">
      <alignment horizontal="right" vertical="center"/>
      <protection locked="0"/>
    </xf>
    <xf numFmtId="0" fontId="2" fillId="0" borderId="15" xfId="0" applyFont="1" applyBorder="1" applyAlignment="1" applyProtection="1">
      <alignment/>
      <protection locked="0"/>
    </xf>
    <xf numFmtId="178" fontId="4" fillId="0" borderId="10" xfId="0" applyNumberFormat="1" applyFont="1" applyFill="1" applyBorder="1" applyAlignment="1" applyProtection="1">
      <alignment horizontal="center" vertical="center"/>
      <protection/>
    </xf>
    <xf numFmtId="10" fontId="63" fillId="7" borderId="11" xfId="217" applyNumberFormat="1" applyFont="1" applyFill="1" applyBorder="1" applyAlignment="1" applyProtection="1">
      <alignment horizontal="right" vertical="center" wrapText="1"/>
      <protection locked="0"/>
    </xf>
    <xf numFmtId="10" fontId="0" fillId="7" borderId="12" xfId="217" applyNumberFormat="1" applyFont="1" applyFill="1" applyBorder="1" applyAlignment="1" applyProtection="1">
      <alignment horizontal="right"/>
      <protection locked="0"/>
    </xf>
    <xf numFmtId="2" fontId="63" fillId="7" borderId="11" xfId="217" applyNumberFormat="1" applyFont="1" applyFill="1" applyBorder="1" applyAlignment="1" applyProtection="1">
      <alignment horizontal="right" vertical="center" wrapText="1"/>
      <protection locked="0"/>
    </xf>
    <xf numFmtId="190" fontId="63" fillId="7" borderId="11" xfId="217" applyNumberFormat="1" applyFont="1" applyFill="1" applyBorder="1" applyAlignment="1" applyProtection="1">
      <alignment horizontal="right" vertical="center" wrapText="1"/>
      <protection locked="0"/>
    </xf>
    <xf numFmtId="190" fontId="0" fillId="7" borderId="12" xfId="217" applyNumberFormat="1" applyFont="1" applyFill="1" applyBorder="1" applyAlignment="1" applyProtection="1">
      <alignment horizontal="right"/>
      <protection locked="0"/>
    </xf>
    <xf numFmtId="2" fontId="0" fillId="7" borderId="12" xfId="217" applyNumberFormat="1" applyFont="1" applyFill="1" applyBorder="1" applyAlignment="1" applyProtection="1">
      <alignment horizontal="right"/>
      <protection locked="0"/>
    </xf>
    <xf numFmtId="187" fontId="63" fillId="7" borderId="11" xfId="217" applyNumberFormat="1" applyFont="1" applyFill="1" applyBorder="1" applyAlignment="1" applyProtection="1">
      <alignment horizontal="right" vertical="center" wrapText="1"/>
      <protection locked="0"/>
    </xf>
    <xf numFmtId="187" fontId="0" fillId="7" borderId="12" xfId="217" applyNumberFormat="1" applyFont="1" applyFill="1" applyBorder="1" applyAlignment="1" applyProtection="1">
      <alignment horizontal="right"/>
      <protection locked="0"/>
    </xf>
    <xf numFmtId="10" fontId="63" fillId="7" borderId="0" xfId="217" applyNumberFormat="1" applyFont="1" applyFill="1" applyBorder="1" applyAlignment="1" applyProtection="1">
      <alignment horizontal="right" vertical="center" wrapText="1"/>
      <protection locked="0"/>
    </xf>
    <xf numFmtId="184" fontId="63" fillId="7" borderId="11" xfId="0" applyNumberFormat="1" applyFont="1" applyFill="1" applyBorder="1" applyAlignment="1" applyProtection="1">
      <alignment vertical="center" wrapText="1"/>
      <protection locked="0"/>
    </xf>
    <xf numFmtId="0" fontId="0" fillId="7" borderId="12" xfId="0" applyFont="1" applyFill="1" applyBorder="1" applyAlignment="1" applyProtection="1">
      <alignment/>
      <protection locked="0"/>
    </xf>
    <xf numFmtId="10" fontId="63" fillId="7" borderId="11" xfId="217" applyNumberFormat="1" applyFont="1" applyFill="1" applyBorder="1" applyAlignment="1" applyProtection="1">
      <alignment horizontal="right" vertical="center" wrapText="1"/>
      <protection locked="0"/>
    </xf>
    <xf numFmtId="10" fontId="0" fillId="7" borderId="12" xfId="217" applyNumberFormat="1" applyFont="1" applyFill="1" applyBorder="1" applyAlignment="1" applyProtection="1">
      <alignment horizontal="right"/>
      <protection locked="0"/>
    </xf>
    <xf numFmtId="2" fontId="66" fillId="0" borderId="11" xfId="217" applyNumberFormat="1" applyFont="1" applyFill="1" applyBorder="1" applyAlignment="1" applyProtection="1">
      <alignment horizontal="right" vertical="center" wrapText="1"/>
      <protection locked="0"/>
    </xf>
    <xf numFmtId="2" fontId="67" fillId="0" borderId="15" xfId="217" applyNumberFormat="1" applyFont="1" applyFill="1" applyBorder="1" applyAlignment="1" applyProtection="1">
      <alignment horizontal="right"/>
      <protection locked="0"/>
    </xf>
    <xf numFmtId="198" fontId="0" fillId="7" borderId="13" xfId="217" applyNumberFormat="1" applyFont="1" applyFill="1" applyBorder="1" applyAlignment="1">
      <alignment horizontal="center" vertical="center"/>
    </xf>
    <xf numFmtId="2" fontId="63" fillId="7" borderId="11" xfId="217" applyNumberFormat="1" applyFont="1" applyFill="1" applyBorder="1" applyAlignment="1" applyProtection="1">
      <alignment horizontal="right" vertical="center" wrapText="1"/>
      <protection locked="0"/>
    </xf>
    <xf numFmtId="2" fontId="0" fillId="7" borderId="12" xfId="217" applyNumberFormat="1" applyFont="1" applyFill="1" applyBorder="1" applyAlignment="1" applyProtection="1">
      <alignment horizontal="right"/>
      <protection locked="0"/>
    </xf>
    <xf numFmtId="2" fontId="0" fillId="7" borderId="15" xfId="217" applyNumberFormat="1" applyFont="1" applyFill="1" applyBorder="1" applyAlignment="1" applyProtection="1">
      <alignment horizontal="right"/>
      <protection locked="0"/>
    </xf>
    <xf numFmtId="190" fontId="63" fillId="7" borderId="11" xfId="217" applyNumberFormat="1" applyFont="1" applyFill="1" applyBorder="1" applyAlignment="1" applyProtection="1">
      <alignment horizontal="right" vertical="center" wrapText="1"/>
      <protection locked="0"/>
    </xf>
    <xf numFmtId="190" fontId="0" fillId="7" borderId="12" xfId="217" applyNumberFormat="1" applyFont="1" applyFill="1" applyBorder="1" applyAlignment="1" applyProtection="1">
      <alignment horizontal="right"/>
      <protection locked="0"/>
    </xf>
    <xf numFmtId="187" fontId="63" fillId="7" borderId="11" xfId="217" applyNumberFormat="1" applyFont="1" applyFill="1" applyBorder="1" applyAlignment="1" applyProtection="1">
      <alignment horizontal="right" vertical="center" wrapText="1"/>
      <protection locked="0"/>
    </xf>
    <xf numFmtId="187" fontId="0" fillId="7" borderId="12" xfId="217" applyNumberFormat="1" applyFont="1" applyFill="1" applyBorder="1" applyAlignment="1" applyProtection="1">
      <alignment horizontal="right"/>
      <protection locked="0"/>
    </xf>
    <xf numFmtId="184" fontId="0" fillId="7" borderId="12" xfId="0" applyNumberFormat="1" applyFont="1" applyFill="1" applyBorder="1" applyAlignment="1" applyProtection="1">
      <alignment/>
      <protection locked="0"/>
    </xf>
    <xf numFmtId="10" fontId="63" fillId="7" borderId="11" xfId="0" applyNumberFormat="1" applyFont="1" applyFill="1" applyBorder="1" applyAlignment="1" applyProtection="1">
      <alignment vertical="center" wrapText="1"/>
      <protection locked="0"/>
    </xf>
    <xf numFmtId="182" fontId="63" fillId="7" borderId="11" xfId="0" applyNumberFormat="1" applyFont="1" applyFill="1" applyBorder="1" applyAlignment="1" applyProtection="1">
      <alignment vertical="center" wrapText="1"/>
      <protection locked="0"/>
    </xf>
    <xf numFmtId="0" fontId="62" fillId="40" borderId="11" xfId="0" applyFont="1" applyFill="1" applyBorder="1" applyAlignment="1" applyProtection="1">
      <alignment horizontal="center" vertical="center" textRotation="90" wrapText="1"/>
      <protection/>
    </xf>
    <xf numFmtId="0" fontId="2" fillId="0" borderId="12" xfId="0" applyFont="1" applyBorder="1" applyAlignment="1" applyProtection="1">
      <alignment/>
      <protection/>
    </xf>
    <xf numFmtId="0" fontId="62" fillId="41" borderId="11" xfId="0" applyFont="1" applyFill="1" applyBorder="1" applyAlignment="1" applyProtection="1">
      <alignment horizontal="center" vertical="center" wrapText="1"/>
      <protection/>
    </xf>
    <xf numFmtId="0" fontId="8" fillId="0" borderId="12" xfId="0" applyFont="1" applyBorder="1" applyAlignment="1" applyProtection="1">
      <alignment horizontal="center"/>
      <protection/>
    </xf>
    <xf numFmtId="0" fontId="63" fillId="42" borderId="11" xfId="0" applyFont="1" applyFill="1" applyBorder="1" applyAlignment="1" applyProtection="1">
      <alignment horizontal="center" vertical="center" wrapText="1"/>
      <protection/>
    </xf>
    <xf numFmtId="0" fontId="2" fillId="42" borderId="12" xfId="0" applyFont="1" applyFill="1" applyBorder="1" applyAlignment="1" applyProtection="1">
      <alignment/>
      <protection/>
    </xf>
    <xf numFmtId="10" fontId="63" fillId="0" borderId="11" xfId="0" applyNumberFormat="1" applyFont="1" applyBorder="1" applyAlignment="1" applyProtection="1">
      <alignment horizontal="center" vertical="center"/>
      <protection/>
    </xf>
    <xf numFmtId="0" fontId="62" fillId="0" borderId="11" xfId="0" applyFont="1" applyBorder="1" applyAlignment="1" applyProtection="1">
      <alignment horizontal="center" vertical="center" wrapText="1"/>
      <protection/>
    </xf>
    <xf numFmtId="0" fontId="63" fillId="0" borderId="11" xfId="0" applyFont="1" applyBorder="1" applyAlignment="1" applyProtection="1">
      <alignment horizontal="left" vertical="top" wrapText="1"/>
      <protection/>
    </xf>
    <xf numFmtId="10" fontId="63" fillId="0" borderId="11" xfId="0" applyNumberFormat="1" applyFont="1" applyBorder="1" applyAlignment="1" applyProtection="1">
      <alignment horizontal="center" vertical="center" wrapText="1"/>
      <protection/>
    </xf>
    <xf numFmtId="10" fontId="63" fillId="7" borderId="11" xfId="0" applyNumberFormat="1" applyFont="1" applyFill="1" applyBorder="1" applyAlignment="1" applyProtection="1">
      <alignment horizontal="right" vertical="center" wrapText="1"/>
      <protection locked="0"/>
    </xf>
    <xf numFmtId="0" fontId="2" fillId="7" borderId="12" xfId="0" applyFont="1" applyFill="1" applyBorder="1" applyAlignment="1" applyProtection="1">
      <alignment horizontal="right"/>
      <protection locked="0"/>
    </xf>
    <xf numFmtId="10" fontId="63" fillId="39" borderId="11" xfId="0" applyNumberFormat="1" applyFont="1" applyFill="1" applyBorder="1" applyAlignment="1" applyProtection="1">
      <alignment vertical="center" wrapText="1"/>
      <protection locked="0"/>
    </xf>
    <xf numFmtId="0" fontId="2" fillId="0" borderId="12" xfId="0" applyFont="1" applyBorder="1" applyAlignment="1" applyProtection="1">
      <alignment/>
      <protection locked="0"/>
    </xf>
    <xf numFmtId="0" fontId="4" fillId="7" borderId="11" xfId="0" applyFont="1" applyFill="1" applyBorder="1" applyAlignment="1" applyProtection="1">
      <alignment horizontal="left" vertical="center" wrapText="1"/>
      <protection locked="0"/>
    </xf>
    <xf numFmtId="0" fontId="4" fillId="7" borderId="12" xfId="0" applyFont="1" applyFill="1" applyBorder="1" applyAlignment="1" applyProtection="1">
      <alignment horizontal="left" vertical="center" wrapText="1"/>
      <protection locked="0"/>
    </xf>
    <xf numFmtId="0" fontId="2" fillId="0" borderId="15" xfId="0" applyFont="1" applyBorder="1" applyAlignment="1" applyProtection="1">
      <alignment/>
      <protection/>
    </xf>
    <xf numFmtId="180" fontId="63" fillId="0" borderId="11" xfId="0" applyNumberFormat="1" applyFont="1" applyBorder="1" applyAlignment="1" applyProtection="1">
      <alignment horizontal="center" vertical="center" wrapText="1"/>
      <protection/>
    </xf>
    <xf numFmtId="0" fontId="62" fillId="34" borderId="11" xfId="0" applyFont="1" applyFill="1" applyBorder="1" applyAlignment="1" applyProtection="1">
      <alignment horizontal="center" vertical="center" wrapText="1"/>
      <protection/>
    </xf>
    <xf numFmtId="0" fontId="62" fillId="35" borderId="11" xfId="0" applyFont="1" applyFill="1" applyBorder="1" applyAlignment="1" applyProtection="1">
      <alignment horizontal="center" vertical="center" wrapText="1"/>
      <protection/>
    </xf>
    <xf numFmtId="0" fontId="62" fillId="36" borderId="11" xfId="0" applyFont="1" applyFill="1" applyBorder="1" applyAlignment="1" applyProtection="1">
      <alignment horizontal="center" vertical="center" wrapText="1"/>
      <protection/>
    </xf>
    <xf numFmtId="0" fontId="62" fillId="43" borderId="11" xfId="0" applyFont="1" applyFill="1" applyBorder="1" applyAlignment="1" applyProtection="1">
      <alignment horizontal="center" vertical="center" wrapText="1"/>
      <protection/>
    </xf>
    <xf numFmtId="181" fontId="63" fillId="0" borderId="11" xfId="0" applyNumberFormat="1" applyFont="1" applyBorder="1" applyAlignment="1" applyProtection="1">
      <alignment vertical="center" wrapText="1"/>
      <protection/>
    </xf>
    <xf numFmtId="0" fontId="2" fillId="0" borderId="12" xfId="0" applyFont="1" applyBorder="1" applyAlignment="1" applyProtection="1">
      <alignment/>
      <protection/>
    </xf>
    <xf numFmtId="182" fontId="65" fillId="7" borderId="11" xfId="0" applyNumberFormat="1" applyFont="1" applyFill="1" applyBorder="1" applyAlignment="1" applyProtection="1">
      <alignment horizontal="right" vertical="center" wrapText="1"/>
      <protection locked="0"/>
    </xf>
    <xf numFmtId="183" fontId="63" fillId="0" borderId="11" xfId="0" applyNumberFormat="1" applyFont="1" applyBorder="1" applyAlignment="1" applyProtection="1">
      <alignment horizontal="center" vertical="center" wrapText="1"/>
      <protection/>
    </xf>
    <xf numFmtId="183" fontId="68" fillId="0" borderId="11" xfId="0" applyNumberFormat="1" applyFont="1" applyBorder="1" applyAlignment="1" applyProtection="1">
      <alignment horizontal="center" vertical="center" wrapText="1"/>
      <protection/>
    </xf>
    <xf numFmtId="0" fontId="10" fillId="0" borderId="12" xfId="0" applyFont="1" applyBorder="1" applyAlignment="1" applyProtection="1">
      <alignment/>
      <protection/>
    </xf>
    <xf numFmtId="184" fontId="65" fillId="7" borderId="11" xfId="0" applyNumberFormat="1" applyFont="1" applyFill="1" applyBorder="1" applyAlignment="1" applyProtection="1">
      <alignment horizontal="right" vertical="center" wrapText="1"/>
      <protection locked="0"/>
    </xf>
    <xf numFmtId="0" fontId="0" fillId="7" borderId="12" xfId="0" applyFont="1" applyFill="1" applyBorder="1" applyAlignment="1" applyProtection="1">
      <alignment horizontal="right"/>
      <protection locked="0"/>
    </xf>
    <xf numFmtId="10" fontId="65" fillId="39" borderId="11" xfId="0" applyNumberFormat="1" applyFont="1" applyFill="1" applyBorder="1" applyAlignment="1" applyProtection="1">
      <alignment vertical="center" wrapText="1"/>
      <protection locked="0"/>
    </xf>
    <xf numFmtId="180" fontId="63" fillId="0" borderId="11" xfId="0" applyNumberFormat="1" applyFont="1" applyBorder="1" applyAlignment="1" applyProtection="1">
      <alignment horizontal="center" vertical="center"/>
      <protection/>
    </xf>
    <xf numFmtId="2" fontId="63" fillId="0" borderId="11" xfId="0" applyNumberFormat="1" applyFont="1" applyBorder="1" applyAlignment="1" applyProtection="1">
      <alignment horizontal="center" vertical="center" wrapText="1"/>
      <protection/>
    </xf>
    <xf numFmtId="184" fontId="63" fillId="0" borderId="11" xfId="0" applyNumberFormat="1" applyFont="1" applyFill="1" applyBorder="1" applyAlignment="1" applyProtection="1">
      <alignment vertical="center" wrapText="1"/>
      <protection locked="0"/>
    </xf>
    <xf numFmtId="0" fontId="0" fillId="0" borderId="12" xfId="0" applyFont="1" applyFill="1" applyBorder="1" applyAlignment="1" applyProtection="1">
      <alignment/>
      <protection locked="0"/>
    </xf>
    <xf numFmtId="0" fontId="62" fillId="41" borderId="16" xfId="0" applyFont="1" applyFill="1" applyBorder="1" applyAlignment="1" applyProtection="1">
      <alignment horizontal="center" vertical="center" wrapText="1"/>
      <protection/>
    </xf>
    <xf numFmtId="0" fontId="2" fillId="0" borderId="17" xfId="0" applyFont="1" applyBorder="1" applyAlignment="1" applyProtection="1">
      <alignment/>
      <protection/>
    </xf>
    <xf numFmtId="10" fontId="65" fillId="7" borderId="11" xfId="0" applyNumberFormat="1" applyFont="1" applyFill="1" applyBorder="1" applyAlignment="1" applyProtection="1">
      <alignment horizontal="right" vertical="center" wrapText="1"/>
      <protection locked="0"/>
    </xf>
    <xf numFmtId="0" fontId="0" fillId="42" borderId="12" xfId="0" applyFont="1" applyFill="1" applyBorder="1" applyAlignment="1" applyProtection="1">
      <alignment/>
      <protection/>
    </xf>
    <xf numFmtId="0" fontId="69" fillId="42" borderId="11" xfId="0" applyFont="1" applyFill="1" applyBorder="1" applyAlignment="1" applyProtection="1">
      <alignment horizontal="center" vertical="center" wrapText="1"/>
      <protection/>
    </xf>
    <xf numFmtId="10" fontId="63" fillId="0" borderId="11" xfId="0" applyNumberFormat="1" applyFont="1" applyBorder="1" applyAlignment="1" applyProtection="1">
      <alignment horizontal="right" vertical="center" wrapText="1"/>
      <protection/>
    </xf>
    <xf numFmtId="0" fontId="69" fillId="0" borderId="11" xfId="0" applyFont="1" applyBorder="1" applyAlignment="1" applyProtection="1">
      <alignment horizontal="center" vertical="center" wrapText="1"/>
      <protection/>
    </xf>
    <xf numFmtId="0" fontId="70" fillId="0" borderId="11" xfId="0" applyFont="1" applyBorder="1" applyAlignment="1" applyProtection="1">
      <alignment horizontal="center" vertical="center" wrapText="1"/>
      <protection/>
    </xf>
    <xf numFmtId="0" fontId="71" fillId="0" borderId="11" xfId="0" applyFont="1" applyBorder="1" applyAlignment="1" applyProtection="1">
      <alignment horizontal="center" vertical="center" wrapText="1"/>
      <protection/>
    </xf>
    <xf numFmtId="184" fontId="65" fillId="39" borderId="11" xfId="0" applyNumberFormat="1" applyFont="1" applyFill="1" applyBorder="1" applyAlignment="1" applyProtection="1">
      <alignment vertical="center" wrapText="1"/>
      <protection locked="0"/>
    </xf>
    <xf numFmtId="10" fontId="72" fillId="0" borderId="11" xfId="0" applyNumberFormat="1" applyFont="1" applyBorder="1" applyAlignment="1" applyProtection="1">
      <alignment horizontal="center" vertical="center" wrapText="1"/>
      <protection/>
    </xf>
    <xf numFmtId="0" fontId="9" fillId="0" borderId="12" xfId="0" applyFont="1" applyBorder="1" applyAlignment="1" applyProtection="1">
      <alignment/>
      <protection/>
    </xf>
    <xf numFmtId="0" fontId="2" fillId="7" borderId="11" xfId="0" applyFont="1" applyFill="1" applyBorder="1" applyAlignment="1" applyProtection="1">
      <alignment horizontal="left" vertical="center" wrapText="1"/>
      <protection locked="0"/>
    </xf>
    <xf numFmtId="0" fontId="2" fillId="7" borderId="12" xfId="0" applyFont="1" applyFill="1" applyBorder="1" applyAlignment="1" applyProtection="1">
      <alignment horizontal="left" vertical="center" wrapText="1"/>
      <protection locked="0"/>
    </xf>
    <xf numFmtId="0" fontId="2" fillId="7" borderId="15" xfId="0" applyFont="1" applyFill="1" applyBorder="1" applyAlignment="1" applyProtection="1">
      <alignment horizontal="right"/>
      <protection locked="0"/>
    </xf>
    <xf numFmtId="0" fontId="2" fillId="0" borderId="15" xfId="0" applyFont="1" applyBorder="1" applyAlignment="1" applyProtection="1">
      <alignment/>
      <protection locked="0"/>
    </xf>
    <xf numFmtId="182" fontId="65" fillId="39" borderId="11" xfId="0" applyNumberFormat="1" applyFont="1" applyFill="1" applyBorder="1" applyAlignment="1" applyProtection="1">
      <alignment vertical="center" wrapText="1"/>
      <protection locked="0"/>
    </xf>
    <xf numFmtId="0" fontId="7" fillId="0" borderId="11" xfId="0" applyFont="1" applyFill="1" applyBorder="1" applyAlignment="1" applyProtection="1">
      <alignment horizontal="center" vertical="center" wrapText="1"/>
      <protection/>
    </xf>
    <xf numFmtId="0" fontId="2" fillId="0" borderId="12" xfId="0" applyFont="1" applyFill="1" applyBorder="1" applyAlignment="1" applyProtection="1">
      <alignment/>
      <protection/>
    </xf>
    <xf numFmtId="183" fontId="4" fillId="0" borderId="11" xfId="0" applyNumberFormat="1" applyFont="1" applyFill="1" applyBorder="1" applyAlignment="1" applyProtection="1">
      <alignment horizontal="center" vertical="center" wrapText="1"/>
      <protection/>
    </xf>
    <xf numFmtId="183" fontId="63" fillId="0" borderId="18" xfId="0" applyNumberFormat="1" applyFont="1" applyBorder="1" applyAlignment="1" applyProtection="1">
      <alignment horizontal="center" vertical="center" wrapText="1"/>
      <protection/>
    </xf>
    <xf numFmtId="0" fontId="2" fillId="0" borderId="19" xfId="0" applyFont="1" applyBorder="1" applyAlignment="1" applyProtection="1">
      <alignment/>
      <protection/>
    </xf>
    <xf numFmtId="0" fontId="62" fillId="33" borderId="16" xfId="0" applyFont="1" applyFill="1" applyBorder="1" applyAlignment="1" applyProtection="1">
      <alignment horizontal="center" vertical="center" textRotation="90" wrapText="1"/>
      <protection/>
    </xf>
    <xf numFmtId="0" fontId="62" fillId="33" borderId="17" xfId="0" applyFont="1" applyFill="1" applyBorder="1" applyAlignment="1" applyProtection="1">
      <alignment horizontal="center" vertical="center" textRotation="90" wrapText="1"/>
      <protection/>
    </xf>
  </cellXfs>
  <cellStyles count="227">
    <cellStyle name="Normal" xfId="0"/>
    <cellStyle name="20% - Énfasis1" xfId="15"/>
    <cellStyle name="20% - Énfasis1 2" xfId="16"/>
    <cellStyle name="20% - Énfasis2" xfId="17"/>
    <cellStyle name="20% - Énfasis2 2" xfId="18"/>
    <cellStyle name="20% - Énfasis3" xfId="19"/>
    <cellStyle name="20% - Énfasis3 2" xfId="20"/>
    <cellStyle name="20% - Énfasis4" xfId="21"/>
    <cellStyle name="20% - Énfasis4 2" xfId="22"/>
    <cellStyle name="20% - Énfasis5" xfId="23"/>
    <cellStyle name="20% - Énfasis5 2" xfId="24"/>
    <cellStyle name="20% - Énfasis6" xfId="25"/>
    <cellStyle name="20% - Énfasis6 2" xfId="26"/>
    <cellStyle name="40% - Énfasis1" xfId="27"/>
    <cellStyle name="40% - Énfasis1 2" xfId="28"/>
    <cellStyle name="40% - Énfasis2" xfId="29"/>
    <cellStyle name="40% - Énfasis2 2" xfId="30"/>
    <cellStyle name="40% - Énfasis3" xfId="31"/>
    <cellStyle name="40% - Énfasis3 2" xfId="32"/>
    <cellStyle name="40% - Énfasis4" xfId="33"/>
    <cellStyle name="40% - Énfasis4 2" xfId="34"/>
    <cellStyle name="40% - Énfasis5" xfId="35"/>
    <cellStyle name="40% - Énfasis5 2" xfId="36"/>
    <cellStyle name="40% - Énfasis6" xfId="37"/>
    <cellStyle name="40% - Énfasis6 2" xfId="38"/>
    <cellStyle name="60% - Énfasis1" xfId="39"/>
    <cellStyle name="60% - Énfasis1 2" xfId="40"/>
    <cellStyle name="60% - Énfasis2" xfId="41"/>
    <cellStyle name="60% - Énfasis2 2" xfId="42"/>
    <cellStyle name="60% - Énfasis3" xfId="43"/>
    <cellStyle name="60% - Énfasis3 2" xfId="44"/>
    <cellStyle name="60% - Énfasis4" xfId="45"/>
    <cellStyle name="60% - Énfasis4 2" xfId="46"/>
    <cellStyle name="60% - Énfasis5" xfId="47"/>
    <cellStyle name="60% - Énfasis5 2" xfId="48"/>
    <cellStyle name="60% - Énfasis6" xfId="49"/>
    <cellStyle name="60% - Énfasis6 2" xfId="50"/>
    <cellStyle name="Bueno" xfId="51"/>
    <cellStyle name="Cálculo" xfId="52"/>
    <cellStyle name="Celda de comprobación" xfId="53"/>
    <cellStyle name="Celda vinculada" xfId="54"/>
    <cellStyle name="Encabezado 1" xfId="55"/>
    <cellStyle name="Encabezado 4" xfId="56"/>
    <cellStyle name="Énfasis1" xfId="57"/>
    <cellStyle name="Énfasis2" xfId="58"/>
    <cellStyle name="Énfasis3" xfId="59"/>
    <cellStyle name="Énfasis4" xfId="60"/>
    <cellStyle name="Énfasis5" xfId="61"/>
    <cellStyle name="Énfasis6" xfId="62"/>
    <cellStyle name="Entrada" xfId="63"/>
    <cellStyle name="Excel Built-in Normal" xfId="64"/>
    <cellStyle name="Excel Built-in Normal 2" xfId="65"/>
    <cellStyle name="Hyperlink" xfId="66"/>
    <cellStyle name="Followed Hyperlink" xfId="67"/>
    <cellStyle name="Incorrecto" xfId="68"/>
    <cellStyle name="Comma" xfId="69"/>
    <cellStyle name="Comma [0]" xfId="70"/>
    <cellStyle name="Millares [0] 2" xfId="71"/>
    <cellStyle name="Millares [0] 2 2" xfId="72"/>
    <cellStyle name="Millares [0] 2 2 2" xfId="73"/>
    <cellStyle name="Millares [0] 2 3" xfId="74"/>
    <cellStyle name="Millares [0] 3" xfId="75"/>
    <cellStyle name="Millares [0] 3 2" xfId="76"/>
    <cellStyle name="Millares [0] 3 2 2" xfId="77"/>
    <cellStyle name="Millares [0] 3 3" xfId="78"/>
    <cellStyle name="Millares [0] 4" xfId="79"/>
    <cellStyle name="Millares [0] 4 2" xfId="80"/>
    <cellStyle name="Millares [0] 4 2 2" xfId="81"/>
    <cellStyle name="Millares [0] 4 3" xfId="82"/>
    <cellStyle name="Millares [0] 4 3 2" xfId="83"/>
    <cellStyle name="Millares [0] 4 4" xfId="84"/>
    <cellStyle name="Millares [0] 5" xfId="85"/>
    <cellStyle name="Millares [0] 5 2" xfId="86"/>
    <cellStyle name="Millares [0] 5 2 2" xfId="87"/>
    <cellStyle name="Millares [0] 5 3" xfId="88"/>
    <cellStyle name="Millares [0] 6" xfId="89"/>
    <cellStyle name="Millares [0] 6 2" xfId="90"/>
    <cellStyle name="Millares [0] 6 2 2" xfId="91"/>
    <cellStyle name="Millares [0] 6 3" xfId="92"/>
    <cellStyle name="Millares [0] 7" xfId="93"/>
    <cellStyle name="Millares [0] 7 2" xfId="94"/>
    <cellStyle name="Millares [0] 8" xfId="95"/>
    <cellStyle name="Millares [0] 8 2" xfId="96"/>
    <cellStyle name="Millares [0] 8 2 2" xfId="97"/>
    <cellStyle name="Millares [0] 8 3" xfId="98"/>
    <cellStyle name="Millares [0] 9" xfId="99"/>
    <cellStyle name="Millares [0] 9 2" xfId="100"/>
    <cellStyle name="Millares 10" xfId="101"/>
    <cellStyle name="Millares 10 2" xfId="102"/>
    <cellStyle name="Millares 10 2 2" xfId="103"/>
    <cellStyle name="Millares 10 3" xfId="104"/>
    <cellStyle name="Millares 11" xfId="105"/>
    <cellStyle name="Millares 11 2" xfId="106"/>
    <cellStyle name="Millares 11 2 2" xfId="107"/>
    <cellStyle name="Millares 11 3" xfId="108"/>
    <cellStyle name="Millares 11 3 2" xfId="109"/>
    <cellStyle name="Millares 11 4" xfId="110"/>
    <cellStyle name="Millares 12" xfId="111"/>
    <cellStyle name="Millares 12 2" xfId="112"/>
    <cellStyle name="Millares 13" xfId="113"/>
    <cellStyle name="Millares 13 2" xfId="114"/>
    <cellStyle name="Millares 14" xfId="115"/>
    <cellStyle name="Millares 14 2" xfId="116"/>
    <cellStyle name="Millares 15" xfId="117"/>
    <cellStyle name="Millares 15 2" xfId="118"/>
    <cellStyle name="Millares 16" xfId="119"/>
    <cellStyle name="Millares 16 2" xfId="120"/>
    <cellStyle name="Millares 17" xfId="121"/>
    <cellStyle name="Millares 17 2" xfId="122"/>
    <cellStyle name="Millares 18" xfId="123"/>
    <cellStyle name="Millares 18 2" xfId="124"/>
    <cellStyle name="Millares 19" xfId="125"/>
    <cellStyle name="Millares 19 2" xfId="126"/>
    <cellStyle name="Millares 2" xfId="127"/>
    <cellStyle name="Millares 2 2" xfId="128"/>
    <cellStyle name="Millares 2 2 2" xfId="129"/>
    <cellStyle name="Millares 2 3" xfId="130"/>
    <cellStyle name="Millares 2 4" xfId="131"/>
    <cellStyle name="Millares 2 4 2" xfId="132"/>
    <cellStyle name="Millares 2 5" xfId="133"/>
    <cellStyle name="Millares 2 5 2" xfId="134"/>
    <cellStyle name="Millares 2 6" xfId="135"/>
    <cellStyle name="Millares 20" xfId="136"/>
    <cellStyle name="Millares 20 2" xfId="137"/>
    <cellStyle name="Millares 21" xfId="138"/>
    <cellStyle name="Millares 21 2" xfId="139"/>
    <cellStyle name="Millares 3" xfId="140"/>
    <cellStyle name="Millares 3 2" xfId="141"/>
    <cellStyle name="Millares 3 2 2" xfId="142"/>
    <cellStyle name="Millares 3 3" xfId="143"/>
    <cellStyle name="Millares 3 3 2" xfId="144"/>
    <cellStyle name="Millares 3 4" xfId="145"/>
    <cellStyle name="Millares 4" xfId="146"/>
    <cellStyle name="Millares 5" xfId="147"/>
    <cellStyle name="Millares 6" xfId="148"/>
    <cellStyle name="Millares 7" xfId="149"/>
    <cellStyle name="Millares 8" xfId="150"/>
    <cellStyle name="Millares 9" xfId="151"/>
    <cellStyle name="Millares 9 2" xfId="152"/>
    <cellStyle name="Millares 9 2 2" xfId="153"/>
    <cellStyle name="Millares 9 3" xfId="154"/>
    <cellStyle name="Currency" xfId="155"/>
    <cellStyle name="Currency [0]" xfId="156"/>
    <cellStyle name="Moneda 10" xfId="157"/>
    <cellStyle name="Moneda 11" xfId="158"/>
    <cellStyle name="Moneda 12" xfId="159"/>
    <cellStyle name="Moneda 13" xfId="160"/>
    <cellStyle name="Moneda 14" xfId="161"/>
    <cellStyle name="Moneda 2" xfId="162"/>
    <cellStyle name="Moneda 2 2" xfId="163"/>
    <cellStyle name="Moneda 2 2 2" xfId="164"/>
    <cellStyle name="Moneda 3" xfId="165"/>
    <cellStyle name="Moneda 4" xfId="166"/>
    <cellStyle name="Moneda 5" xfId="167"/>
    <cellStyle name="Moneda 6" xfId="168"/>
    <cellStyle name="Moneda 7" xfId="169"/>
    <cellStyle name="Moneda 8" xfId="170"/>
    <cellStyle name="Moneda 9" xfId="171"/>
    <cellStyle name="Neutral" xfId="172"/>
    <cellStyle name="Neutral 2" xfId="173"/>
    <cellStyle name="Normal 10" xfId="174"/>
    <cellStyle name="Normal 11" xfId="175"/>
    <cellStyle name="Normal 12" xfId="176"/>
    <cellStyle name="Normal 13" xfId="177"/>
    <cellStyle name="Normal 1362" xfId="178"/>
    <cellStyle name="Normal 1362 2" xfId="179"/>
    <cellStyle name="Normal 14" xfId="180"/>
    <cellStyle name="Normal 15" xfId="181"/>
    <cellStyle name="Normal 16" xfId="182"/>
    <cellStyle name="Normal 17" xfId="183"/>
    <cellStyle name="Normal 18" xfId="184"/>
    <cellStyle name="Normal 19" xfId="185"/>
    <cellStyle name="Normal 2" xfId="186"/>
    <cellStyle name="Normal 2 2" xfId="187"/>
    <cellStyle name="Normal 2 3" xfId="188"/>
    <cellStyle name="Normal 2 3 2" xfId="189"/>
    <cellStyle name="Normal 2 3 3" xfId="190"/>
    <cellStyle name="Normal 2 4" xfId="191"/>
    <cellStyle name="Normal 2 4 19" xfId="192"/>
    <cellStyle name="Normal 2 5" xfId="193"/>
    <cellStyle name="Normal 20" xfId="194"/>
    <cellStyle name="Normal 21" xfId="195"/>
    <cellStyle name="Normal 3" xfId="196"/>
    <cellStyle name="Normal 3 2" xfId="197"/>
    <cellStyle name="Normal 3 2 2" xfId="198"/>
    <cellStyle name="Normal 3 3" xfId="199"/>
    <cellStyle name="Normal 3 4" xfId="200"/>
    <cellStyle name="Normal 4" xfId="201"/>
    <cellStyle name="Normal 4 2" xfId="202"/>
    <cellStyle name="Normal 4 3" xfId="203"/>
    <cellStyle name="Normal 4 3 2" xfId="204"/>
    <cellStyle name="Normal 4 4" xfId="205"/>
    <cellStyle name="Normal 5" xfId="206"/>
    <cellStyle name="Normal 5 2" xfId="207"/>
    <cellStyle name="Normal 5 3" xfId="208"/>
    <cellStyle name="Normal 6" xfId="209"/>
    <cellStyle name="Normal 7" xfId="210"/>
    <cellStyle name="Normal 7 2" xfId="211"/>
    <cellStyle name="Normal 8" xfId="212"/>
    <cellStyle name="Normal 9" xfId="213"/>
    <cellStyle name="Notas" xfId="214"/>
    <cellStyle name="Notas 2" xfId="215"/>
    <cellStyle name="Notas 2 2" xfId="216"/>
    <cellStyle name="Percent" xfId="217"/>
    <cellStyle name="Porcentaje 10" xfId="218"/>
    <cellStyle name="Porcentaje 10 2" xfId="219"/>
    <cellStyle name="Porcentaje 11" xfId="220"/>
    <cellStyle name="Porcentaje 2" xfId="221"/>
    <cellStyle name="Porcentaje 2 2" xfId="222"/>
    <cellStyle name="Porcentaje 3" xfId="223"/>
    <cellStyle name="Porcentaje 3 2" xfId="224"/>
    <cellStyle name="Porcentaje 4" xfId="225"/>
    <cellStyle name="Porcentaje 4 2" xfId="226"/>
    <cellStyle name="Porcentaje 5" xfId="227"/>
    <cellStyle name="Porcentaje 6" xfId="228"/>
    <cellStyle name="Porcentaje 6 2" xfId="229"/>
    <cellStyle name="Porcentaje 7" xfId="230"/>
    <cellStyle name="Porcentaje 8" xfId="231"/>
    <cellStyle name="Porcentaje 9" xfId="232"/>
    <cellStyle name="Salida" xfId="233"/>
    <cellStyle name="Texto de advertencia" xfId="234"/>
    <cellStyle name="Texto explicativo" xfId="235"/>
    <cellStyle name="Título" xfId="236"/>
    <cellStyle name="Título 2" xfId="237"/>
    <cellStyle name="Título 3" xfId="238"/>
    <cellStyle name="Título 4" xfId="239"/>
    <cellStyle name="Total" xfId="24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31"/>
  <sheetViews>
    <sheetView showGridLines="0" tabSelected="1" zoomScale="115" zoomScaleNormal="115" zoomScalePageLayoutView="0" workbookViewId="0" topLeftCell="A1">
      <pane xSplit="3" ySplit="1" topLeftCell="X2" activePane="bottomRight" state="frozen"/>
      <selection pane="topLeft" activeCell="A1" sqref="A1"/>
      <selection pane="topRight" activeCell="D1" sqref="D1"/>
      <selection pane="bottomLeft" activeCell="A2" sqref="A2"/>
      <selection pane="bottomRight" activeCell="C28" sqref="C28:C29"/>
    </sheetView>
  </sheetViews>
  <sheetFormatPr defaultColWidth="14.421875" defaultRowHeight="15" zeroHeight="1"/>
  <cols>
    <col min="1" max="1" width="11.57421875" style="18" customWidth="1"/>
    <col min="2" max="2" width="30.28125" style="18" customWidth="1"/>
    <col min="3" max="3" width="34.28125" style="18" customWidth="1"/>
    <col min="4" max="4" width="11.8515625" style="18" customWidth="1"/>
    <col min="5" max="5" width="16.7109375" style="18" customWidth="1"/>
    <col min="6" max="6" width="12.421875" style="18" customWidth="1"/>
    <col min="7" max="8" width="11.421875" style="18" customWidth="1"/>
    <col min="9" max="9" width="13.8515625" style="18" customWidth="1"/>
    <col min="10" max="10" width="13.00390625" style="18" customWidth="1"/>
    <col min="11" max="11" width="16.28125" style="18" customWidth="1"/>
    <col min="12" max="17" width="11.421875" style="18" customWidth="1"/>
    <col min="18" max="18" width="11.421875" style="19" customWidth="1"/>
    <col min="19" max="22" width="11.421875" style="38" customWidth="1"/>
    <col min="23" max="23" width="21.421875" style="44" bestFit="1" customWidth="1"/>
    <col min="24" max="24" width="11.421875" style="19" customWidth="1"/>
    <col min="25" max="25" width="68.421875" style="19" customWidth="1"/>
    <col min="26" max="16384" width="14.421875" style="8" customWidth="1"/>
  </cols>
  <sheetData>
    <row r="1" spans="1:25" s="21" customFormat="1" ht="38.25" customHeight="1">
      <c r="A1" s="1" t="s">
        <v>0</v>
      </c>
      <c r="B1" s="1" t="s">
        <v>1</v>
      </c>
      <c r="C1" s="1" t="s">
        <v>2</v>
      </c>
      <c r="D1" s="1" t="s">
        <v>3</v>
      </c>
      <c r="E1" s="1" t="s">
        <v>4</v>
      </c>
      <c r="F1" s="2" t="s">
        <v>5</v>
      </c>
      <c r="G1" s="3" t="s">
        <v>6</v>
      </c>
      <c r="H1" s="4" t="s">
        <v>7</v>
      </c>
      <c r="I1" s="5" t="s">
        <v>8</v>
      </c>
      <c r="J1" s="6" t="s">
        <v>9</v>
      </c>
      <c r="K1" s="5" t="s">
        <v>10</v>
      </c>
      <c r="L1" s="5" t="s">
        <v>11</v>
      </c>
      <c r="M1" s="5" t="s">
        <v>12</v>
      </c>
      <c r="N1" s="20">
        <v>44562</v>
      </c>
      <c r="O1" s="20">
        <v>44593</v>
      </c>
      <c r="P1" s="20">
        <v>44621</v>
      </c>
      <c r="Q1" s="20">
        <v>44652</v>
      </c>
      <c r="R1" s="20">
        <v>44682</v>
      </c>
      <c r="S1" s="20">
        <v>44713</v>
      </c>
      <c r="T1" s="20">
        <v>44743</v>
      </c>
      <c r="U1" s="20">
        <v>44774</v>
      </c>
      <c r="V1" s="20">
        <v>44805</v>
      </c>
      <c r="W1" s="39" t="s">
        <v>13</v>
      </c>
      <c r="X1" s="20">
        <v>44835</v>
      </c>
      <c r="Y1" s="7" t="s">
        <v>14</v>
      </c>
    </row>
    <row r="2" spans="1:25" ht="58.5" customHeight="1">
      <c r="A2" s="74" t="s">
        <v>15</v>
      </c>
      <c r="B2" s="76" t="s">
        <v>16</v>
      </c>
      <c r="C2" s="78" t="s">
        <v>17</v>
      </c>
      <c r="D2" s="80" t="s">
        <v>18</v>
      </c>
      <c r="E2" s="9" t="s">
        <v>19</v>
      </c>
      <c r="F2" s="81" t="s">
        <v>20</v>
      </c>
      <c r="G2" s="81" t="s">
        <v>21</v>
      </c>
      <c r="H2" s="81" t="s">
        <v>22</v>
      </c>
      <c r="I2" s="81" t="s">
        <v>23</v>
      </c>
      <c r="J2" s="82" t="s">
        <v>24</v>
      </c>
      <c r="K2" s="10">
        <v>17524331719.83999</v>
      </c>
      <c r="L2" s="83">
        <f>+K2/K3</f>
        <v>0.3748593453932774</v>
      </c>
      <c r="M2" s="83">
        <v>0.3749</v>
      </c>
      <c r="N2" s="86">
        <v>0.0103045944039906</v>
      </c>
      <c r="O2" s="25">
        <v>0.06770613643092091</v>
      </c>
      <c r="P2" s="30">
        <v>0.3088677398764557</v>
      </c>
      <c r="Q2" s="33">
        <v>0.06807584006550464</v>
      </c>
      <c r="R2" s="84">
        <v>0.26045702111706664</v>
      </c>
      <c r="S2" s="59">
        <v>0.19856022297529832</v>
      </c>
      <c r="T2" s="59">
        <v>0.10927991051406623</v>
      </c>
      <c r="U2" s="59">
        <v>0.19117723776132617</v>
      </c>
      <c r="V2" s="59">
        <v>0.3043168009140334</v>
      </c>
      <c r="W2" s="32">
        <v>7867450530</v>
      </c>
      <c r="X2" s="72">
        <f>+W2/W3</f>
        <v>0.10454143879915145</v>
      </c>
      <c r="Y2" s="88" t="s">
        <v>132</v>
      </c>
    </row>
    <row r="3" spans="1:25" ht="58.5" customHeight="1">
      <c r="A3" s="75"/>
      <c r="B3" s="77"/>
      <c r="C3" s="79"/>
      <c r="D3" s="75"/>
      <c r="E3" s="11" t="s">
        <v>25</v>
      </c>
      <c r="F3" s="75"/>
      <c r="G3" s="75"/>
      <c r="H3" s="75"/>
      <c r="I3" s="75"/>
      <c r="J3" s="75"/>
      <c r="K3" s="12">
        <v>46749085851</v>
      </c>
      <c r="L3" s="75"/>
      <c r="M3" s="75"/>
      <c r="N3" s="87"/>
      <c r="O3" s="23"/>
      <c r="P3" s="27"/>
      <c r="Q3" s="34"/>
      <c r="R3" s="85"/>
      <c r="S3" s="60"/>
      <c r="T3" s="60"/>
      <c r="U3" s="60"/>
      <c r="V3" s="60"/>
      <c r="W3" s="32">
        <v>75256765359</v>
      </c>
      <c r="X3" s="58"/>
      <c r="Y3" s="89"/>
    </row>
    <row r="4" spans="1:25" ht="21" customHeight="1">
      <c r="A4" s="131" t="s">
        <v>26</v>
      </c>
      <c r="B4" s="76" t="s">
        <v>27</v>
      </c>
      <c r="C4" s="78" t="s">
        <v>28</v>
      </c>
      <c r="D4" s="91" t="s">
        <v>29</v>
      </c>
      <c r="E4" s="13" t="s">
        <v>30</v>
      </c>
      <c r="F4" s="92" t="s">
        <v>31</v>
      </c>
      <c r="G4" s="93" t="s">
        <v>32</v>
      </c>
      <c r="H4" s="94" t="s">
        <v>33</v>
      </c>
      <c r="I4" s="95" t="s">
        <v>34</v>
      </c>
      <c r="J4" s="82" t="s">
        <v>35</v>
      </c>
      <c r="K4" s="10">
        <v>13791041412</v>
      </c>
      <c r="L4" s="96">
        <f>+K4/K5</f>
        <v>0.01301129201433911</v>
      </c>
      <c r="M4" s="96">
        <v>0.025</v>
      </c>
      <c r="N4" s="125">
        <v>0.01894068695128409</v>
      </c>
      <c r="O4" s="24">
        <v>0.01625880898195134</v>
      </c>
      <c r="P4" s="29">
        <v>0.013328727269357925</v>
      </c>
      <c r="Q4" s="37">
        <v>0.010812042430537759</v>
      </c>
      <c r="R4" s="98">
        <v>0.009257667585367554</v>
      </c>
      <c r="S4" s="67">
        <v>0.0143135960877852</v>
      </c>
      <c r="T4" s="67">
        <v>0.015115827240357321</v>
      </c>
      <c r="U4" s="67">
        <v>0.012963735728770768</v>
      </c>
      <c r="V4" s="51">
        <v>0.010480107297549213</v>
      </c>
      <c r="W4" s="32">
        <v>11998076959</v>
      </c>
      <c r="X4" s="73">
        <f>+W4/W5</f>
        <v>0.011013661939038747</v>
      </c>
      <c r="Y4" s="88" t="s">
        <v>133</v>
      </c>
    </row>
    <row r="5" spans="1:25" ht="21" customHeight="1">
      <c r="A5" s="132"/>
      <c r="B5" s="90"/>
      <c r="C5" s="79"/>
      <c r="D5" s="75"/>
      <c r="E5" s="13" t="s">
        <v>36</v>
      </c>
      <c r="F5" s="75"/>
      <c r="G5" s="75"/>
      <c r="H5" s="75"/>
      <c r="I5" s="75"/>
      <c r="J5" s="75"/>
      <c r="K5" s="10">
        <v>1059928667868</v>
      </c>
      <c r="L5" s="97"/>
      <c r="M5" s="97"/>
      <c r="N5" s="87"/>
      <c r="O5" s="23"/>
      <c r="P5" s="27"/>
      <c r="Q5" s="34"/>
      <c r="R5" s="85"/>
      <c r="S5" s="68"/>
      <c r="T5" s="68"/>
      <c r="U5" s="68"/>
      <c r="V5" s="52"/>
      <c r="W5" s="32">
        <v>1089381263508</v>
      </c>
      <c r="X5" s="58"/>
      <c r="Y5" s="89"/>
    </row>
    <row r="6" spans="1:25" ht="44.25" customHeight="1">
      <c r="A6" s="132"/>
      <c r="B6" s="90"/>
      <c r="C6" s="78" t="s">
        <v>37</v>
      </c>
      <c r="D6" s="91" t="s">
        <v>29</v>
      </c>
      <c r="E6" s="13" t="s">
        <v>36</v>
      </c>
      <c r="F6" s="81" t="s">
        <v>38</v>
      </c>
      <c r="G6" s="81" t="s">
        <v>39</v>
      </c>
      <c r="H6" s="81" t="s">
        <v>40</v>
      </c>
      <c r="I6" s="81" t="s">
        <v>34</v>
      </c>
      <c r="J6" s="82" t="s">
        <v>35</v>
      </c>
      <c r="K6" s="10">
        <v>1059928667868</v>
      </c>
      <c r="L6" s="99">
        <f>+K6/K7</f>
        <v>3.384394582628128</v>
      </c>
      <c r="M6" s="100">
        <v>1</v>
      </c>
      <c r="N6" s="118">
        <v>3.7303779864652564</v>
      </c>
      <c r="O6" s="22">
        <v>4.25596205484511</v>
      </c>
      <c r="P6" s="28">
        <v>4.29445602247652</v>
      </c>
      <c r="Q6" s="36">
        <v>4.424436701915751</v>
      </c>
      <c r="R6" s="102">
        <v>4.34610639559492</v>
      </c>
      <c r="S6" s="64">
        <v>5.240382775131751</v>
      </c>
      <c r="T6" s="64">
        <v>5.177487462942373</v>
      </c>
      <c r="U6" s="64">
        <v>5.655332805668817</v>
      </c>
      <c r="V6" s="50">
        <v>6.236665632554925</v>
      </c>
      <c r="W6" s="32">
        <v>1089381263508</v>
      </c>
      <c r="X6" s="57">
        <f>+W6/W7</f>
        <v>5.21953391261241</v>
      </c>
      <c r="Y6" s="88" t="s">
        <v>134</v>
      </c>
    </row>
    <row r="7" spans="1:25" ht="44.25" customHeight="1">
      <c r="A7" s="132"/>
      <c r="B7" s="75"/>
      <c r="C7" s="79"/>
      <c r="D7" s="75"/>
      <c r="E7" s="13" t="s">
        <v>41</v>
      </c>
      <c r="F7" s="75"/>
      <c r="G7" s="75"/>
      <c r="H7" s="75"/>
      <c r="I7" s="75"/>
      <c r="J7" s="75"/>
      <c r="K7" s="10">
        <v>313181173764</v>
      </c>
      <c r="L7" s="75"/>
      <c r="M7" s="101"/>
      <c r="N7" s="87"/>
      <c r="O7" s="23"/>
      <c r="P7" s="27"/>
      <c r="Q7" s="34"/>
      <c r="R7" s="85"/>
      <c r="S7" s="65"/>
      <c r="T7" s="65"/>
      <c r="U7" s="65"/>
      <c r="V7" s="53"/>
      <c r="W7" s="32">
        <v>208712364312</v>
      </c>
      <c r="X7" s="58"/>
      <c r="Y7" s="89"/>
    </row>
    <row r="8" spans="1:25" ht="51.75" customHeight="1">
      <c r="A8" s="132"/>
      <c r="B8" s="76" t="s">
        <v>42</v>
      </c>
      <c r="C8" s="78" t="s">
        <v>43</v>
      </c>
      <c r="D8" s="91" t="s">
        <v>44</v>
      </c>
      <c r="E8" s="14" t="s">
        <v>45</v>
      </c>
      <c r="F8" s="81" t="s">
        <v>46</v>
      </c>
      <c r="G8" s="81" t="s">
        <v>47</v>
      </c>
      <c r="H8" s="81" t="s">
        <v>48</v>
      </c>
      <c r="I8" s="81" t="s">
        <v>23</v>
      </c>
      <c r="J8" s="82" t="s">
        <v>49</v>
      </c>
      <c r="K8" s="10">
        <v>113059465027</v>
      </c>
      <c r="L8" s="83">
        <f>+K8/K9</f>
        <v>0.8199234870238643</v>
      </c>
      <c r="M8" s="83">
        <v>0.8</v>
      </c>
      <c r="N8" s="104">
        <v>0.8827</v>
      </c>
      <c r="O8" s="104">
        <v>0.8248802408474563</v>
      </c>
      <c r="P8" s="104">
        <v>0.8163502651247618</v>
      </c>
      <c r="Q8" s="104">
        <v>0.8137414650450528</v>
      </c>
      <c r="R8" s="84">
        <v>0.8233550374175953</v>
      </c>
      <c r="S8" s="69">
        <v>0.8540159760524745</v>
      </c>
      <c r="T8" s="69">
        <v>0.8400159411554274</v>
      </c>
      <c r="U8" s="69">
        <v>0.8344096859267703</v>
      </c>
      <c r="V8" s="54">
        <v>0.8421302912561134</v>
      </c>
      <c r="W8" s="40">
        <v>154070670327</v>
      </c>
      <c r="X8" s="72">
        <f>+W8/W9</f>
        <v>0.8580443054195347</v>
      </c>
      <c r="Y8" s="88" t="s">
        <v>135</v>
      </c>
    </row>
    <row r="9" spans="1:25" ht="51" customHeight="1">
      <c r="A9" s="132"/>
      <c r="B9" s="75"/>
      <c r="C9" s="79"/>
      <c r="D9" s="75"/>
      <c r="E9" s="14" t="s">
        <v>50</v>
      </c>
      <c r="F9" s="75"/>
      <c r="G9" s="75"/>
      <c r="H9" s="75"/>
      <c r="I9" s="75"/>
      <c r="J9" s="75"/>
      <c r="K9" s="10">
        <v>137890262709</v>
      </c>
      <c r="L9" s="75"/>
      <c r="M9" s="75"/>
      <c r="N9" s="87"/>
      <c r="O9" s="87"/>
      <c r="P9" s="87"/>
      <c r="Q9" s="87"/>
      <c r="R9" s="103"/>
      <c r="S9" s="70"/>
      <c r="T9" s="70"/>
      <c r="U9" s="70"/>
      <c r="V9" s="55"/>
      <c r="W9" s="40">
        <v>179560273699</v>
      </c>
      <c r="X9" s="58"/>
      <c r="Y9" s="89"/>
    </row>
    <row r="10" spans="1:25" ht="26.25" customHeight="1">
      <c r="A10" s="132"/>
      <c r="B10" s="76" t="s">
        <v>51</v>
      </c>
      <c r="C10" s="78" t="s">
        <v>52</v>
      </c>
      <c r="D10" s="105" t="s">
        <v>53</v>
      </c>
      <c r="E10" s="13" t="s">
        <v>54</v>
      </c>
      <c r="F10" s="81" t="s">
        <v>55</v>
      </c>
      <c r="G10" s="81" t="s">
        <v>56</v>
      </c>
      <c r="H10" s="81" t="s">
        <v>57</v>
      </c>
      <c r="I10" s="81" t="s">
        <v>34</v>
      </c>
      <c r="J10" s="82" t="s">
        <v>58</v>
      </c>
      <c r="K10" s="10">
        <v>150042737313</v>
      </c>
      <c r="L10" s="106">
        <f>+K10/K11</f>
        <v>0.4790924547273899</v>
      </c>
      <c r="M10" s="107">
        <v>0.6</v>
      </c>
      <c r="N10" s="57">
        <v>0.65</v>
      </c>
      <c r="O10" s="57">
        <v>0.8</v>
      </c>
      <c r="P10" s="57">
        <v>0.82</v>
      </c>
      <c r="Q10" s="57">
        <v>0.83</v>
      </c>
      <c r="R10" s="57">
        <v>0.78</v>
      </c>
      <c r="S10" s="57">
        <v>0.8</v>
      </c>
      <c r="T10" s="57">
        <v>0.7480310444788282</v>
      </c>
      <c r="U10" s="57">
        <v>0.7235374887914433</v>
      </c>
      <c r="V10" s="57">
        <v>0.7999120138238084</v>
      </c>
      <c r="W10" s="32">
        <v>134095860068</v>
      </c>
      <c r="X10" s="57">
        <f>+W10/W11</f>
        <v>0.6424912127752179</v>
      </c>
      <c r="Y10" s="88" t="s">
        <v>145</v>
      </c>
    </row>
    <row r="11" spans="1:25" ht="26.25" customHeight="1">
      <c r="A11" s="132"/>
      <c r="B11" s="75"/>
      <c r="C11" s="79"/>
      <c r="D11" s="75"/>
      <c r="E11" s="13" t="s">
        <v>59</v>
      </c>
      <c r="F11" s="75"/>
      <c r="G11" s="75"/>
      <c r="H11" s="75"/>
      <c r="I11" s="75"/>
      <c r="J11" s="75"/>
      <c r="K11" s="10">
        <v>313181173764</v>
      </c>
      <c r="L11" s="75"/>
      <c r="M11" s="108"/>
      <c r="N11" s="58"/>
      <c r="O11" s="58"/>
      <c r="P11" s="58"/>
      <c r="Q11" s="58"/>
      <c r="R11" s="58"/>
      <c r="S11" s="58"/>
      <c r="T11" s="58"/>
      <c r="U11" s="58"/>
      <c r="V11" s="58"/>
      <c r="W11" s="32">
        <v>208712364312</v>
      </c>
      <c r="X11" s="58"/>
      <c r="Y11" s="89"/>
    </row>
    <row r="12" spans="1:25" ht="31.5" customHeight="1">
      <c r="A12" s="132"/>
      <c r="B12" s="109" t="s">
        <v>60</v>
      </c>
      <c r="C12" s="78" t="s">
        <v>61</v>
      </c>
      <c r="D12" s="105" t="s">
        <v>18</v>
      </c>
      <c r="E12" s="13" t="s">
        <v>62</v>
      </c>
      <c r="F12" s="81" t="s">
        <v>63</v>
      </c>
      <c r="G12" s="81" t="s">
        <v>64</v>
      </c>
      <c r="H12" s="81" t="s">
        <v>65</v>
      </c>
      <c r="I12" s="81" t="s">
        <v>23</v>
      </c>
      <c r="J12" s="82" t="s">
        <v>66</v>
      </c>
      <c r="K12" s="10">
        <v>9540351904</v>
      </c>
      <c r="L12" s="83">
        <f>+K12/K13</f>
        <v>0.5009858164177731</v>
      </c>
      <c r="M12" s="83">
        <v>0.45</v>
      </c>
      <c r="N12" s="104">
        <v>0.1599349718766801</v>
      </c>
      <c r="O12" s="104">
        <v>0.6918798796994206</v>
      </c>
      <c r="P12" s="26">
        <v>0.3951958597462796</v>
      </c>
      <c r="Q12" s="35">
        <v>0.6448072184677828</v>
      </c>
      <c r="R12" s="111">
        <v>0.6180248701224924</v>
      </c>
      <c r="S12" s="59">
        <v>0.513070293525052</v>
      </c>
      <c r="T12" s="59">
        <v>0.4825401514364963</v>
      </c>
      <c r="U12" s="59">
        <v>0.6573891042862746</v>
      </c>
      <c r="V12" s="48">
        <v>0.6416445582529638</v>
      </c>
      <c r="W12" s="32">
        <v>2169058989</v>
      </c>
      <c r="X12" s="72">
        <f>+W12/W13</f>
        <v>0.2349263144594704</v>
      </c>
      <c r="Y12" s="88" t="s">
        <v>136</v>
      </c>
    </row>
    <row r="13" spans="1:25" ht="38.25">
      <c r="A13" s="132"/>
      <c r="B13" s="110"/>
      <c r="C13" s="79"/>
      <c r="D13" s="75"/>
      <c r="E13" s="14" t="s">
        <v>67</v>
      </c>
      <c r="F13" s="75"/>
      <c r="G13" s="75"/>
      <c r="H13" s="75"/>
      <c r="I13" s="75"/>
      <c r="J13" s="75"/>
      <c r="K13" s="10">
        <v>19043157693</v>
      </c>
      <c r="L13" s="75"/>
      <c r="M13" s="75"/>
      <c r="N13" s="87"/>
      <c r="O13" s="87"/>
      <c r="P13" s="27"/>
      <c r="Q13" s="34"/>
      <c r="R13" s="85"/>
      <c r="S13" s="60"/>
      <c r="T13" s="60"/>
      <c r="U13" s="60"/>
      <c r="V13" s="49"/>
      <c r="W13" s="32">
        <v>9232933288</v>
      </c>
      <c r="X13" s="58"/>
      <c r="Y13" s="89"/>
    </row>
    <row r="14" spans="1:25" ht="51">
      <c r="A14" s="132"/>
      <c r="B14" s="110"/>
      <c r="C14" s="78" t="s">
        <v>68</v>
      </c>
      <c r="D14" s="105" t="s">
        <v>18</v>
      </c>
      <c r="E14" s="14" t="s">
        <v>69</v>
      </c>
      <c r="F14" s="81" t="s">
        <v>70</v>
      </c>
      <c r="G14" s="81" t="s">
        <v>71</v>
      </c>
      <c r="H14" s="81" t="s">
        <v>72</v>
      </c>
      <c r="I14" s="81" t="s">
        <v>23</v>
      </c>
      <c r="J14" s="82" t="s">
        <v>73</v>
      </c>
      <c r="K14" s="10">
        <v>10421680155</v>
      </c>
      <c r="L14" s="83">
        <f>+K14/K15</f>
        <v>0.31062863473012553</v>
      </c>
      <c r="M14" s="83">
        <v>0.3</v>
      </c>
      <c r="N14" s="104">
        <v>0.8387518121409672</v>
      </c>
      <c r="O14" s="104">
        <v>0.8753676904638074</v>
      </c>
      <c r="P14" s="26">
        <v>0.7370399071713576</v>
      </c>
      <c r="Q14" s="35">
        <v>0.007163587142774849</v>
      </c>
      <c r="R14" s="111">
        <v>0.0038539952848912367</v>
      </c>
      <c r="S14" s="59">
        <v>0.5853635486767859</v>
      </c>
      <c r="T14" s="59">
        <v>0</v>
      </c>
      <c r="U14" s="59">
        <v>0.9988807647067133</v>
      </c>
      <c r="V14" s="48">
        <v>0.0012860079527501837</v>
      </c>
      <c r="W14" s="41">
        <v>0</v>
      </c>
      <c r="X14" s="72">
        <f>+W14/W15</f>
        <v>0</v>
      </c>
      <c r="Y14" s="88" t="s">
        <v>137</v>
      </c>
    </row>
    <row r="15" spans="1:25" ht="57" customHeight="1">
      <c r="A15" s="132"/>
      <c r="B15" s="110"/>
      <c r="C15" s="112"/>
      <c r="D15" s="75"/>
      <c r="E15" s="14" t="s">
        <v>74</v>
      </c>
      <c r="F15" s="75"/>
      <c r="G15" s="75"/>
      <c r="H15" s="75"/>
      <c r="I15" s="75"/>
      <c r="J15" s="75"/>
      <c r="K15" s="10">
        <v>33550287996</v>
      </c>
      <c r="L15" s="75"/>
      <c r="M15" s="75"/>
      <c r="N15" s="87"/>
      <c r="O15" s="87"/>
      <c r="P15" s="27"/>
      <c r="Q15" s="34"/>
      <c r="R15" s="85"/>
      <c r="S15" s="60"/>
      <c r="T15" s="60"/>
      <c r="U15" s="60"/>
      <c r="V15" s="49"/>
      <c r="W15" s="41">
        <v>641006612</v>
      </c>
      <c r="X15" s="58"/>
      <c r="Y15" s="89"/>
    </row>
    <row r="16" spans="1:25" ht="38.25">
      <c r="A16" s="132"/>
      <c r="B16" s="110"/>
      <c r="C16" s="113" t="s">
        <v>75</v>
      </c>
      <c r="D16" s="105" t="s">
        <v>18</v>
      </c>
      <c r="E16" s="14" t="s">
        <v>76</v>
      </c>
      <c r="F16" s="81" t="s">
        <v>77</v>
      </c>
      <c r="G16" s="81" t="s">
        <v>78</v>
      </c>
      <c r="H16" s="81" t="s">
        <v>79</v>
      </c>
      <c r="I16" s="81" t="s">
        <v>23</v>
      </c>
      <c r="J16" s="82" t="s">
        <v>80</v>
      </c>
      <c r="K16" s="15">
        <v>9261776534</v>
      </c>
      <c r="L16" s="114">
        <f>+K16/K17</f>
        <v>0.03520683748950498</v>
      </c>
      <c r="M16" s="83">
        <v>0.08</v>
      </c>
      <c r="N16" s="104">
        <v>0.007557853968453319</v>
      </c>
      <c r="O16" s="104">
        <v>0.00412490982006187</v>
      </c>
      <c r="P16" s="31">
        <v>0.0028390032071059497</v>
      </c>
      <c r="Q16" s="31">
        <v>0.003981125215500698</v>
      </c>
      <c r="R16" s="59">
        <v>0.01792820239142324</v>
      </c>
      <c r="S16" s="59">
        <v>0.1603340375662306</v>
      </c>
      <c r="T16" s="59">
        <v>0.04843167954904948</v>
      </c>
      <c r="U16" s="59">
        <v>0.0258154918660135</v>
      </c>
      <c r="V16" s="56">
        <v>0.013950190908147721</v>
      </c>
      <c r="W16" s="42">
        <v>16598581</v>
      </c>
      <c r="X16" s="72">
        <f>+W16/W17</f>
        <v>0.00012159755589247664</v>
      </c>
      <c r="Y16" s="88" t="s">
        <v>138</v>
      </c>
    </row>
    <row r="17" spans="1:25" ht="38.25">
      <c r="A17" s="132"/>
      <c r="B17" s="110"/>
      <c r="C17" s="79"/>
      <c r="D17" s="75"/>
      <c r="E17" s="14" t="s">
        <v>81</v>
      </c>
      <c r="F17" s="75"/>
      <c r="G17" s="75"/>
      <c r="H17" s="75"/>
      <c r="I17" s="75"/>
      <c r="J17" s="75"/>
      <c r="K17" s="15">
        <v>263067551488</v>
      </c>
      <c r="L17" s="75"/>
      <c r="M17" s="75"/>
      <c r="N17" s="87"/>
      <c r="O17" s="87"/>
      <c r="P17" s="27"/>
      <c r="Q17" s="34"/>
      <c r="R17" s="60"/>
      <c r="S17" s="60"/>
      <c r="T17" s="60"/>
      <c r="U17" s="60"/>
      <c r="V17" s="49"/>
      <c r="W17" s="32">
        <v>136504232163</v>
      </c>
      <c r="X17" s="58"/>
      <c r="Y17" s="89"/>
    </row>
    <row r="18" spans="1:25" ht="20.25" customHeight="1">
      <c r="A18" s="132"/>
      <c r="B18" s="110"/>
      <c r="C18" s="113" t="s">
        <v>82</v>
      </c>
      <c r="D18" s="105" t="s">
        <v>83</v>
      </c>
      <c r="E18" s="115" t="s">
        <v>84</v>
      </c>
      <c r="F18" s="116" t="s">
        <v>85</v>
      </c>
      <c r="G18" s="116" t="s">
        <v>86</v>
      </c>
      <c r="H18" s="116" t="s">
        <v>87</v>
      </c>
      <c r="I18" s="117" t="s">
        <v>34</v>
      </c>
      <c r="J18" s="82" t="s">
        <v>88</v>
      </c>
      <c r="K18" s="15">
        <v>234125260225</v>
      </c>
      <c r="L18" s="99">
        <f>+K18/K19</f>
        <v>0.2301791711036927</v>
      </c>
      <c r="M18" s="99">
        <v>0.48</v>
      </c>
      <c r="N18" s="118">
        <v>0.23020928723858275</v>
      </c>
      <c r="O18" s="118">
        <v>0.19036398885142716</v>
      </c>
      <c r="P18" s="28">
        <v>0.19225952697224957</v>
      </c>
      <c r="Q18" s="36">
        <v>0.17922380281585518</v>
      </c>
      <c r="R18" s="102">
        <v>0.18461560629049878</v>
      </c>
      <c r="S18" s="64">
        <v>0.13885379493793631</v>
      </c>
      <c r="T18" s="64">
        <v>0.14173972962573123</v>
      </c>
      <c r="U18" s="64">
        <v>0.12391050597461217</v>
      </c>
      <c r="V18" s="64">
        <v>0.10693081941988782</v>
      </c>
      <c r="W18" s="43">
        <v>142043897658</v>
      </c>
      <c r="X18" s="57">
        <f>+W18/W19</f>
        <v>0.1447169832104949</v>
      </c>
      <c r="Y18" s="88" t="s">
        <v>139</v>
      </c>
    </row>
    <row r="19" spans="1:25" ht="20.25" customHeight="1">
      <c r="A19" s="132"/>
      <c r="B19" s="110"/>
      <c r="C19" s="79"/>
      <c r="D19" s="75"/>
      <c r="E19" s="75"/>
      <c r="F19" s="75"/>
      <c r="G19" s="75"/>
      <c r="H19" s="75"/>
      <c r="I19" s="75"/>
      <c r="J19" s="75"/>
      <c r="K19" s="15">
        <v>1017143554312</v>
      </c>
      <c r="L19" s="75"/>
      <c r="M19" s="75"/>
      <c r="N19" s="87"/>
      <c r="O19" s="87"/>
      <c r="P19" s="27"/>
      <c r="Q19" s="34"/>
      <c r="R19" s="85"/>
      <c r="S19" s="65"/>
      <c r="T19" s="65"/>
      <c r="U19" s="65"/>
      <c r="V19" s="65"/>
      <c r="W19" s="41">
        <v>981528874544</v>
      </c>
      <c r="X19" s="58"/>
      <c r="Y19" s="89"/>
    </row>
    <row r="20" spans="1:25" ht="49.5" customHeight="1">
      <c r="A20" s="132"/>
      <c r="B20" s="76" t="s">
        <v>89</v>
      </c>
      <c r="C20" s="78" t="s">
        <v>90</v>
      </c>
      <c r="D20" s="91" t="s">
        <v>91</v>
      </c>
      <c r="E20" s="14" t="s">
        <v>92</v>
      </c>
      <c r="F20" s="92" t="s">
        <v>93</v>
      </c>
      <c r="G20" s="93" t="s">
        <v>94</v>
      </c>
      <c r="H20" s="94" t="s">
        <v>95</v>
      </c>
      <c r="I20" s="95" t="s">
        <v>23</v>
      </c>
      <c r="J20" s="82" t="s">
        <v>96</v>
      </c>
      <c r="K20" s="15">
        <v>39124749784</v>
      </c>
      <c r="L20" s="99">
        <f>+K20/K21</f>
        <v>0.2607573714306674</v>
      </c>
      <c r="M20" s="99">
        <v>0.4</v>
      </c>
      <c r="N20" s="118">
        <v>0.32771081787893697</v>
      </c>
      <c r="O20" s="118">
        <v>0.33924780680648237</v>
      </c>
      <c r="P20" s="28">
        <v>0.3553554545876577</v>
      </c>
      <c r="Q20" s="36">
        <v>0.3691151031471858</v>
      </c>
      <c r="R20" s="102">
        <v>0.38575724527042543</v>
      </c>
      <c r="S20" s="67">
        <v>0.41553244359316877</v>
      </c>
      <c r="T20" s="64">
        <v>0.42791160033930825</v>
      </c>
      <c r="U20" s="64">
        <v>0.4375640261121137</v>
      </c>
      <c r="V20" s="50">
        <v>0.4409546805953627</v>
      </c>
      <c r="W20" s="43">
        <v>59997050655</v>
      </c>
      <c r="X20" s="57">
        <f>+W20/W21</f>
        <v>0.4719383235072154</v>
      </c>
      <c r="Y20" s="88" t="s">
        <v>146</v>
      </c>
    </row>
    <row r="21" spans="1:25" ht="49.5" customHeight="1">
      <c r="A21" s="132"/>
      <c r="B21" s="75"/>
      <c r="C21" s="79"/>
      <c r="D21" s="75"/>
      <c r="E21" s="16" t="s">
        <v>97</v>
      </c>
      <c r="F21" s="75"/>
      <c r="G21" s="75"/>
      <c r="H21" s="75"/>
      <c r="I21" s="75"/>
      <c r="J21" s="75"/>
      <c r="K21" s="15">
        <v>150042737313</v>
      </c>
      <c r="L21" s="75"/>
      <c r="M21" s="75"/>
      <c r="N21" s="87"/>
      <c r="O21" s="87"/>
      <c r="P21" s="27"/>
      <c r="Q21" s="34"/>
      <c r="R21" s="85"/>
      <c r="S21" s="68"/>
      <c r="T21" s="65"/>
      <c r="U21" s="65"/>
      <c r="V21" s="53"/>
      <c r="W21" s="41">
        <v>127129007471</v>
      </c>
      <c r="X21" s="71"/>
      <c r="Y21" s="89"/>
    </row>
    <row r="22" spans="1:25" ht="19.5" customHeight="1">
      <c r="A22" s="132"/>
      <c r="B22" s="76" t="s">
        <v>98</v>
      </c>
      <c r="C22" s="78" t="s">
        <v>99</v>
      </c>
      <c r="D22" s="105" t="s">
        <v>83</v>
      </c>
      <c r="E22" s="13" t="s">
        <v>100</v>
      </c>
      <c r="F22" s="116" t="s">
        <v>101</v>
      </c>
      <c r="G22" s="116" t="s">
        <v>102</v>
      </c>
      <c r="H22" s="116" t="s">
        <v>103</v>
      </c>
      <c r="I22" s="117" t="s">
        <v>23</v>
      </c>
      <c r="J22" s="82" t="s">
        <v>88</v>
      </c>
      <c r="K22" s="10">
        <v>-107806412146.5801</v>
      </c>
      <c r="L22" s="83">
        <f>+K22/K23</f>
        <v>-0.06104538389777091</v>
      </c>
      <c r="M22" s="119">
        <v>0.01</v>
      </c>
      <c r="N22" s="104">
        <v>-0.004021362837565153</v>
      </c>
      <c r="O22" s="104">
        <v>-0.07697072413832547</v>
      </c>
      <c r="P22" s="26">
        <v>-0.08197225463695841</v>
      </c>
      <c r="Q22" s="35">
        <v>-0.0891907621751186</v>
      </c>
      <c r="R22" s="111">
        <v>-0.09043857633936528</v>
      </c>
      <c r="S22" s="59">
        <v>-0.10068676095747733</v>
      </c>
      <c r="T22" s="59">
        <v>-0.09093347066015792</v>
      </c>
      <c r="U22" s="59">
        <v>-0.09319238799113543</v>
      </c>
      <c r="V22" s="59">
        <v>-0.10712350615286836</v>
      </c>
      <c r="W22" s="32">
        <v>-185029791109</v>
      </c>
      <c r="X22" s="72">
        <f>+W22/W23</f>
        <v>-0.09581138159655016</v>
      </c>
      <c r="Y22" s="88" t="s">
        <v>140</v>
      </c>
    </row>
    <row r="23" spans="1:25" ht="19.5" customHeight="1">
      <c r="A23" s="132"/>
      <c r="B23" s="75"/>
      <c r="C23" s="79"/>
      <c r="D23" s="75"/>
      <c r="E23" s="13" t="s">
        <v>104</v>
      </c>
      <c r="F23" s="75"/>
      <c r="G23" s="75"/>
      <c r="H23" s="75"/>
      <c r="I23" s="75"/>
      <c r="J23" s="75"/>
      <c r="K23" s="10">
        <v>1766004327651</v>
      </c>
      <c r="L23" s="75"/>
      <c r="M23" s="120"/>
      <c r="N23" s="87"/>
      <c r="O23" s="87"/>
      <c r="P23" s="27"/>
      <c r="Q23" s="34"/>
      <c r="R23" s="85"/>
      <c r="S23" s="60"/>
      <c r="T23" s="60"/>
      <c r="U23" s="60"/>
      <c r="V23" s="60"/>
      <c r="W23" s="32">
        <v>1931188007372</v>
      </c>
      <c r="X23" s="58"/>
      <c r="Y23" s="89"/>
    </row>
    <row r="24" spans="1:25" ht="17.25" customHeight="1">
      <c r="A24" s="132"/>
      <c r="B24" s="109" t="s">
        <v>105</v>
      </c>
      <c r="C24" s="78" t="s">
        <v>106</v>
      </c>
      <c r="D24" s="105" t="s">
        <v>83</v>
      </c>
      <c r="E24" s="13" t="s">
        <v>107</v>
      </c>
      <c r="F24" s="92" t="s">
        <v>108</v>
      </c>
      <c r="G24" s="93" t="s">
        <v>47</v>
      </c>
      <c r="H24" s="94" t="s">
        <v>109</v>
      </c>
      <c r="I24" s="95" t="s">
        <v>23</v>
      </c>
      <c r="J24" s="82" t="s">
        <v>110</v>
      </c>
      <c r="K24" s="10">
        <v>86559983290</v>
      </c>
      <c r="L24" s="83">
        <f>+K24/K25</f>
        <v>0.05068578443170195</v>
      </c>
      <c r="M24" s="83">
        <v>0.051</v>
      </c>
      <c r="N24" s="104">
        <v>0.04368939516835903</v>
      </c>
      <c r="O24" s="104">
        <v>0.047048653798948806</v>
      </c>
      <c r="P24" s="26">
        <v>0.05069130067529985</v>
      </c>
      <c r="Q24" s="35">
        <v>0.05352781080193362</v>
      </c>
      <c r="R24" s="111">
        <v>0.055081377985310806</v>
      </c>
      <c r="S24" s="59">
        <v>0.05230915179154566</v>
      </c>
      <c r="T24" s="59">
        <v>0.050216367840301764</v>
      </c>
      <c r="U24" s="59">
        <v>0.049749547888613556</v>
      </c>
      <c r="V24" s="48">
        <v>0.05137181295425408</v>
      </c>
      <c r="W24" s="32">
        <v>95767929973</v>
      </c>
      <c r="X24" s="72">
        <f>+W24/W25</f>
        <v>0.05225684708524909</v>
      </c>
      <c r="Y24" s="88" t="s">
        <v>141</v>
      </c>
    </row>
    <row r="25" spans="1:25" ht="17.25" customHeight="1">
      <c r="A25" s="132"/>
      <c r="B25" s="110"/>
      <c r="C25" s="79"/>
      <c r="D25" s="75"/>
      <c r="E25" s="13" t="s">
        <v>111</v>
      </c>
      <c r="F25" s="75"/>
      <c r="G25" s="75"/>
      <c r="H25" s="75"/>
      <c r="I25" s="75"/>
      <c r="J25" s="75"/>
      <c r="K25" s="10">
        <v>1707776337301</v>
      </c>
      <c r="L25" s="75"/>
      <c r="M25" s="75"/>
      <c r="N25" s="87"/>
      <c r="O25" s="87"/>
      <c r="P25" s="27"/>
      <c r="Q25" s="34"/>
      <c r="R25" s="85"/>
      <c r="S25" s="60"/>
      <c r="T25" s="60"/>
      <c r="U25" s="60"/>
      <c r="V25" s="49"/>
      <c r="W25" s="32">
        <v>1832638884944</v>
      </c>
      <c r="X25" s="58"/>
      <c r="Y25" s="89"/>
    </row>
    <row r="26" spans="1:25" ht="24" customHeight="1">
      <c r="A26" s="132"/>
      <c r="B26" s="110"/>
      <c r="C26" s="78" t="s">
        <v>112</v>
      </c>
      <c r="D26" s="105" t="s">
        <v>83</v>
      </c>
      <c r="E26" s="13" t="s">
        <v>113</v>
      </c>
      <c r="F26" s="81" t="s">
        <v>114</v>
      </c>
      <c r="G26" s="81" t="s">
        <v>115</v>
      </c>
      <c r="H26" s="81" t="s">
        <v>116</v>
      </c>
      <c r="I26" s="81" t="s">
        <v>23</v>
      </c>
      <c r="J26" s="82" t="s">
        <v>117</v>
      </c>
      <c r="K26" s="10">
        <v>1718568277992</v>
      </c>
      <c r="L26" s="83">
        <f>+K26/K27</f>
        <v>1.0063192939586314</v>
      </c>
      <c r="M26" s="83">
        <v>0.9503</v>
      </c>
      <c r="N26" s="104">
        <v>0.8787911111708173</v>
      </c>
      <c r="O26" s="104">
        <v>0.9555725128207754</v>
      </c>
      <c r="P26" s="26">
        <v>0.9758634008087138</v>
      </c>
      <c r="Q26" s="35">
        <v>1.0026532223955396</v>
      </c>
      <c r="R26" s="111">
        <v>1.0078544815599917</v>
      </c>
      <c r="S26" s="59">
        <v>1.022795957232934</v>
      </c>
      <c r="T26" s="59">
        <v>1.0153641587733326</v>
      </c>
      <c r="U26" s="59">
        <v>1.0208202210639459</v>
      </c>
      <c r="V26" s="59">
        <v>1.0339646527391466</v>
      </c>
      <c r="W26" s="32">
        <v>1908908488512</v>
      </c>
      <c r="X26" s="72">
        <f>+W26/W27</f>
        <v>1.041617366189592</v>
      </c>
      <c r="Y26" s="88" t="s">
        <v>142</v>
      </c>
    </row>
    <row r="27" spans="1:25" ht="24" customHeight="1">
      <c r="A27" s="132"/>
      <c r="B27" s="110"/>
      <c r="C27" s="79"/>
      <c r="D27" s="75"/>
      <c r="E27" s="17" t="s">
        <v>111</v>
      </c>
      <c r="F27" s="75"/>
      <c r="G27" s="75"/>
      <c r="H27" s="75"/>
      <c r="I27" s="75"/>
      <c r="J27" s="75"/>
      <c r="K27" s="10">
        <v>1707776337301</v>
      </c>
      <c r="L27" s="75"/>
      <c r="M27" s="75"/>
      <c r="N27" s="87"/>
      <c r="O27" s="87"/>
      <c r="P27" s="27"/>
      <c r="Q27" s="34"/>
      <c r="R27" s="85"/>
      <c r="S27" s="60"/>
      <c r="T27" s="60"/>
      <c r="U27" s="60"/>
      <c r="V27" s="60"/>
      <c r="W27" s="32">
        <v>1832638884944</v>
      </c>
      <c r="X27" s="58"/>
      <c r="Y27" s="89"/>
    </row>
    <row r="28" spans="1:25" ht="76.5" customHeight="1">
      <c r="A28" s="132"/>
      <c r="B28" s="76" t="s">
        <v>118</v>
      </c>
      <c r="C28" s="78" t="s">
        <v>119</v>
      </c>
      <c r="D28" s="105" t="s">
        <v>120</v>
      </c>
      <c r="E28" s="14" t="s">
        <v>121</v>
      </c>
      <c r="F28" s="81" t="s">
        <v>122</v>
      </c>
      <c r="G28" s="81" t="s">
        <v>123</v>
      </c>
      <c r="H28" s="81" t="s">
        <v>124</v>
      </c>
      <c r="I28" s="81" t="s">
        <v>34</v>
      </c>
      <c r="J28" s="82" t="s">
        <v>125</v>
      </c>
      <c r="K28" s="10">
        <v>547813743387</v>
      </c>
      <c r="L28" s="99">
        <f>+K28/K29</f>
        <v>0.6214496865949927</v>
      </c>
      <c r="M28" s="100">
        <v>0.7</v>
      </c>
      <c r="N28" s="118">
        <v>0.4504968468089726</v>
      </c>
      <c r="O28" s="118">
        <v>0.42705627088785525</v>
      </c>
      <c r="P28" s="28">
        <v>0.4230077974634</v>
      </c>
      <c r="Q28" s="36">
        <v>0.4208765383830649</v>
      </c>
      <c r="R28" s="102">
        <v>0.4516387324491145</v>
      </c>
      <c r="S28" s="64">
        <v>0.45430527651886976</v>
      </c>
      <c r="T28" s="64">
        <v>0.4630653863761922</v>
      </c>
      <c r="U28" s="64">
        <v>0.4730162426483292</v>
      </c>
      <c r="V28" s="61">
        <v>0.47125281418113835</v>
      </c>
      <c r="W28" s="32">
        <v>485331699167</v>
      </c>
      <c r="X28" s="107">
        <f>+W28/W29</f>
        <v>0.5175562956474914</v>
      </c>
      <c r="Y28" s="121" t="s">
        <v>143</v>
      </c>
    </row>
    <row r="29" spans="1:25" ht="76.5" customHeight="1">
      <c r="A29" s="132"/>
      <c r="B29" s="75"/>
      <c r="C29" s="79"/>
      <c r="D29" s="75"/>
      <c r="E29" s="14" t="s">
        <v>126</v>
      </c>
      <c r="F29" s="75"/>
      <c r="G29" s="75"/>
      <c r="H29" s="75"/>
      <c r="I29" s="75"/>
      <c r="J29" s="75"/>
      <c r="K29" s="10">
        <v>881509404870</v>
      </c>
      <c r="L29" s="75"/>
      <c r="M29" s="101"/>
      <c r="N29" s="124"/>
      <c r="O29" s="124"/>
      <c r="P29" s="46"/>
      <c r="Q29" s="46"/>
      <c r="R29" s="123"/>
      <c r="S29" s="66"/>
      <c r="T29" s="66"/>
      <c r="U29" s="66"/>
      <c r="V29" s="62"/>
      <c r="W29" s="32">
        <v>937737021554</v>
      </c>
      <c r="X29" s="108"/>
      <c r="Y29" s="122"/>
    </row>
    <row r="30" spans="1:25" ht="76.5" customHeight="1">
      <c r="A30" s="132"/>
      <c r="B30" s="76" t="s">
        <v>127</v>
      </c>
      <c r="C30" s="78" t="s">
        <v>127</v>
      </c>
      <c r="D30" s="105" t="s">
        <v>83</v>
      </c>
      <c r="E30" s="14" t="s">
        <v>36</v>
      </c>
      <c r="F30" s="126" t="s">
        <v>129</v>
      </c>
      <c r="G30" s="126">
        <v>7.96</v>
      </c>
      <c r="H30" s="126" t="s">
        <v>130</v>
      </c>
      <c r="I30" s="81" t="s">
        <v>34</v>
      </c>
      <c r="J30" s="82" t="s">
        <v>131</v>
      </c>
      <c r="K30" s="47">
        <v>995726122741</v>
      </c>
      <c r="L30" s="128">
        <f>+K30/K31</f>
        <v>-1.3035402485804422</v>
      </c>
      <c r="M30" s="129">
        <v>7.96</v>
      </c>
      <c r="N30" s="63">
        <v>-1.3662496566253428</v>
      </c>
      <c r="O30" s="63">
        <v>-1.3071288863822788</v>
      </c>
      <c r="P30" s="63">
        <v>-1.3035402485804422</v>
      </c>
      <c r="Q30" s="63">
        <v>-1.2920188302616449</v>
      </c>
      <c r="R30" s="63">
        <v>-1.2988548126609138</v>
      </c>
      <c r="S30" s="63">
        <v>-1.2358277667448598</v>
      </c>
      <c r="T30" s="63">
        <v>-1.2393783365897342</v>
      </c>
      <c r="U30" s="63">
        <v>-1.2148074137222193</v>
      </c>
      <c r="V30" s="63">
        <v>-1.1909612089401245</v>
      </c>
      <c r="W30" s="45">
        <v>1089381263508</v>
      </c>
      <c r="X30" s="57">
        <f>+W30/W31</f>
        <v>-1.2369929998692384</v>
      </c>
      <c r="Y30" s="121" t="s">
        <v>144</v>
      </c>
    </row>
    <row r="31" spans="1:25" ht="76.5" customHeight="1">
      <c r="A31" s="132"/>
      <c r="B31" s="75"/>
      <c r="C31" s="79"/>
      <c r="D31" s="75"/>
      <c r="E31" s="14" t="s">
        <v>128</v>
      </c>
      <c r="F31" s="127"/>
      <c r="G31" s="127"/>
      <c r="H31" s="127"/>
      <c r="I31" s="75"/>
      <c r="J31" s="75"/>
      <c r="K31" s="47">
        <v>-763862967657</v>
      </c>
      <c r="L31" s="127"/>
      <c r="M31" s="130"/>
      <c r="N31" s="63"/>
      <c r="O31" s="63"/>
      <c r="P31" s="63"/>
      <c r="Q31" s="63"/>
      <c r="R31" s="63"/>
      <c r="S31" s="63"/>
      <c r="T31" s="63"/>
      <c r="U31" s="63"/>
      <c r="V31" s="63"/>
      <c r="W31" s="45">
        <v>-880668899196</v>
      </c>
      <c r="X31" s="58"/>
      <c r="Y31" s="122"/>
    </row>
    <row r="32" ht="15" customHeight="1"/>
    <row r="33" ht="15" customHeight="1"/>
  </sheetData>
  <sheetProtection/>
  <mergeCells count="278">
    <mergeCell ref="F30:F31"/>
    <mergeCell ref="V22:V23"/>
    <mergeCell ref="X28:X29"/>
    <mergeCell ref="X16:X17"/>
    <mergeCell ref="A4:A31"/>
    <mergeCell ref="P30:P31"/>
    <mergeCell ref="Q30:Q31"/>
    <mergeCell ref="R30:R31"/>
    <mergeCell ref="S30:S31"/>
    <mergeCell ref="B30:B31"/>
    <mergeCell ref="C30:C31"/>
    <mergeCell ref="Y30:Y31"/>
    <mergeCell ref="I30:I31"/>
    <mergeCell ref="J30:J31"/>
    <mergeCell ref="L30:L31"/>
    <mergeCell ref="M30:M31"/>
    <mergeCell ref="N30:N31"/>
    <mergeCell ref="O30:O31"/>
    <mergeCell ref="D30:D31"/>
    <mergeCell ref="X30:X31"/>
    <mergeCell ref="G30:G31"/>
    <mergeCell ref="H30:H31"/>
    <mergeCell ref="O28:O29"/>
    <mergeCell ref="O10:O11"/>
    <mergeCell ref="O12:O13"/>
    <mergeCell ref="O14:O15"/>
    <mergeCell ref="O16:O17"/>
    <mergeCell ref="O18:O19"/>
    <mergeCell ref="T30:T31"/>
    <mergeCell ref="O20:O21"/>
    <mergeCell ref="N20:N21"/>
    <mergeCell ref="N4:N5"/>
    <mergeCell ref="N6:N7"/>
    <mergeCell ref="N10:N11"/>
    <mergeCell ref="N12:N13"/>
    <mergeCell ref="N16:N17"/>
    <mergeCell ref="M28:M29"/>
    <mergeCell ref="R28:R29"/>
    <mergeCell ref="M26:M27"/>
    <mergeCell ref="N28:N29"/>
    <mergeCell ref="O22:O23"/>
    <mergeCell ref="O26:O27"/>
    <mergeCell ref="N24:N25"/>
    <mergeCell ref="Y28:Y29"/>
    <mergeCell ref="R26:R27"/>
    <mergeCell ref="Y26:Y27"/>
    <mergeCell ref="B28:B29"/>
    <mergeCell ref="C28:C29"/>
    <mergeCell ref="D28:D29"/>
    <mergeCell ref="F28:F29"/>
    <mergeCell ref="G28:G29"/>
    <mergeCell ref="H28:H29"/>
    <mergeCell ref="L28:L29"/>
    <mergeCell ref="I28:I29"/>
    <mergeCell ref="J28:J29"/>
    <mergeCell ref="Y24:Y25"/>
    <mergeCell ref="C26:C27"/>
    <mergeCell ref="D26:D27"/>
    <mergeCell ref="F26:F27"/>
    <mergeCell ref="G26:G27"/>
    <mergeCell ref="H26:H27"/>
    <mergeCell ref="I26:I27"/>
    <mergeCell ref="J26:J27"/>
    <mergeCell ref="M22:M23"/>
    <mergeCell ref="R22:R23"/>
    <mergeCell ref="L26:L27"/>
    <mergeCell ref="H24:H25"/>
    <mergeCell ref="I24:I25"/>
    <mergeCell ref="J24:J25"/>
    <mergeCell ref="L24:L25"/>
    <mergeCell ref="M24:M25"/>
    <mergeCell ref="N26:N27"/>
    <mergeCell ref="N22:N23"/>
    <mergeCell ref="Y22:Y23"/>
    <mergeCell ref="B24:B27"/>
    <mergeCell ref="C24:C25"/>
    <mergeCell ref="D24:D25"/>
    <mergeCell ref="F24:F25"/>
    <mergeCell ref="G24:G25"/>
    <mergeCell ref="R24:R25"/>
    <mergeCell ref="O24:O25"/>
    <mergeCell ref="J22:J23"/>
    <mergeCell ref="L22:L23"/>
    <mergeCell ref="M20:M21"/>
    <mergeCell ref="R20:R21"/>
    <mergeCell ref="Y20:Y21"/>
    <mergeCell ref="B22:B23"/>
    <mergeCell ref="C22:C23"/>
    <mergeCell ref="D22:D23"/>
    <mergeCell ref="F22:F23"/>
    <mergeCell ref="G22:G23"/>
    <mergeCell ref="H22:H23"/>
    <mergeCell ref="I22:I23"/>
    <mergeCell ref="Y18:Y19"/>
    <mergeCell ref="B20:B21"/>
    <mergeCell ref="C20:C21"/>
    <mergeCell ref="D20:D21"/>
    <mergeCell ref="F20:F21"/>
    <mergeCell ref="G20:G21"/>
    <mergeCell ref="H20:H21"/>
    <mergeCell ref="I20:I21"/>
    <mergeCell ref="J20:J21"/>
    <mergeCell ref="L20:L21"/>
    <mergeCell ref="H18:H19"/>
    <mergeCell ref="I18:I19"/>
    <mergeCell ref="J18:J19"/>
    <mergeCell ref="L18:L19"/>
    <mergeCell ref="M18:M19"/>
    <mergeCell ref="R18:R19"/>
    <mergeCell ref="N18:N19"/>
    <mergeCell ref="J16:J17"/>
    <mergeCell ref="L16:L17"/>
    <mergeCell ref="M16:M17"/>
    <mergeCell ref="R16:R17"/>
    <mergeCell ref="Y16:Y17"/>
    <mergeCell ref="C18:C19"/>
    <mergeCell ref="D18:D19"/>
    <mergeCell ref="E18:E19"/>
    <mergeCell ref="F18:F19"/>
    <mergeCell ref="G18:G19"/>
    <mergeCell ref="C16:C17"/>
    <mergeCell ref="D16:D17"/>
    <mergeCell ref="F16:F17"/>
    <mergeCell ref="G16:G17"/>
    <mergeCell ref="H16:H17"/>
    <mergeCell ref="I16:I17"/>
    <mergeCell ref="I14:I15"/>
    <mergeCell ref="J14:J15"/>
    <mergeCell ref="L14:L15"/>
    <mergeCell ref="M14:M15"/>
    <mergeCell ref="R14:R15"/>
    <mergeCell ref="Y14:Y15"/>
    <mergeCell ref="N14:N15"/>
    <mergeCell ref="X14:X15"/>
    <mergeCell ref="S14:S15"/>
    <mergeCell ref="T14:T15"/>
    <mergeCell ref="J12:J13"/>
    <mergeCell ref="L12:L13"/>
    <mergeCell ref="M12:M13"/>
    <mergeCell ref="R12:R13"/>
    <mergeCell ref="Y12:Y13"/>
    <mergeCell ref="C14:C15"/>
    <mergeCell ref="D14:D15"/>
    <mergeCell ref="F14:F15"/>
    <mergeCell ref="G14:G15"/>
    <mergeCell ref="H14:H15"/>
    <mergeCell ref="M10:M11"/>
    <mergeCell ref="R10:R11"/>
    <mergeCell ref="Y10:Y11"/>
    <mergeCell ref="B12:B19"/>
    <mergeCell ref="C12:C13"/>
    <mergeCell ref="D12:D13"/>
    <mergeCell ref="F12:F13"/>
    <mergeCell ref="G12:G13"/>
    <mergeCell ref="H12:H13"/>
    <mergeCell ref="I12:I13"/>
    <mergeCell ref="Y8:Y9"/>
    <mergeCell ref="B10:B11"/>
    <mergeCell ref="C10:C11"/>
    <mergeCell ref="D10:D11"/>
    <mergeCell ref="F10:F11"/>
    <mergeCell ref="G10:G11"/>
    <mergeCell ref="H10:H11"/>
    <mergeCell ref="I10:I11"/>
    <mergeCell ref="J10:J11"/>
    <mergeCell ref="L10:L11"/>
    <mergeCell ref="H8:H9"/>
    <mergeCell ref="I8:I9"/>
    <mergeCell ref="J8:J9"/>
    <mergeCell ref="L8:L9"/>
    <mergeCell ref="M8:M9"/>
    <mergeCell ref="R8:R9"/>
    <mergeCell ref="O8:O9"/>
    <mergeCell ref="P8:P9"/>
    <mergeCell ref="Q8:Q9"/>
    <mergeCell ref="N8:N9"/>
    <mergeCell ref="J6:J7"/>
    <mergeCell ref="L6:L7"/>
    <mergeCell ref="M6:M7"/>
    <mergeCell ref="R6:R7"/>
    <mergeCell ref="Y6:Y7"/>
    <mergeCell ref="B8:B9"/>
    <mergeCell ref="C8:C9"/>
    <mergeCell ref="D8:D9"/>
    <mergeCell ref="F8:F9"/>
    <mergeCell ref="G8:G9"/>
    <mergeCell ref="L4:L5"/>
    <mergeCell ref="M4:M5"/>
    <mergeCell ref="R4:R5"/>
    <mergeCell ref="Y4:Y5"/>
    <mergeCell ref="C6:C7"/>
    <mergeCell ref="D6:D7"/>
    <mergeCell ref="F6:F7"/>
    <mergeCell ref="G6:G7"/>
    <mergeCell ref="H6:H7"/>
    <mergeCell ref="I6:I7"/>
    <mergeCell ref="Y2:Y3"/>
    <mergeCell ref="B4:B7"/>
    <mergeCell ref="C4:C5"/>
    <mergeCell ref="D4:D5"/>
    <mergeCell ref="F4:F5"/>
    <mergeCell ref="G4:G5"/>
    <mergeCell ref="H4:H5"/>
    <mergeCell ref="I4:I5"/>
    <mergeCell ref="J4:J5"/>
    <mergeCell ref="H2:H3"/>
    <mergeCell ref="I2:I3"/>
    <mergeCell ref="J2:J3"/>
    <mergeCell ref="L2:L3"/>
    <mergeCell ref="M2:M3"/>
    <mergeCell ref="R2:R3"/>
    <mergeCell ref="N2:N3"/>
    <mergeCell ref="A2:A3"/>
    <mergeCell ref="B2:B3"/>
    <mergeCell ref="C2:C3"/>
    <mergeCell ref="D2:D3"/>
    <mergeCell ref="F2:F3"/>
    <mergeCell ref="G2:G3"/>
    <mergeCell ref="X2:X3"/>
    <mergeCell ref="X4:X5"/>
    <mergeCell ref="X6:X7"/>
    <mergeCell ref="X8:X9"/>
    <mergeCell ref="X10:X11"/>
    <mergeCell ref="X12:X13"/>
    <mergeCell ref="X18:X19"/>
    <mergeCell ref="X20:X21"/>
    <mergeCell ref="X22:X23"/>
    <mergeCell ref="X24:X25"/>
    <mergeCell ref="X26:X27"/>
    <mergeCell ref="S2:S3"/>
    <mergeCell ref="S4:S5"/>
    <mergeCell ref="S6:S7"/>
    <mergeCell ref="S8:S9"/>
    <mergeCell ref="S10:S11"/>
    <mergeCell ref="S12:S13"/>
    <mergeCell ref="S28:S29"/>
    <mergeCell ref="S16:S17"/>
    <mergeCell ref="S18:S19"/>
    <mergeCell ref="S20:S21"/>
    <mergeCell ref="S22:S23"/>
    <mergeCell ref="S24:S25"/>
    <mergeCell ref="S26:S27"/>
    <mergeCell ref="T18:T19"/>
    <mergeCell ref="T20:T21"/>
    <mergeCell ref="U20:U21"/>
    <mergeCell ref="T2:T3"/>
    <mergeCell ref="T4:T5"/>
    <mergeCell ref="T6:T7"/>
    <mergeCell ref="T8:T9"/>
    <mergeCell ref="T10:T11"/>
    <mergeCell ref="T12:T13"/>
    <mergeCell ref="T26:T27"/>
    <mergeCell ref="U2:U3"/>
    <mergeCell ref="U4:U5"/>
    <mergeCell ref="U6:U7"/>
    <mergeCell ref="U8:U9"/>
    <mergeCell ref="U10:U11"/>
    <mergeCell ref="U12:U13"/>
    <mergeCell ref="U16:U17"/>
    <mergeCell ref="U18:U19"/>
    <mergeCell ref="T16:T17"/>
    <mergeCell ref="V30:V31"/>
    <mergeCell ref="V18:V19"/>
    <mergeCell ref="U22:U23"/>
    <mergeCell ref="U24:U25"/>
    <mergeCell ref="U26:U27"/>
    <mergeCell ref="U28:U29"/>
    <mergeCell ref="U30:U31"/>
    <mergeCell ref="P10:P11"/>
    <mergeCell ref="Q10:Q11"/>
    <mergeCell ref="V10:V11"/>
    <mergeCell ref="V2:V3"/>
    <mergeCell ref="V26:V27"/>
    <mergeCell ref="V28:V29"/>
    <mergeCell ref="U14:U15"/>
    <mergeCell ref="T28:T29"/>
    <mergeCell ref="T22:T23"/>
    <mergeCell ref="T24:T25"/>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Coordinador Presupuesto Nacional</dc:creator>
  <cp:keywords/>
  <dc:description/>
  <cp:lastModifiedBy>Maciel Socorro Cabrera Tejada</cp:lastModifiedBy>
  <dcterms:created xsi:type="dcterms:W3CDTF">2022-03-19T22:51:55Z</dcterms:created>
  <dcterms:modified xsi:type="dcterms:W3CDTF">2022-12-07T15:10:10Z</dcterms:modified>
  <cp:category/>
  <cp:version/>
  <cp:contentType/>
  <cp:contentStatus/>
</cp:coreProperties>
</file>