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D:\DIRECCION DE CONTABILIDAD\MIs Doc 2022\Requerimientos\Diciembre\Requerimiento Congreso\"/>
    </mc:Choice>
  </mc:AlternateContent>
  <bookViews>
    <workbookView xWindow="0" yWindow="0" windowWidth="20490" windowHeight="7755"/>
  </bookViews>
  <sheets>
    <sheet name="PPTO INGRESO GASTO CO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D12" i="2"/>
  <c r="E12" i="2"/>
  <c r="F12" i="2"/>
  <c r="G12" i="2"/>
  <c r="H12" i="2"/>
  <c r="I12" i="2"/>
  <c r="J12" i="2"/>
  <c r="K12" i="2"/>
</calcChain>
</file>

<file path=xl/sharedStrings.xml><?xml version="1.0" encoding="utf-8"?>
<sst xmlns="http://schemas.openxmlformats.org/spreadsheetml/2006/main" count="18" uniqueCount="18">
  <si>
    <t>(Mill. de COP)</t>
  </si>
  <si>
    <t>EJECUCIÓN VIG 2019</t>
  </si>
  <si>
    <t>PPTO 2020</t>
  </si>
  <si>
    <t>EJECUCIÓN VIG 2020</t>
  </si>
  <si>
    <t>Costo Directo</t>
  </si>
  <si>
    <t>Contratos de capitación</t>
  </si>
  <si>
    <t>Contratos PGP, PAF</t>
  </si>
  <si>
    <t>Contratos por evento</t>
  </si>
  <si>
    <t>Prestaciones Económicas</t>
  </si>
  <si>
    <t>Administración del régimen de SSS no POS</t>
  </si>
  <si>
    <t>Total Costo Directo</t>
  </si>
  <si>
    <t>PPTO 2019</t>
  </si>
  <si>
    <t>PPTO 2021</t>
  </si>
  <si>
    <t>EJECUCION VIG 2021</t>
  </si>
  <si>
    <t>PPTO 2022</t>
  </si>
  <si>
    <t>PPTO OCT 2022</t>
  </si>
  <si>
    <t>EJECUCIÓN OCT 2022</t>
  </si>
  <si>
    <r>
      <t>PROPUESTA COATO POR PRESTACION DE SERVICIOS DE SALUD</t>
    </r>
    <r>
      <rPr>
        <sz val="11"/>
        <rFont val="Calibri"/>
        <family val="2"/>
      </rPr>
      <t xml:space="preserve">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</si>
</sst>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_ ;[Red]\-#,##0\ "/>
    <numFmt numFmtId="165" formatCode="#,###,,"/>
    <numFmt numFmtId="167" formatCode="_-&quot;$&quot;\ * #,##0_-;\-&quot;$&quot;\ * #,##0_-;_-&quot;$&quot;\ 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0"/>
      <name val="Calibri"/>
      <family val="2"/>
    </font>
    <font>
      <b/>
      <u/>
      <sz val="11"/>
      <name val="Calibri"/>
      <family val="2"/>
    </font>
    <font>
      <b/>
      <sz val="11"/>
      <name val="Calibri"/>
      <family val="2"/>
    </font>
    <font>
      <sz val="11"/>
      <color theme="0" tint="-4.9989318521683403E-2"/>
      <name val="Calibri"/>
      <family val="2"/>
    </font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66"/>
        <bgColor indexed="64"/>
      </patternFill>
    </fill>
  </fills>
  <borders count="10">
    <border>
      <left/>
      <right/>
      <top/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3" applyFont="1" applyFill="1" applyBorder="1"/>
    <xf numFmtId="0" fontId="3" fillId="0" borderId="2" xfId="3" applyFont="1" applyFill="1" applyBorder="1"/>
    <xf numFmtId="0" fontId="3" fillId="0" borderId="0" xfId="3" applyFont="1" applyFill="1"/>
    <xf numFmtId="0" fontId="3" fillId="0" borderId="3" xfId="3" applyFont="1" applyFill="1" applyBorder="1"/>
    <xf numFmtId="0" fontId="5" fillId="0" borderId="0" xfId="3" applyFont="1" applyFill="1" applyBorder="1"/>
    <xf numFmtId="0" fontId="3" fillId="0" borderId="0" xfId="3" applyFont="1" applyFill="1" applyBorder="1"/>
    <xf numFmtId="0" fontId="6" fillId="0" borderId="2" xfId="3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/>
    </xf>
    <xf numFmtId="0" fontId="6" fillId="0" borderId="3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left" vertical="top"/>
    </xf>
    <xf numFmtId="0" fontId="6" fillId="0" borderId="0" xfId="3" applyFont="1" applyAlignment="1">
      <alignment horizontal="center" vertical="center"/>
    </xf>
    <xf numFmtId="0" fontId="3" fillId="0" borderId="3" xfId="3" applyFont="1" applyBorder="1"/>
    <xf numFmtId="0" fontId="6" fillId="0" borderId="0" xfId="3" applyFont="1" applyFill="1" applyBorder="1"/>
    <xf numFmtId="0" fontId="6" fillId="0" borderId="0" xfId="3" applyFont="1" applyFill="1" applyBorder="1" applyAlignment="1">
      <alignment horizontal="center"/>
    </xf>
    <xf numFmtId="0" fontId="3" fillId="0" borderId="0" xfId="3" applyFont="1"/>
    <xf numFmtId="0" fontId="3" fillId="0" borderId="0" xfId="3" applyFont="1" applyFill="1" applyBorder="1" applyAlignment="1">
      <alignment horizontal="left" indent="1"/>
    </xf>
    <xf numFmtId="165" fontId="6" fillId="0" borderId="0" xfId="3" applyNumberFormat="1" applyFont="1" applyFill="1" applyBorder="1"/>
    <xf numFmtId="165" fontId="3" fillId="0" borderId="0" xfId="3" applyNumberFormat="1" applyFont="1" applyFill="1" applyBorder="1"/>
    <xf numFmtId="0" fontId="6" fillId="0" borderId="3" xfId="3" applyFont="1" applyBorder="1"/>
    <xf numFmtId="0" fontId="6" fillId="0" borderId="0" xfId="3" applyFont="1"/>
    <xf numFmtId="167" fontId="3" fillId="0" borderId="0" xfId="2" applyNumberFormat="1" applyFont="1"/>
    <xf numFmtId="165" fontId="8" fillId="0" borderId="0" xfId="3" applyNumberFormat="1" applyFont="1" applyFill="1" applyBorder="1"/>
    <xf numFmtId="0" fontId="6" fillId="2" borderId="4" xfId="3" applyFont="1" applyFill="1" applyBorder="1" applyAlignment="1">
      <alignment horizontal="left" indent="1"/>
    </xf>
    <xf numFmtId="165" fontId="6" fillId="2" borderId="4" xfId="1" applyNumberFormat="1" applyFont="1" applyFill="1" applyBorder="1" applyAlignment="1">
      <alignment horizontal="right" indent="1"/>
    </xf>
    <xf numFmtId="165" fontId="6" fillId="2" borderId="4" xfId="3" applyNumberFormat="1" applyFont="1" applyFill="1" applyBorder="1" applyAlignment="1">
      <alignment horizontal="right" indent="1"/>
    </xf>
    <xf numFmtId="165" fontId="6" fillId="2" borderId="4" xfId="4" applyNumberFormat="1" applyFont="1" applyFill="1" applyBorder="1"/>
    <xf numFmtId="0" fontId="6" fillId="0" borderId="0" xfId="3" applyFont="1" applyBorder="1"/>
    <xf numFmtId="164" fontId="3" fillId="0" borderId="0" xfId="5" applyNumberFormat="1" applyFont="1" applyFill="1" applyBorder="1"/>
    <xf numFmtId="165" fontId="3" fillId="0" borderId="0" xfId="1" applyNumberFormat="1" applyFont="1" applyFill="1" applyBorder="1"/>
    <xf numFmtId="0" fontId="3" fillId="3" borderId="0" xfId="3" applyFont="1" applyFill="1" applyBorder="1" applyAlignment="1">
      <alignment horizontal="left" indent="1"/>
    </xf>
    <xf numFmtId="165" fontId="6" fillId="0" borderId="0" xfId="3" applyNumberFormat="1" applyFont="1" applyBorder="1"/>
    <xf numFmtId="0" fontId="3" fillId="0" borderId="5" xfId="3" applyFont="1" applyFill="1" applyBorder="1"/>
    <xf numFmtId="0" fontId="3" fillId="0" borderId="6" xfId="3" applyFont="1" applyFill="1" applyBorder="1" applyAlignment="1">
      <alignment horizontal="left" indent="1"/>
    </xf>
    <xf numFmtId="3" fontId="3" fillId="0" borderId="6" xfId="6" applyNumberFormat="1" applyFont="1" applyFill="1" applyBorder="1"/>
    <xf numFmtId="41" fontId="3" fillId="0" borderId="0" xfId="6" applyFont="1" applyFill="1"/>
    <xf numFmtId="41" fontId="3" fillId="0" borderId="0" xfId="3" applyNumberFormat="1" applyFont="1" applyFill="1"/>
    <xf numFmtId="0" fontId="4" fillId="0" borderId="2" xfId="3" applyFont="1" applyFill="1" applyBorder="1" applyAlignment="1">
      <alignment horizontal="center" vertical="top" wrapText="1"/>
    </xf>
    <xf numFmtId="0" fontId="9" fillId="4" borderId="7" xfId="3" applyFont="1" applyFill="1" applyBorder="1" applyAlignment="1">
      <alignment horizontal="center" vertical="center"/>
    </xf>
    <xf numFmtId="0" fontId="9" fillId="4" borderId="8" xfId="3" applyFont="1" applyFill="1" applyBorder="1" applyAlignment="1">
      <alignment horizontal="center" vertical="center"/>
    </xf>
    <xf numFmtId="17" fontId="9" fillId="4" borderId="8" xfId="3" applyNumberFormat="1" applyFont="1" applyFill="1" applyBorder="1" applyAlignment="1">
      <alignment horizontal="center" vertical="center" wrapText="1"/>
    </xf>
    <xf numFmtId="0" fontId="9" fillId="4" borderId="8" xfId="3" applyFont="1" applyFill="1" applyBorder="1" applyAlignment="1">
      <alignment horizontal="center" vertical="center" wrapText="1"/>
    </xf>
    <xf numFmtId="17" fontId="9" fillId="4" borderId="9" xfId="3" applyNumberFormat="1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/>
    </xf>
  </cellXfs>
  <cellStyles count="7">
    <cellStyle name="Millares" xfId="1" builtinId="3"/>
    <cellStyle name="Millares [0] 2" xfId="6"/>
    <cellStyle name="Millares 3" xfId="4"/>
    <cellStyle name="Moneda" xfId="2" builtinId="4"/>
    <cellStyle name="Normal" xfId="0" builtinId="0"/>
    <cellStyle name="Normal 4" xfId="3"/>
    <cellStyle name="Porcentaje 2" xfId="5"/>
  </cellStyles>
  <dxfs count="0"/>
  <tableStyles count="0" defaultTableStyle="TableStyleMedium2" defaultPivotStyle="PivotStyleLight16"/>
  <colors>
    <mruColors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K16"/>
  <sheetViews>
    <sheetView showGridLines="0" tabSelected="1" zoomScale="80" zoomScaleNormal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baseColWidth="10" defaultColWidth="0" defaultRowHeight="15" x14ac:dyDescent="0.25"/>
  <cols>
    <col min="1" max="1" width="2.85546875" style="3" customWidth="1"/>
    <col min="2" max="2" width="45.85546875" style="3" customWidth="1"/>
    <col min="3" max="3" width="11" style="3" bestFit="1" customWidth="1"/>
    <col min="4" max="4" width="13" style="3" customWidth="1"/>
    <col min="5" max="5" width="11" style="3" bestFit="1" customWidth="1"/>
    <col min="6" max="6" width="13.7109375" style="3" customWidth="1"/>
    <col min="7" max="7" width="11" style="3" bestFit="1" customWidth="1"/>
    <col min="8" max="8" width="14" style="3" customWidth="1"/>
    <col min="9" max="9" width="10.7109375" style="3" bestFit="1" customWidth="1"/>
    <col min="10" max="10" width="14.85546875" style="3" bestFit="1" customWidth="1"/>
    <col min="11" max="11" width="13.42578125" style="3" customWidth="1"/>
    <col min="12" max="183" width="12" style="3" customWidth="1"/>
    <col min="184" max="184" width="2.85546875" style="3" customWidth="1"/>
    <col min="185" max="185" width="55.85546875" style="3" customWidth="1"/>
    <col min="186" max="208" width="0" style="3" hidden="1" customWidth="1"/>
    <col min="209" max="209" width="19.85546875" style="3" bestFit="1" customWidth="1"/>
    <col min="210" max="210" width="20.5703125" style="3" bestFit="1" customWidth="1"/>
    <col min="211" max="211" width="18.85546875" style="3" bestFit="1" customWidth="1"/>
    <col min="212" max="212" width="18.85546875" style="3" customWidth="1"/>
    <col min="213" max="16384" width="0" style="3" hidden="1"/>
  </cols>
  <sheetData>
    <row r="1" spans="1:11" ht="24" customHeight="1" x14ac:dyDescent="0.25">
      <c r="A1" s="1"/>
      <c r="B1" s="2"/>
      <c r="C1" s="2"/>
      <c r="D1" s="2"/>
      <c r="E1" s="2"/>
      <c r="F1" s="2"/>
      <c r="G1" s="2"/>
      <c r="H1" s="2"/>
      <c r="I1" s="37"/>
    </row>
    <row r="2" spans="1:11" ht="15.75" thickBot="1" x14ac:dyDescent="0.3">
      <c r="A2" s="4"/>
      <c r="B2" s="5" t="s">
        <v>17</v>
      </c>
      <c r="C2" s="6"/>
      <c r="D2" s="6"/>
      <c r="E2" s="6"/>
      <c r="F2" s="6"/>
      <c r="G2" s="6"/>
      <c r="H2" s="6"/>
      <c r="I2" s="14"/>
    </row>
    <row r="3" spans="1:11" ht="15.75" thickBot="1" x14ac:dyDescent="0.3">
      <c r="A3" s="1"/>
      <c r="B3" s="7"/>
      <c r="C3" s="8"/>
      <c r="D3" s="8"/>
      <c r="E3" s="8"/>
      <c r="F3" s="8"/>
      <c r="G3" s="43"/>
      <c r="H3" s="43"/>
      <c r="I3" s="14"/>
    </row>
    <row r="4" spans="1:11" s="11" customFormat="1" ht="30.75" thickBot="1" x14ac:dyDescent="0.3">
      <c r="A4" s="9"/>
      <c r="B4" s="10" t="s">
        <v>0</v>
      </c>
      <c r="C4" s="38" t="s">
        <v>11</v>
      </c>
      <c r="D4" s="40" t="s">
        <v>1</v>
      </c>
      <c r="E4" s="39" t="s">
        <v>2</v>
      </c>
      <c r="F4" s="40" t="s">
        <v>3</v>
      </c>
      <c r="G4" s="39" t="s">
        <v>12</v>
      </c>
      <c r="H4" s="40" t="s">
        <v>13</v>
      </c>
      <c r="I4" s="41" t="s">
        <v>14</v>
      </c>
      <c r="J4" s="40" t="s">
        <v>15</v>
      </c>
      <c r="K4" s="42" t="s">
        <v>16</v>
      </c>
    </row>
    <row r="5" spans="1:11" s="15" customFormat="1" x14ac:dyDescent="0.25">
      <c r="A5" s="12"/>
      <c r="B5" s="27" t="s">
        <v>4</v>
      </c>
      <c r="C5" s="27"/>
      <c r="D5" s="27"/>
      <c r="E5" s="27"/>
      <c r="F5" s="27"/>
      <c r="G5" s="13"/>
      <c r="H5" s="27"/>
      <c r="I5" s="28"/>
      <c r="J5" s="21"/>
    </row>
    <row r="6" spans="1:11" x14ac:dyDescent="0.25">
      <c r="A6" s="4"/>
      <c r="B6" s="16" t="s">
        <v>5</v>
      </c>
      <c r="C6" s="29">
        <v>456723997302</v>
      </c>
      <c r="D6" s="18">
        <v>242528788807</v>
      </c>
      <c r="E6" s="29">
        <v>362084632087.35962</v>
      </c>
      <c r="F6" s="18">
        <v>371321519562</v>
      </c>
      <c r="G6" s="29">
        <v>378792757301.23639</v>
      </c>
      <c r="H6" s="29">
        <v>351958457652</v>
      </c>
      <c r="I6" s="22">
        <v>428328581012.97632</v>
      </c>
      <c r="J6" s="22">
        <v>351471231972.95825</v>
      </c>
      <c r="K6" s="22">
        <v>299917559536</v>
      </c>
    </row>
    <row r="7" spans="1:11" x14ac:dyDescent="0.25">
      <c r="A7" s="4"/>
      <c r="B7" s="16" t="s">
        <v>6</v>
      </c>
      <c r="C7" s="29">
        <v>386487995436</v>
      </c>
      <c r="D7" s="18">
        <v>448796576947</v>
      </c>
      <c r="E7" s="29">
        <v>432181615538.3728</v>
      </c>
      <c r="F7" s="18">
        <v>456726649037</v>
      </c>
      <c r="G7" s="29">
        <v>467313531250.1236</v>
      </c>
      <c r="H7" s="29">
        <v>483372111191</v>
      </c>
      <c r="I7" s="22">
        <v>537183941441.34827</v>
      </c>
      <c r="J7" s="22">
        <v>440794077406.57007</v>
      </c>
      <c r="K7" s="22">
        <v>515798671699</v>
      </c>
    </row>
    <row r="8" spans="1:11" x14ac:dyDescent="0.25">
      <c r="A8" s="4"/>
      <c r="B8" s="16" t="s">
        <v>7</v>
      </c>
      <c r="C8" s="29">
        <v>802814758811</v>
      </c>
      <c r="D8" s="18">
        <v>992967572577.54004</v>
      </c>
      <c r="E8" s="29">
        <v>924034469114</v>
      </c>
      <c r="F8" s="18">
        <v>856366285622</v>
      </c>
      <c r="G8" s="29">
        <v>942105224549.77588</v>
      </c>
      <c r="H8" s="29">
        <v>1065656511894</v>
      </c>
      <c r="I8" s="22">
        <v>1055294712209.8259</v>
      </c>
      <c r="J8" s="22">
        <v>898610812335.22205</v>
      </c>
      <c r="K8" s="22">
        <v>1089320291941</v>
      </c>
    </row>
    <row r="9" spans="1:11" x14ac:dyDescent="0.25">
      <c r="A9" s="4"/>
      <c r="B9" s="16" t="s">
        <v>8</v>
      </c>
      <c r="C9" s="29">
        <v>3100000000</v>
      </c>
      <c r="D9" s="18">
        <v>2385529504</v>
      </c>
      <c r="E9" s="29">
        <v>2516835392.727273</v>
      </c>
      <c r="F9" s="18">
        <v>3378815548</v>
      </c>
      <c r="G9" s="29">
        <v>3443238892.3617182</v>
      </c>
      <c r="H9" s="29">
        <v>3897251579</v>
      </c>
      <c r="I9" s="22">
        <v>4375419623.0861855</v>
      </c>
      <c r="J9" s="22">
        <v>3590314056.7642145</v>
      </c>
      <c r="K9" s="22">
        <v>3871965336</v>
      </c>
    </row>
    <row r="10" spans="1:11" x14ac:dyDescent="0.25">
      <c r="A10" s="4"/>
      <c r="B10" s="16" t="s">
        <v>9</v>
      </c>
      <c r="C10" s="29">
        <v>0</v>
      </c>
      <c r="D10" s="18">
        <v>68678975199.300003</v>
      </c>
      <c r="E10" s="29">
        <v>69536233400.77092</v>
      </c>
      <c r="F10" s="18">
        <v>142140430434</v>
      </c>
      <c r="G10" s="29">
        <v>131487295511.25999</v>
      </c>
      <c r="H10" s="29">
        <v>321928878537</v>
      </c>
      <c r="I10" s="22">
        <v>93000000000</v>
      </c>
      <c r="J10" s="22">
        <v>77500000000</v>
      </c>
      <c r="K10" s="22">
        <v>111541379996</v>
      </c>
    </row>
    <row r="11" spans="1:11" s="15" customFormat="1" ht="13.5" customHeight="1" thickBot="1" x14ac:dyDescent="0.3">
      <c r="A11" s="12"/>
      <c r="B11" s="30"/>
      <c r="C11" s="31"/>
      <c r="D11" s="31"/>
      <c r="E11" s="31"/>
      <c r="F11" s="31"/>
      <c r="G11" s="17"/>
      <c r="H11" s="31"/>
      <c r="I11" s="22"/>
      <c r="J11" s="22"/>
      <c r="K11" s="22"/>
    </row>
    <row r="12" spans="1:11" s="20" customFormat="1" ht="16.5" thickTop="1" thickBot="1" x14ac:dyDescent="0.3">
      <c r="A12" s="19"/>
      <c r="B12" s="23" t="s">
        <v>10</v>
      </c>
      <c r="C12" s="24">
        <f t="shared" ref="C12:K12" si="0">SUM(C6:C11)</f>
        <v>1649126751549</v>
      </c>
      <c r="D12" s="24">
        <f t="shared" si="0"/>
        <v>1755357443034.8401</v>
      </c>
      <c r="E12" s="25">
        <f t="shared" si="0"/>
        <v>1790353785533.2307</v>
      </c>
      <c r="F12" s="25">
        <f t="shared" si="0"/>
        <v>1829933700203</v>
      </c>
      <c r="G12" s="24">
        <f t="shared" si="0"/>
        <v>1923142047504.7576</v>
      </c>
      <c r="H12" s="24">
        <f t="shared" si="0"/>
        <v>2226813210853</v>
      </c>
      <c r="I12" s="26">
        <f t="shared" si="0"/>
        <v>2118182654287.2366</v>
      </c>
      <c r="J12" s="26">
        <f t="shared" si="0"/>
        <v>1771966435771.5146</v>
      </c>
      <c r="K12" s="26">
        <f t="shared" si="0"/>
        <v>2020449868508</v>
      </c>
    </row>
    <row r="13" spans="1:11" ht="15" customHeight="1" thickTop="1" thickBot="1" x14ac:dyDescent="0.3">
      <c r="A13" s="32"/>
      <c r="B13" s="33"/>
      <c r="C13" s="33"/>
      <c r="D13" s="33"/>
      <c r="E13" s="33"/>
      <c r="F13" s="33"/>
      <c r="G13" s="33"/>
      <c r="H13" s="33"/>
      <c r="I13" s="34"/>
    </row>
    <row r="14" spans="1:11" x14ac:dyDescent="0.25">
      <c r="I14" s="35"/>
    </row>
    <row r="15" spans="1:11" ht="33" customHeight="1" x14ac:dyDescent="0.25"/>
    <row r="16" spans="1:11" x14ac:dyDescent="0.25">
      <c r="I16" s="36"/>
    </row>
  </sheetData>
  <mergeCells count="1">
    <mergeCell ref="G3:H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PPTO INGRESO GASTO COSTO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 Presupuesto Nacional</dc:creator>
  <cp:lastModifiedBy>Jaime Enrique Celis Perez</cp:lastModifiedBy>
  <dcterms:created xsi:type="dcterms:W3CDTF">2022-12-07T23:34:35Z</dcterms:created>
  <dcterms:modified xsi:type="dcterms:W3CDTF">2022-12-10T00:19:02Z</dcterms:modified>
</cp:coreProperties>
</file>