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ES GALINDO\Escritorio\Andres Forero\Anexos\"/>
    </mc:Choice>
  </mc:AlternateContent>
  <xr:revisionPtr revIDLastSave="0" documentId="8_{25F4E646-59FB-4D56-91A9-998F60489012}" xr6:coauthVersionLast="36" xr6:coauthVersionMax="36" xr10:uidLastSave="{00000000-0000-0000-0000-000000000000}"/>
  <bookViews>
    <workbookView xWindow="-120" yWindow="-120" windowWidth="29040" windowHeight="15720" firstSheet="7" activeTab="11" xr2:uid="{928B2245-8CC1-4F1F-AD92-332A2F7D5533}"/>
  </bookViews>
  <sheets>
    <sheet name="Ingresos Mecanismo 2012" sheetId="45" r:id="rId1"/>
    <sheet name="Gastos Mecanismo 2012" sheetId="35" r:id="rId2"/>
    <sheet name="Ingresos MECANISMO 2013" sheetId="46" r:id="rId3"/>
    <sheet name="Gastos MECANISMO 2013" sheetId="33" r:id="rId4"/>
    <sheet name="Ingresos MECANISMO 2014" sheetId="47" r:id="rId5"/>
    <sheet name="Gastos MECANISMO 2014" sheetId="31" r:id="rId6"/>
    <sheet name="Ingresos MECANISMO 2015" sheetId="49" r:id="rId7"/>
    <sheet name="Gastos MECANISMO 2015" sheetId="48" r:id="rId8"/>
    <sheet name="Ingresos MECANISMO 2016" sheetId="50" r:id="rId9"/>
    <sheet name="Gastos Mecanismo 2016" sheetId="27" r:id="rId10"/>
    <sheet name="Ingresos Mecanismo 2017" sheetId="39" r:id="rId11"/>
    <sheet name="Gastos Mecanismo 2017" sheetId="40" r:id="rId12"/>
  </sheets>
  <definedNames>
    <definedName name="_xlnm.Print_Area" localSheetId="11">'Gastos Mecanismo 2017'!$A$1:$H$18</definedName>
    <definedName name="OLE_LINK1" localSheetId="11">'Gastos Mecanismo 2017'!#REF!</definedName>
    <definedName name="_xlnm.Print_Titles" localSheetId="11">'Gastos Mecanismo 2017'!$1:$7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7" l="1"/>
  <c r="G13" i="27"/>
  <c r="H12" i="27"/>
  <c r="G12" i="27"/>
  <c r="H11" i="27"/>
  <c r="G11" i="27"/>
  <c r="H10" i="27"/>
  <c r="G10" i="27"/>
  <c r="H9" i="27"/>
  <c r="G9" i="27"/>
  <c r="H8" i="27"/>
  <c r="G8" i="27"/>
  <c r="H7" i="27"/>
  <c r="G7" i="27"/>
  <c r="H6" i="27"/>
  <c r="G6" i="27"/>
  <c r="H5" i="27"/>
  <c r="G5" i="27"/>
  <c r="H4" i="27"/>
  <c r="G4" i="27"/>
</calcChain>
</file>

<file path=xl/sharedStrings.xml><?xml version="1.0" encoding="utf-8"?>
<sst xmlns="http://schemas.openxmlformats.org/spreadsheetml/2006/main" count="283" uniqueCount="169">
  <si>
    <t>%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</si>
  <si>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</si>
  <si>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</si>
  <si>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</si>
  <si>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</si>
  <si>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</si>
  <si>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</si>
  <si>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</si>
  <si>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</si>
  <si>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</si>
  <si>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</si>
  <si>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Subtotal</t>
  </si>
  <si>
    <t>ACUMULADO</t>
  </si>
  <si>
    <t>SUBTOTAL</t>
  </si>
  <si>
    <t>CDP</t>
  </si>
  <si>
    <t>Otros Ingresos</t>
  </si>
  <si>
    <t>RP</t>
  </si>
  <si>
    <t>CUADRO No. 2</t>
  </si>
  <si>
    <t>APROPIACIÓN DEFINITIVA</t>
  </si>
  <si>
    <t>CÓDIGO RUBRO</t>
  </si>
  <si>
    <t>CONCEPTO DEL RUBRO</t>
  </si>
  <si>
    <t>T. CDP</t>
  </si>
  <si>
    <t>T. RP</t>
  </si>
  <si>
    <t>Reconocimiento de deuda por contratos del Régimen Subsidiado realizados hasta marzo 31 de 2011- Recursos LOTTO en Línea – FONPET</t>
  </si>
  <si>
    <t>Reconocimiento de deuda por contratos del Régimen Subsidiado realizados hasta marzo 31  de 2011- Recursos FAEP</t>
  </si>
  <si>
    <t>Pago de deudas Régimen Subsidiado – Artículo 275 de la Ley 1450 de 2011 - SGP Libre Inversión</t>
  </si>
  <si>
    <t>Regalías – Art. 5 Ley 1797 de 2016</t>
  </si>
  <si>
    <t>PAGOS-OGAG</t>
  </si>
  <si>
    <t>T. PAGOS-OGAG</t>
  </si>
  <si>
    <t>MECANISMO ÚNICO DE RECAUDO Y GIRO DEL RÉGIMEN SUBSIDIADO</t>
  </si>
  <si>
    <t>Reconocimiento Unidades de Pago por Capitación Liquidación Mensual de Afiliados</t>
  </si>
  <si>
    <t>Pago a IPS de servicios Prestados a la Población Pobre no Asegurada y Servicios no Incluidos en el Plan de Beneficios Excedentes. Numeal 2 Art. 3 Ley 1608 de 2013</t>
  </si>
  <si>
    <t>Reconocimiento de Deuda por Contratos del régimen Subsidiado Realizados hasta marzo 31 de 2011-Recursos LOTTO en Linea-FONPET</t>
  </si>
  <si>
    <t>Saneamiento Deudas Entidades Territoriales. Ley Cuentas Maestras</t>
  </si>
  <si>
    <t>Reconocimiento de Deuda por Contratos del Régimen Subsidiado hasta marzo 31 de 2011-Recursos FAEP</t>
  </si>
  <si>
    <t>Pago de Deudas régimen Subsidiado. Artículo 275 de la Ley 1450 de 2011-SGP Libre Inversión</t>
  </si>
  <si>
    <t>Reconocimiento Unidades de Pago por Capitación Liquidación Mensual de Afiliados Sin Situación de Fondos</t>
  </si>
  <si>
    <t>Transferencia a solidaridad – Reconocimiento EPS Régimen Subsidiado – Hemofilia A Severa – Resolución 2955/2016</t>
  </si>
  <si>
    <t>Transferencia a solidaridad Hemofilia A Severa – Resolución 2955/2016</t>
  </si>
  <si>
    <t>Pago a IPS de servicios Prestados a la Población Pobre no Asegurada y Servicios no Incluidos en el Plan de Beneficios Excedentes (Art. 3 Ley 1608 de 2013)</t>
  </si>
  <si>
    <t>Saneamiento Deudas Entidades Territoriales - Cuentas Maestras</t>
  </si>
  <si>
    <t>Pago de Deudas régimen Subsidiado - artículo 275 de la Ley 1450 de 2011-SGP Libre Inversión</t>
  </si>
  <si>
    <t>Pago de deudas Regimen Subsidiado-Art. 275 de la Ley 1450 de 2011-Recursos Regalias</t>
  </si>
  <si>
    <t>pago de Deudas por Prestacion de Servicios de Salud de Vigencias Anteriores o Programas de Saneamiento Fiscal y Financiero de las Empresas Sociales del Estado Art. 100 Ley 1737 de 2014</t>
  </si>
  <si>
    <t>Reconocimiento Liquidacion Mensual de Afiliados - cajas de Compensacion Familiar que administran Sin Situacion de Fondos</t>
  </si>
  <si>
    <t>Excedentes Aportes Patronales CAJANAL - Art.3 Ley 1608 de 2013</t>
  </si>
  <si>
    <t>Reconocimiento de deuda por contratos del Régimen Subsidiado realizados hasta marzo 31 de 2011-Lotto en Linea - FONPET</t>
  </si>
  <si>
    <t>Saneamiento Deudas Entidades Territoriales - Ley Cuenta Maestras</t>
  </si>
  <si>
    <t>Reconocimiento de deuda por contratos del Régimen Subsidiado realizados hasta marzo 31 de 2011-Recursos FAEP</t>
  </si>
  <si>
    <t>Pago de Deudas Régimen Subsidiado – Artículo 275 de la Ley 1450 de 2011 - SGP Libre Inversión</t>
  </si>
  <si>
    <t>Pago de Deudas Régimen Subsidiado – Artículo 275 de la Ley 1450 de 2011 - Recursos Regalías</t>
  </si>
  <si>
    <t>Pago deficit Recursos No Girados por la Caja de Compensacion Familiar-Articulo 46 de la Ley 1438 de 2011</t>
  </si>
  <si>
    <r>
      <rPr>
        <sz val="6"/>
        <rFont val="Arial"/>
        <family val="2"/>
      </rPr>
      <t>Codigo Rubro</t>
    </r>
  </si>
  <si>
    <r>
      <rPr>
        <sz val="6"/>
        <rFont val="Arial"/>
        <family val="2"/>
      </rPr>
      <t>Concepto del Rubro</t>
    </r>
  </si>
  <si>
    <r>
      <rPr>
        <sz val="6"/>
        <rFont val="Arial"/>
        <family val="2"/>
      </rPr>
      <t>MECANISMO UNICO DE R</t>
    </r>
  </si>
  <si>
    <r>
      <rPr>
        <sz val="6"/>
        <rFont val="Arial"/>
        <family val="2"/>
      </rPr>
      <t>6303046102</t>
    </r>
  </si>
  <si>
    <r>
      <rPr>
        <sz val="6"/>
        <rFont val="Arial"/>
        <family val="2"/>
      </rPr>
      <t>Reconocimiento Unidades de Pago por Capitacion Liquidacion Mensual de Ailiados</t>
    </r>
  </si>
  <si>
    <r>
      <rPr>
        <sz val="6"/>
        <rFont val="Arial"/>
        <family val="2"/>
      </rPr>
      <t>6303046103</t>
    </r>
  </si>
  <si>
    <r>
      <rPr>
        <sz val="6"/>
        <rFont val="Arial"/>
        <family val="2"/>
      </rPr>
      <t>Excedentes Aportes Patronales Cajanal - Art.3 Ley 1608 de 2013</t>
    </r>
  </si>
  <si>
    <r>
      <rPr>
        <sz val="6"/>
        <rFont val="Arial"/>
        <family val="2"/>
      </rPr>
      <t>6303046104</t>
    </r>
  </si>
  <si>
    <r>
      <rPr>
        <sz val="6"/>
        <rFont val="Arial"/>
        <family val="2"/>
      </rPr>
      <t>Regimen Subsidiado Cofinanciacion Compensacion de Regalias ET</t>
    </r>
  </si>
  <si>
    <r>
      <rPr>
        <sz val="6"/>
        <rFont val="Arial"/>
        <family val="2"/>
      </rPr>
      <t>6303046105</t>
    </r>
  </si>
  <si>
    <r>
      <rPr>
        <sz val="6"/>
        <rFont val="Arial"/>
        <family val="2"/>
      </rPr>
      <t>Saneamiento Deudas Entidades Territoriales - Ley Cuentas Maestras</t>
    </r>
  </si>
  <si>
    <r>
      <rPr>
        <sz val="6"/>
        <rFont val="Arial"/>
        <family val="2"/>
      </rPr>
      <t>6303046106</t>
    </r>
  </si>
  <si>
    <r>
      <rPr>
        <sz val="6"/>
        <rFont val="Arial"/>
        <family val="2"/>
      </rPr>
      <t>Reconocimiento de Deuda por Conratos del Regimen Subsidiado ealizados hasta marzo 31 de 2011</t>
    </r>
  </si>
  <si>
    <t>TOTALES</t>
  </si>
  <si>
    <t>Ministerio de Salud y Protección Social</t>
  </si>
  <si>
    <t>Dirección de Administración de Fondos de la Protección Social</t>
  </si>
  <si>
    <t>VIGENCIA</t>
  </si>
  <si>
    <t>ACUMULADO MARZO A DICIEMBRE</t>
  </si>
  <si>
    <t>Reconocimiento Unidades de Pago por Capitacion Liquidacion Mensual de Afiliados</t>
  </si>
  <si>
    <t xml:space="preserve">Rubros Correspondientes al Aseguramiento </t>
  </si>
  <si>
    <t>Ejecucion Presupuestal Acumulada Desde 01/01/2013 hasta 31/12/2013</t>
  </si>
  <si>
    <t>MINISTERIO DE SALUD Y PROTECCIÓN SOCIAL</t>
  </si>
  <si>
    <t>ENCARGO  FIDUCIARIO ADMINISTRATIVO POR EL CONSORCIO SAYP 2011</t>
  </si>
  <si>
    <t>PRESUPUESTO  DE INGRESOS VIGENCIA 2017</t>
  </si>
  <si>
    <t>CUADRO No. 1</t>
  </si>
  <si>
    <t>AFORO DEFINITIVO</t>
  </si>
  <si>
    <t>Ingresos Acumulados Desde 01/01/2017 hasta 31/07/2017</t>
  </si>
  <si>
    <t>EJECUCIÓN ACUMULADA (%)</t>
  </si>
  <si>
    <t xml:space="preserve">MECANISMO ÚNICO DE RECAUDO Y GIRO </t>
  </si>
  <si>
    <t>Sistema General de Participaciones - Régimen Subsidiado Ultima doceava 2016</t>
  </si>
  <si>
    <t>Transferencia FOSYGA - Subcuenta de Solidaridad</t>
  </si>
  <si>
    <t>Excedentes -Servicios prestados a la población pobre y los servicios No POS entidades territoriales. (Num, 2 art. 3 Ley 1608 de 2013)</t>
  </si>
  <si>
    <t>Recursos SGP Propósito General Libre Inversión</t>
  </si>
  <si>
    <t>Derechos de Explotacion -COLJUEGOS</t>
  </si>
  <si>
    <t>Excedentes recursos FAEP para el reconocimiento de deuda por contratos del Régimen Subsidiado realizados hasta marzo 31 de 2011.</t>
  </si>
  <si>
    <t>Excedentes recursos de LOTTO en línea -FONPET para reconocimiento de deuda por contratos del Régimen Subsidiado realizados hasta marzo 31 de 2011</t>
  </si>
  <si>
    <t>Apoyo sostenibilidad afiliación de la población pobre y vulnerable asegurada a través del Régimen Subsidiado</t>
  </si>
  <si>
    <t>Porcentaje del Impuesto CREE - Aportes Nación</t>
  </si>
  <si>
    <t>Recursos administrados por las Cajas de Compensación Familiar. Artículo. 217 de la Ley 100 de 1993 - Sin situación de Fondos</t>
  </si>
  <si>
    <t>Excedentes recursos acumulados en el FONPET Artículo 147 Ley 1753 de 2015</t>
  </si>
  <si>
    <t>Esfuerzo Propio Territorial SSF</t>
  </si>
  <si>
    <t>Excedentes Financieros- Recursos articulo 75 Ley 1769 de 2015</t>
  </si>
  <si>
    <t>Regalías – artículo 5 Ley 1797 de 2016</t>
  </si>
  <si>
    <t>MINISTERIO DE SALUD Y PROTECCION SOCIAL</t>
  </si>
  <si>
    <t>ENCARGO FIDUCIARIO ADMINISTRADO POR EL CONSORCIO SAYP 2011</t>
  </si>
  <si>
    <t>PRESUPUESTO DE GASTOS VIGENCIA 2017</t>
  </si>
  <si>
    <t>EJECUCIÓN PRESUPUESTAL ACUMULADA DESDE 01/01/2017 HASTA 31/07/2017</t>
  </si>
  <si>
    <t>OGAG</t>
  </si>
  <si>
    <t>Reconocimiento Unidades de Pago por Capitación - Liquidación Mensual de Afiliados</t>
  </si>
  <si>
    <t>Pago a IPS de servicios prestados a la población pobre no asegurada y servicios no incluidos en el Plan de beneficiosPago a IPS de servicios prestados a la poblaci excedentes (Art. 3 Ley 1608 de 2013)</t>
  </si>
  <si>
    <t>Reconocimiento Unidades de Pago por Capitación - Liquidación Mensual de Afiliados Sin Situación de Fondos</t>
  </si>
  <si>
    <t>Reconocimiento Unidades de Pago por Capitación Liquidación Mensual de Afiliados - Decreto1937 de 2016</t>
  </si>
  <si>
    <t>Transferencia a Subcuenta Solidaridad- Asignación de Recursos Articulo 75 ley 1769 de 2015</t>
  </si>
  <si>
    <r>
      <rPr>
        <b/>
        <sz val="9"/>
        <rFont val="Arial"/>
        <family val="2"/>
      </rPr>
      <t>Codigo Rubro</t>
    </r>
  </si>
  <si>
    <r>
      <rPr>
        <b/>
        <sz val="9"/>
        <rFont val="Arial"/>
        <family val="2"/>
      </rPr>
      <t>Concepto del Rubro</t>
    </r>
  </si>
  <si>
    <t>Aforo Definitivo</t>
  </si>
  <si>
    <t>Ingresos Acumulados Desde 01/01/2012 hasta 31/12/2012</t>
  </si>
  <si>
    <t>Sistema General de Participaciones - Regimen Subsidiado</t>
  </si>
  <si>
    <t>Implementacion Unificacion POS, a nivel nacional. (Impuesto IVA Social Ley 1393 de 2010)</t>
  </si>
  <si>
    <t>Codigo Rubro</t>
  </si>
  <si>
    <t>Concepto del Rubro</t>
  </si>
  <si>
    <t>Ingresos Acumulados Desde 01/01/2013 hasta 30/12/2013</t>
  </si>
  <si>
    <t>MECANISMO UNICO DE RECAUDO Y GIRO DEL REGIMEN SUBSIDIADO</t>
  </si>
  <si>
    <t>600210601</t>
  </si>
  <si>
    <t>600210602</t>
  </si>
  <si>
    <t>mplementacion Unification POS, a Nivel Nacional (Impuesto IVA Social Ley 1393 de 2010)</t>
  </si>
  <si>
    <t>600210603</t>
  </si>
  <si>
    <t>600210604</t>
  </si>
  <si>
    <t>Regimen Subsidiado Cofinanciacion Excedentes Aportes Patronales Cajanal</t>
  </si>
  <si>
    <t>600210605</t>
  </si>
  <si>
    <t>Regimen Subsidiado Cofinanciacion Compensation de la disminucion del Recaudo de Regalias ET</t>
  </si>
  <si>
    <t>600210606</t>
  </si>
  <si>
    <t>Saneamiento Deudas Entidades Territoriales - Ley Cuentas Maestras</t>
  </si>
  <si>
    <t>600210607</t>
  </si>
  <si>
    <t>Derecho Explotacion Coljuegos</t>
  </si>
  <si>
    <t>600210608</t>
  </si>
  <si>
    <t>Recursos Fondo de Ahorros y Estabilizacion Petrolera - EAEP</t>
  </si>
  <si>
    <t>Totales</t>
  </si>
  <si>
    <t>Sistema General de Participaciones - Régimen Subsidiado</t>
  </si>
  <si>
    <t>Cuentas por Cobrar Aportes Nación Impuesto CREE</t>
  </si>
  <si>
    <t>Transferencia FOSYGA  - Subcuenta de Solidaridad</t>
  </si>
  <si>
    <t>Régimen Subsidiado Cofinanciación Excedentes Aportes Patronales CAJANAL</t>
  </si>
  <si>
    <t>Derecho de Explotación - COLJUEGOS</t>
  </si>
  <si>
    <t>Recursos Fondo de Ahorro y Estabilización Petrolera - FAEP</t>
  </si>
  <si>
    <t>RECURSOS EXCEDENTES DE LOTTO EN LINEA - FONPET</t>
  </si>
  <si>
    <t>Recursos Regalías</t>
  </si>
  <si>
    <t>Déficit Recursos No Girados por la Caja de Compensación familiar - Artículo 46 de la Ley 1438 de 2011</t>
  </si>
  <si>
    <t>RECAUDO PUNTO ADICIONAL CREE ART. 24 LEY 1607 DE 2012</t>
  </si>
  <si>
    <t>APORTES PATRONALES NO SANEADOS POR LAS ADMINISTRADORAS ART. 106 LEY 1687 DE 2013</t>
  </si>
  <si>
    <t>Cuentas por cobrar Aportes Nacion Impuesto CREE</t>
  </si>
  <si>
    <t>Trasferencia FOSYGA - Subcuenta de Solidaridad</t>
  </si>
  <si>
    <t>Servicios Prestados a la Población Pobre y los Servicios No POS Entidades Territoriales. (Num, 2 art. 3 Ley 1608 de 2013)</t>
  </si>
  <si>
    <t>Recursos SGP Proposito General Libre Inversion</t>
  </si>
  <si>
    <t>Saneamiento Deudas Entidades territoriales - ley cuentas Maestras</t>
  </si>
  <si>
    <t>Excedentes recursos Fondo de Ahorro y Estabilización petrolera- FAEP</t>
  </si>
  <si>
    <t>Excedentes recursos de LOTTO en linea -FONPET</t>
  </si>
  <si>
    <t>Recursos regalias</t>
  </si>
  <si>
    <t>Apoyo Sostenibilidad Afiliación de la Población Pobre y Vulnerable Asegurada a Traves del régimen Subsidiado</t>
  </si>
  <si>
    <t>Pocentaje del Impuesto CREE - Aportes Nacion</t>
  </si>
  <si>
    <t>Recaudo Recursos no Saneados Aportes Patronales Art. 106 Ley 1687 de 2013</t>
  </si>
  <si>
    <t>RECURSO ADMINISTRADO POR LAS CAJAS DE COMPENSACIUON FAMILIAR. ART. 217 DE LA LEY 100 DE 1993-SIN SITUACION DE FONDOS</t>
  </si>
  <si>
    <t>CÓDIGO</t>
  </si>
  <si>
    <t>Recursos SGP Propósito General Libre Inversión. Artículo 275 de la Ley 1450 de 2011</t>
  </si>
  <si>
    <t>Saneamiento Deudas Entidades Territoriales. Ley Cuenta Maestras</t>
  </si>
  <si>
    <t>Excedentes recursos FAEP para el reconocimiento de deuda por contratos del Régimen Subsidiado realizados hasta marzo 31 de 2011</t>
  </si>
  <si>
    <t>Excedentes recursos de LOTTO en linea -FONPET para reconocimiento de deuda por contratos del Régimen Subsidiado realizados hasta marzo 31 de 2011</t>
  </si>
  <si>
    <t>REMANENTES DEL EXTANTA CAJANAL S.A. EPS. ARTICULO 85 DE LA LEY 1769 DE 2015</t>
  </si>
  <si>
    <t>OTROS INGRESOS</t>
  </si>
  <si>
    <t>EXCEDENTES RECURSOS ACUMULADOS EN EL FONPET ARTICULO 147 DE LA LEY 1753 DE 2015</t>
  </si>
  <si>
    <t>Transferencia Fosyga-Aporte EPS Regimen Subsidiado Hemofilia A Severa-Resolucion 2955/16</t>
  </si>
  <si>
    <t>% Ejec</t>
  </si>
  <si>
    <t>% RP</t>
  </si>
  <si>
    <t>% PAGOS -
OGAG</t>
  </si>
  <si>
    <t>% Ejec.</t>
  </si>
  <si>
    <t>Apropiacion Definitiva</t>
  </si>
  <si>
    <t>% PAGOS-OGAG</t>
  </si>
  <si>
    <t>% PAGOS
-OGAG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</si>
</sst>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-* #,##0.00\ _p_t_a_-;\-* #,##0.00\ _p_t_a_-;_-* &quot;-&quot;??\ _p_t_a_-;_-@_-"/>
    <numFmt numFmtId="166" formatCode="_-* #,##0\ _p_t_a_-;\-* #,##0\ _p_t_a_-;_-* &quot;-&quot;\ _p_t_a_-;_-@_-"/>
    <numFmt numFmtId="167" formatCode="_-* #,##0.00\ &quot;pta&quot;_-;\-* #,##0.00\ &quot;pta&quot;_-;_-* &quot;-&quot;??\ &quot;pta&quot;_-;_-@_-"/>
    <numFmt numFmtId="168" formatCode="_(* #,##0.00_);_(* \(#,##0.00\);_(* &quot;-&quot;??_);_(@_)"/>
    <numFmt numFmtId="169" formatCode="_ * #,##0_ ;_ * \-#,##0_ ;_ * &quot;-&quot;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6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1" fontId="0" fillId="0" borderId="2" xfId="0" applyNumberFormat="1" applyBorder="1"/>
    <xf numFmtId="0" fontId="0" fillId="0" borderId="2" xfId="0" applyBorder="1" applyAlignment="1">
      <alignment wrapText="1"/>
    </xf>
    <xf numFmtId="4" fontId="0" fillId="0" borderId="2" xfId="0" applyNumberForma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4" fontId="2" fillId="0" borderId="2" xfId="0" applyNumberFormat="1" applyFont="1" applyBorder="1"/>
    <xf numFmtId="4" fontId="2" fillId="0" borderId="0" xfId="0" applyNumberFormat="1" applyFont="1"/>
    <xf numFmtId="1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/>
    <xf numFmtId="1" fontId="2" fillId="0" borderId="2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7" xfId="0" applyFont="1" applyBorder="1"/>
    <xf numFmtId="0" fontId="2" fillId="0" borderId="4" xfId="0" applyFont="1" applyBorder="1"/>
    <xf numFmtId="4" fontId="0" fillId="0" borderId="0" xfId="0" applyNumberFormat="1"/>
    <xf numFmtId="0" fontId="2" fillId="2" borderId="3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9"/>
    <xf numFmtId="0" fontId="3" fillId="0" borderId="16" xfId="9" applyBorder="1" applyAlignment="1">
      <alignment horizontal="left" vertical="top"/>
    </xf>
    <xf numFmtId="0" fontId="10" fillId="0" borderId="21" xfId="9" applyFont="1" applyBorder="1" applyAlignment="1">
      <alignment horizontal="left"/>
    </xf>
    <xf numFmtId="0" fontId="10" fillId="0" borderId="21" xfId="9" applyFont="1" applyBorder="1" applyAlignment="1">
      <alignment horizontal="left" vertical="top"/>
    </xf>
    <xf numFmtId="0" fontId="10" fillId="0" borderId="21" xfId="9" applyFont="1" applyBorder="1" applyAlignment="1">
      <alignment horizontal="left" vertical="top" wrapText="1"/>
    </xf>
    <xf numFmtId="4" fontId="10" fillId="0" borderId="21" xfId="9" applyNumberFormat="1" applyFont="1" applyBorder="1" applyAlignment="1">
      <alignment horizontal="right" vertical="top"/>
    </xf>
    <xf numFmtId="0" fontId="10" fillId="0" borderId="7" xfId="9" applyFont="1" applyBorder="1" applyAlignment="1">
      <alignment horizontal="left" vertical="top"/>
    </xf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4" fontId="13" fillId="0" borderId="0" xfId="0" applyNumberFormat="1" applyFont="1"/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0" fillId="0" borderId="31" xfId="0" applyBorder="1" applyAlignment="1">
      <alignment wrapText="1"/>
    </xf>
    <xf numFmtId="0" fontId="16" fillId="0" borderId="31" xfId="0" applyFont="1" applyBorder="1" applyAlignment="1">
      <alignment wrapText="1"/>
    </xf>
    <xf numFmtId="0" fontId="16" fillId="0" borderId="31" xfId="0" applyFont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2" borderId="32" xfId="0" applyFont="1" applyFill="1" applyBorder="1" applyAlignment="1">
      <alignment wrapText="1"/>
    </xf>
    <xf numFmtId="0" fontId="11" fillId="2" borderId="33" xfId="0" applyFont="1" applyFill="1" applyBorder="1" applyAlignment="1">
      <alignment wrapText="1"/>
    </xf>
    <xf numFmtId="0" fontId="11" fillId="0" borderId="34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17" fillId="0" borderId="2" xfId="0" applyFont="1" applyBorder="1" applyAlignment="1">
      <alignment horizontal="left" wrapText="1"/>
    </xf>
    <xf numFmtId="0" fontId="16" fillId="0" borderId="2" xfId="0" applyFont="1" applyBorder="1" applyAlignment="1">
      <alignment wrapText="1"/>
    </xf>
    <xf numFmtId="0" fontId="18" fillId="0" borderId="2" xfId="0" applyFont="1" applyBorder="1" applyAlignment="1">
      <alignment horizontal="left" wrapText="1"/>
    </xf>
    <xf numFmtId="4" fontId="16" fillId="0" borderId="2" xfId="0" applyNumberFormat="1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4" fontId="11" fillId="0" borderId="2" xfId="0" applyNumberFormat="1" applyFont="1" applyBorder="1" applyAlignment="1">
      <alignment horizontal="right" wrapText="1"/>
    </xf>
    <xf numFmtId="4" fontId="11" fillId="0" borderId="2" xfId="0" applyNumberFormat="1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20" fillId="0" borderId="30" xfId="9" applyFont="1" applyBorder="1" applyAlignment="1">
      <alignment horizontal="center" wrapText="1"/>
    </xf>
    <xf numFmtId="0" fontId="4" fillId="0" borderId="5" xfId="9" applyFont="1" applyBorder="1" applyAlignment="1">
      <alignment horizontal="left" vertical="top"/>
    </xf>
    <xf numFmtId="0" fontId="9" fillId="0" borderId="21" xfId="9" applyFont="1" applyBorder="1" applyAlignment="1">
      <alignment horizontal="left" vertical="top"/>
    </xf>
    <xf numFmtId="4" fontId="9" fillId="0" borderId="21" xfId="9" applyNumberFormat="1" applyFont="1" applyBorder="1" applyAlignment="1">
      <alignment horizontal="right" vertical="top"/>
    </xf>
    <xf numFmtId="0" fontId="4" fillId="0" borderId="0" xfId="9" applyFont="1"/>
    <xf numFmtId="0" fontId="5" fillId="0" borderId="0" xfId="6" applyFont="1"/>
    <xf numFmtId="4" fontId="5" fillId="0" borderId="0" xfId="6" applyNumberFormat="1" applyFont="1"/>
    <xf numFmtId="2" fontId="6" fillId="0" borderId="18" xfId="6" applyNumberFormat="1" applyFont="1" applyBorder="1" applyAlignment="1">
      <alignment horizontal="center" vertical="center" wrapText="1"/>
    </xf>
    <xf numFmtId="2" fontId="6" fillId="0" borderId="19" xfId="6" applyNumberFormat="1" applyFont="1" applyBorder="1" applyAlignment="1">
      <alignment horizontal="center" vertical="center" wrapText="1"/>
    </xf>
    <xf numFmtId="4" fontId="6" fillId="0" borderId="19" xfId="6" applyNumberFormat="1" applyFont="1" applyBorder="1" applyAlignment="1">
      <alignment horizontal="center" vertical="center" wrapText="1"/>
    </xf>
    <xf numFmtId="0" fontId="6" fillId="0" borderId="35" xfId="6" applyFont="1" applyBorder="1"/>
    <xf numFmtId="4" fontId="5" fillId="0" borderId="24" xfId="6" applyNumberFormat="1" applyFont="1" applyBorder="1"/>
    <xf numFmtId="0" fontId="5" fillId="0" borderId="22" xfId="6" applyFont="1" applyBorder="1"/>
    <xf numFmtId="0" fontId="5" fillId="0" borderId="28" xfId="6" applyFont="1" applyBorder="1" applyAlignment="1">
      <alignment wrapText="1"/>
    </xf>
    <xf numFmtId="4" fontId="5" fillId="0" borderId="10" xfId="6" applyNumberFormat="1" applyFont="1" applyBorder="1"/>
    <xf numFmtId="4" fontId="5" fillId="0" borderId="36" xfId="6" applyNumberFormat="1" applyFont="1" applyBorder="1"/>
    <xf numFmtId="4" fontId="5" fillId="0" borderId="29" xfId="6" applyNumberFormat="1" applyFont="1" applyBorder="1"/>
    <xf numFmtId="0" fontId="5" fillId="0" borderId="17" xfId="6" applyFont="1" applyBorder="1" applyAlignment="1">
      <alignment wrapText="1"/>
    </xf>
    <xf numFmtId="4" fontId="5" fillId="0" borderId="2" xfId="6" applyNumberFormat="1" applyFont="1" applyBorder="1"/>
    <xf numFmtId="4" fontId="5" fillId="0" borderId="3" xfId="6" applyNumberFormat="1" applyFont="1" applyBorder="1"/>
    <xf numFmtId="4" fontId="5" fillId="0" borderId="26" xfId="6" applyNumberFormat="1" applyFont="1" applyBorder="1"/>
    <xf numFmtId="0" fontId="6" fillId="0" borderId="14" xfId="6" applyFont="1" applyBorder="1"/>
    <xf numFmtId="0" fontId="6" fillId="0" borderId="18" xfId="6" applyFont="1" applyBorder="1"/>
    <xf numFmtId="4" fontId="6" fillId="0" borderId="21" xfId="6" applyNumberFormat="1" applyFont="1" applyBorder="1"/>
    <xf numFmtId="0" fontId="3" fillId="0" borderId="0" xfId="7" applyNumberFormat="1" applyFont="1"/>
    <xf numFmtId="0" fontId="3" fillId="0" borderId="6" xfId="7" applyNumberFormat="1" applyFont="1" applyFill="1" applyBorder="1" applyAlignment="1">
      <alignment horizontal="left"/>
    </xf>
    <xf numFmtId="164" fontId="3" fillId="0" borderId="6" xfId="7" applyFont="1" applyFill="1" applyBorder="1" applyAlignment="1">
      <alignment horizontal="center"/>
    </xf>
    <xf numFmtId="0" fontId="4" fillId="0" borderId="19" xfId="7" applyNumberFormat="1" applyFont="1" applyFill="1" applyBorder="1" applyAlignment="1">
      <alignment horizontal="center" wrapText="1"/>
    </xf>
    <xf numFmtId="0" fontId="4" fillId="0" borderId="19" xfId="7" applyNumberFormat="1" applyFont="1" applyBorder="1" applyAlignment="1">
      <alignment horizontal="center" wrapText="1"/>
    </xf>
    <xf numFmtId="0" fontId="4" fillId="0" borderId="20" xfId="7" applyNumberFormat="1" applyFont="1" applyBorder="1" applyAlignment="1">
      <alignment horizontal="center" wrapText="1"/>
    </xf>
    <xf numFmtId="0" fontId="3" fillId="0" borderId="0" xfId="7" applyNumberFormat="1" applyFont="1" applyFill="1" applyAlignment="1">
      <alignment horizontal="left"/>
    </xf>
    <xf numFmtId="1" fontId="3" fillId="0" borderId="17" xfId="7" applyNumberFormat="1" applyFont="1" applyFill="1" applyBorder="1" applyAlignment="1">
      <alignment horizontal="left" vertical="center"/>
    </xf>
    <xf numFmtId="0" fontId="3" fillId="0" borderId="2" xfId="7" applyNumberFormat="1" applyFont="1" applyFill="1" applyBorder="1" applyAlignment="1">
      <alignment wrapText="1"/>
    </xf>
    <xf numFmtId="4" fontId="3" fillId="0" borderId="1" xfId="7" applyNumberFormat="1" applyFont="1" applyFill="1" applyBorder="1"/>
    <xf numFmtId="4" fontId="3" fillId="0" borderId="1" xfId="7" applyNumberFormat="1" applyFont="1" applyFill="1" applyBorder="1" applyAlignment="1">
      <alignment horizontal="right"/>
    </xf>
    <xf numFmtId="4" fontId="3" fillId="0" borderId="37" xfId="7" applyNumberFormat="1" applyFont="1" applyFill="1" applyBorder="1"/>
    <xf numFmtId="4" fontId="3" fillId="0" borderId="18" xfId="7" applyNumberFormat="1" applyFont="1" applyFill="1" applyBorder="1" applyAlignment="1">
      <alignment horizontal="left"/>
    </xf>
    <xf numFmtId="4" fontId="4" fillId="0" borderId="19" xfId="7" applyNumberFormat="1" applyFont="1" applyFill="1" applyBorder="1"/>
    <xf numFmtId="4" fontId="4" fillId="0" borderId="18" xfId="7" applyNumberFormat="1" applyFont="1" applyFill="1" applyBorder="1" applyAlignment="1">
      <alignment horizontal="right"/>
    </xf>
    <xf numFmtId="4" fontId="4" fillId="0" borderId="20" xfId="7" applyNumberFormat="1" applyFont="1" applyFill="1" applyBorder="1"/>
    <xf numFmtId="4" fontId="3" fillId="0" borderId="0" xfId="7" applyNumberFormat="1" applyFont="1"/>
    <xf numFmtId="0" fontId="3" fillId="0" borderId="0" xfId="7" applyNumberFormat="1" applyFont="1" applyFill="1"/>
    <xf numFmtId="4" fontId="3" fillId="0" borderId="0" xfId="7" applyNumberFormat="1" applyFont="1" applyFill="1"/>
    <xf numFmtId="4" fontId="5" fillId="0" borderId="0" xfId="7" applyNumberFormat="1" applyFont="1" applyFill="1"/>
    <xf numFmtId="164" fontId="3" fillId="0" borderId="0" xfId="10" applyFont="1"/>
    <xf numFmtId="0" fontId="3" fillId="0" borderId="14" xfId="9" applyBorder="1" applyAlignment="1">
      <alignment horizontal="left" vertical="top"/>
    </xf>
    <xf numFmtId="0" fontId="15" fillId="0" borderId="38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39" xfId="0" applyFont="1" applyBorder="1"/>
    <xf numFmtId="0" fontId="19" fillId="3" borderId="2" xfId="0" applyFont="1" applyFill="1" applyBorder="1" applyAlignment="1">
      <alignment wrapText="1"/>
    </xf>
    <xf numFmtId="4" fontId="19" fillId="0" borderId="2" xfId="0" applyNumberFormat="1" applyFont="1" applyBorder="1" applyAlignment="1">
      <alignment wrapText="1"/>
    </xf>
    <xf numFmtId="0" fontId="15" fillId="0" borderId="2" xfId="0" applyFont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12" fillId="3" borderId="0" xfId="0" applyFont="1" applyFill="1" applyAlignment="1">
      <alignment wrapText="1"/>
    </xf>
    <xf numFmtId="0" fontId="8" fillId="0" borderId="21" xfId="6" applyFont="1" applyBorder="1" applyAlignment="1">
      <alignment horizontal="center" vertical="center"/>
    </xf>
    <xf numFmtId="0" fontId="8" fillId="0" borderId="21" xfId="6" applyFont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7" fillId="0" borderId="16" xfId="6" applyFont="1" applyBorder="1" applyAlignment="1">
      <alignment horizontal="left" vertical="top"/>
    </xf>
    <xf numFmtId="0" fontId="8" fillId="0" borderId="21" xfId="6" applyFont="1" applyBorder="1" applyAlignment="1">
      <alignment horizontal="justify"/>
    </xf>
    <xf numFmtId="0" fontId="7" fillId="0" borderId="15" xfId="6" applyFont="1" applyBorder="1" applyAlignment="1">
      <alignment horizontal="left" vertical="top"/>
    </xf>
    <xf numFmtId="0" fontId="7" fillId="0" borderId="0" xfId="6" applyFont="1"/>
    <xf numFmtId="0" fontId="7" fillId="0" borderId="21" xfId="6" applyFont="1" applyBorder="1" applyAlignment="1">
      <alignment horizontal="left" vertical="center"/>
    </xf>
    <xf numFmtId="0" fontId="7" fillId="0" borderId="21" xfId="6" applyFont="1" applyBorder="1" applyAlignment="1">
      <alignment horizontal="justify" vertical="top"/>
    </xf>
    <xf numFmtId="0" fontId="7" fillId="0" borderId="21" xfId="6" applyFont="1" applyBorder="1" applyAlignment="1">
      <alignment horizontal="justify" wrapText="1"/>
    </xf>
    <xf numFmtId="0" fontId="7" fillId="0" borderId="21" xfId="6" applyFont="1" applyBorder="1" applyAlignment="1">
      <alignment horizontal="left" vertical="top"/>
    </xf>
    <xf numFmtId="4" fontId="7" fillId="0" borderId="21" xfId="6" applyNumberFormat="1" applyFont="1" applyBorder="1" applyAlignment="1">
      <alignment horizontal="right" vertical="top"/>
    </xf>
    <xf numFmtId="0" fontId="8" fillId="0" borderId="5" xfId="6" applyFont="1" applyBorder="1" applyAlignment="1">
      <alignment horizontal="left" vertical="top"/>
    </xf>
    <xf numFmtId="0" fontId="8" fillId="0" borderId="21" xfId="6" applyFont="1" applyBorder="1" applyAlignment="1">
      <alignment horizontal="center" vertical="top"/>
    </xf>
    <xf numFmtId="0" fontId="8" fillId="0" borderId="0" xfId="6" applyFont="1"/>
    <xf numFmtId="0" fontId="2" fillId="0" borderId="2" xfId="0" applyFont="1" applyBorder="1" applyAlignment="1">
      <alignment horizontal="center"/>
    </xf>
    <xf numFmtId="4" fontId="2" fillId="0" borderId="0" xfId="0" applyNumberFormat="1" applyFont="1" applyAlignment="1">
      <alignment wrapText="1"/>
    </xf>
    <xf numFmtId="4" fontId="2" fillId="0" borderId="2" xfId="0" applyNumberFormat="1" applyFont="1" applyBorder="1" applyAlignment="1">
      <alignment wrapText="1"/>
    </xf>
    <xf numFmtId="4" fontId="0" fillId="0" borderId="4" xfId="0" applyNumberFormat="1" applyBorder="1"/>
    <xf numFmtId="0" fontId="0" fillId="0" borderId="4" xfId="0" applyBorder="1"/>
    <xf numFmtId="10" fontId="15" fillId="0" borderId="2" xfId="15" applyNumberFormat="1" applyFont="1" applyBorder="1" applyAlignment="1">
      <alignment horizontal="center" wrapText="1"/>
    </xf>
    <xf numFmtId="10" fontId="12" fillId="0" borderId="0" xfId="15" applyNumberFormat="1" applyFont="1" applyAlignment="1">
      <alignment wrapText="1"/>
    </xf>
    <xf numFmtId="10" fontId="19" fillId="0" borderId="2" xfId="15" applyNumberFormat="1" applyFont="1" applyBorder="1" applyAlignment="1">
      <alignment wrapText="1"/>
    </xf>
    <xf numFmtId="10" fontId="15" fillId="0" borderId="2" xfId="15" applyNumberFormat="1" applyFont="1" applyBorder="1" applyAlignment="1">
      <alignment wrapText="1"/>
    </xf>
    <xf numFmtId="10" fontId="13" fillId="0" borderId="0" xfId="15" applyNumberFormat="1" applyFont="1"/>
    <xf numFmtId="10" fontId="16" fillId="0" borderId="2" xfId="15" applyNumberFormat="1" applyFont="1" applyBorder="1" applyAlignment="1">
      <alignment wrapText="1"/>
    </xf>
    <xf numFmtId="10" fontId="11" fillId="0" borderId="2" xfId="15" applyNumberFormat="1" applyFont="1" applyBorder="1" applyAlignment="1">
      <alignment horizontal="right" wrapText="1"/>
    </xf>
    <xf numFmtId="10" fontId="8" fillId="0" borderId="21" xfId="15" applyNumberFormat="1" applyFont="1" applyBorder="1" applyAlignment="1">
      <alignment horizontal="center" vertical="center" wrapText="1"/>
    </xf>
    <xf numFmtId="10" fontId="7" fillId="0" borderId="0" xfId="15" applyNumberFormat="1" applyFont="1"/>
    <xf numFmtId="10" fontId="7" fillId="0" borderId="21" xfId="15" applyNumberFormat="1" applyFont="1" applyBorder="1" applyAlignment="1">
      <alignment horizontal="right" vertical="top"/>
    </xf>
    <xf numFmtId="10" fontId="7" fillId="0" borderId="21" xfId="15" applyNumberFormat="1" applyFont="1" applyBorder="1" applyAlignment="1">
      <alignment horizontal="right" vertical="center"/>
    </xf>
    <xf numFmtId="10" fontId="8" fillId="0" borderId="21" xfId="15" applyNumberFormat="1" applyFont="1" applyBorder="1" applyAlignment="1">
      <alignment horizontal="right" vertical="top"/>
    </xf>
    <xf numFmtId="10" fontId="8" fillId="0" borderId="0" xfId="15" applyNumberFormat="1" applyFont="1"/>
    <xf numFmtId="4" fontId="7" fillId="0" borderId="21" xfId="6" applyNumberFormat="1" applyFont="1" applyBorder="1" applyAlignment="1">
      <alignment horizontal="right" vertical="center"/>
    </xf>
    <xf numFmtId="4" fontId="8" fillId="0" borderId="21" xfId="6" applyNumberFormat="1" applyFont="1" applyBorder="1" applyAlignment="1">
      <alignment horizontal="right" vertical="top"/>
    </xf>
    <xf numFmtId="10" fontId="10" fillId="0" borderId="21" xfId="15" applyNumberFormat="1" applyFont="1" applyBorder="1" applyAlignment="1">
      <alignment horizontal="right" vertical="top"/>
    </xf>
    <xf numFmtId="10" fontId="9" fillId="0" borderId="21" xfId="15" applyNumberFormat="1" applyFont="1" applyBorder="1" applyAlignment="1">
      <alignment horizontal="right" vertical="top"/>
    </xf>
    <xf numFmtId="10" fontId="0" fillId="0" borderId="2" xfId="15" applyNumberFormat="1" applyFont="1" applyBorder="1"/>
    <xf numFmtId="10" fontId="2" fillId="0" borderId="2" xfId="15" applyNumberFormat="1" applyFont="1" applyBorder="1"/>
    <xf numFmtId="0" fontId="2" fillId="0" borderId="4" xfId="0" applyFont="1" applyBorder="1" applyAlignment="1">
      <alignment wrapText="1"/>
    </xf>
    <xf numFmtId="0" fontId="10" fillId="0" borderId="40" xfId="9" applyFont="1" applyBorder="1" applyAlignment="1">
      <alignment horizontal="center" vertical="top" wrapText="1"/>
    </xf>
    <xf numFmtId="0" fontId="10" fillId="0" borderId="41" xfId="9" applyFont="1" applyBorder="1" applyAlignment="1">
      <alignment horizontal="center" vertical="top" wrapText="1"/>
    </xf>
    <xf numFmtId="0" fontId="10" fillId="0" borderId="42" xfId="9" applyFont="1" applyBorder="1" applyAlignment="1">
      <alignment horizontal="center" vertical="top" wrapText="1"/>
    </xf>
    <xf numFmtId="0" fontId="10" fillId="0" borderId="7" xfId="9" applyFont="1" applyBorder="1" applyAlignment="1">
      <alignment horizontal="left" vertical="top"/>
    </xf>
    <xf numFmtId="0" fontId="10" fillId="0" borderId="11" xfId="9" applyFont="1" applyBorder="1" applyAlignment="1">
      <alignment horizontal="left" vertical="top"/>
    </xf>
    <xf numFmtId="0" fontId="10" fillId="0" borderId="7" xfId="9" applyFont="1" applyBorder="1" applyAlignment="1">
      <alignment horizontal="center" vertical="top"/>
    </xf>
    <xf numFmtId="0" fontId="10" fillId="0" borderId="11" xfId="9" applyFont="1" applyBorder="1" applyAlignment="1">
      <alignment horizontal="center" vertical="top"/>
    </xf>
    <xf numFmtId="0" fontId="6" fillId="0" borderId="0" xfId="6" applyFont="1" applyAlignment="1">
      <alignment horizontal="center"/>
    </xf>
    <xf numFmtId="0" fontId="4" fillId="0" borderId="23" xfId="7" applyNumberFormat="1" applyFont="1" applyBorder="1" applyAlignment="1">
      <alignment horizontal="center" vertical="center"/>
    </xf>
    <xf numFmtId="0" fontId="4" fillId="0" borderId="16" xfId="7" applyNumberFormat="1" applyFont="1" applyBorder="1" applyAlignment="1">
      <alignment horizontal="center" vertical="center"/>
    </xf>
    <xf numFmtId="0" fontId="4" fillId="0" borderId="0" xfId="7" applyNumberFormat="1" applyFont="1" applyAlignment="1">
      <alignment horizontal="center"/>
    </xf>
    <xf numFmtId="0" fontId="4" fillId="0" borderId="0" xfId="7" applyNumberFormat="1" applyFont="1" applyBorder="1" applyAlignment="1">
      <alignment horizontal="center"/>
    </xf>
    <xf numFmtId="0" fontId="4" fillId="0" borderId="8" xfId="7" applyNumberFormat="1" applyFont="1" applyFill="1" applyBorder="1" applyAlignment="1">
      <alignment horizontal="center" vertical="center" wrapText="1"/>
    </xf>
    <xf numFmtId="0" fontId="4" fillId="0" borderId="12" xfId="7" applyNumberFormat="1" applyFont="1" applyFill="1" applyBorder="1" applyAlignment="1">
      <alignment horizontal="center" vertical="center" wrapText="1"/>
    </xf>
    <xf numFmtId="0" fontId="4" fillId="0" borderId="9" xfId="7" applyNumberFormat="1" applyFont="1" applyFill="1" applyBorder="1" applyAlignment="1">
      <alignment horizontal="center" vertical="center" wrapText="1"/>
    </xf>
    <xf numFmtId="0" fontId="4" fillId="0" borderId="13" xfId="7" applyNumberFormat="1" applyFont="1" applyFill="1" applyBorder="1" applyAlignment="1">
      <alignment horizontal="center" vertical="center" wrapText="1"/>
    </xf>
    <xf numFmtId="0" fontId="4" fillId="0" borderId="23" xfId="7" applyNumberFormat="1" applyFont="1" applyFill="1" applyBorder="1" applyAlignment="1">
      <alignment horizontal="center" vertical="center" wrapText="1"/>
    </xf>
    <xf numFmtId="0" fontId="4" fillId="0" borderId="15" xfId="7" applyNumberFormat="1" applyFont="1" applyFill="1" applyBorder="1" applyAlignment="1">
      <alignment horizontal="center" vertical="center" wrapText="1"/>
    </xf>
    <xf numFmtId="0" fontId="4" fillId="0" borderId="25" xfId="7" applyNumberFormat="1" applyFont="1" applyFill="1" applyBorder="1" applyAlignment="1">
      <alignment horizontal="center" vertical="center" wrapText="1"/>
    </xf>
  </cellXfs>
  <cellStyles count="16">
    <cellStyle name="Estilo 1 2" xfId="11" xr:uid="{B15B2733-6075-4DFC-8264-C33000FA2438}"/>
    <cellStyle name="Millares [0] 2" xfId="3" xr:uid="{39583ACE-C470-42E7-B606-43803DAEAC74}"/>
    <cellStyle name="Millares [0] 3" xfId="14" xr:uid="{F4DC99EE-F8FF-46B0-B822-5AC941DC7BD7}"/>
    <cellStyle name="Millares 10" xfId="13" xr:uid="{136FCEEA-EC42-4A97-93C4-B8F97F873A02}"/>
    <cellStyle name="Millares 137" xfId="12" xr:uid="{36FEF8BF-6C1C-49EB-9AAA-0DA2F32E7041}"/>
    <cellStyle name="Millares 2" xfId="2" xr:uid="{EE2E4556-AE87-47DC-B618-2F8CF3FC09F2}"/>
    <cellStyle name="Millares 3" xfId="10" xr:uid="{C8081674-3C0B-473F-B63D-6AD2B66A2F64}"/>
    <cellStyle name="Moneda 2" xfId="5" xr:uid="{7627AC55-A6CE-421B-B41C-9757144E0449}"/>
    <cellStyle name="Normal" xfId="0" builtinId="0"/>
    <cellStyle name="Normal 10" xfId="8" xr:uid="{D4876166-52E7-4B27-89D3-D4C9D1FAF1C2}"/>
    <cellStyle name="Normal 10 2" xfId="6" xr:uid="{CDAE3847-BBC8-47C2-BB15-4A0F3C0AC760}"/>
    <cellStyle name="Normal 2" xfId="1" xr:uid="{3640575E-6E46-4374-8ABD-7794AB68BCDF}"/>
    <cellStyle name="Normal 2 2" xfId="9" xr:uid="{EB5C3938-1293-4E94-ABE8-8E4D15988B9A}"/>
    <cellStyle name="Normal_Copia de EJECUCIÓN PRESUPUESTAL DEL MES DE JULUIO 2009 12-08-09 2" xfId="7" xr:uid="{A4ABD86A-1FEE-41B4-9458-F31A3172EF68}"/>
    <cellStyle name="Porcentaje" xfId="15" builtinId="5"/>
    <cellStyle name="Porcentaje 2" xfId="4" xr:uid="{FF2AC08E-F9FE-4777-920E-F4C503E9E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671D-18E5-4F1E-B736-151F3F9B3FD1}">
  <dimension ref="A1:F9"/>
  <sheetViews>
    <sheetView showGridLines="0" workbookViewId="0">
      <selection activeCell="E1" sqref="E1:E1048576"/>
    </sheetView>
  </sheetViews>
  <sheetFormatPr baseColWidth="10" defaultRowHeight="12" x14ac:dyDescent="0.2"/>
  <cols>
    <col min="1" max="1" width="11.42578125" style="40"/>
    <col min="2" max="2" width="38.7109375" style="40" customWidth="1"/>
    <col min="3" max="3" width="18.28515625" style="40" bestFit="1" customWidth="1"/>
    <col min="4" max="4" width="18.85546875" style="40" customWidth="1"/>
    <col min="5" max="5" width="18.85546875" style="144" customWidth="1"/>
    <col min="6" max="16384" width="11.42578125" style="40"/>
  </cols>
  <sheetData>
    <row r="1" spans="1:6" s="113" customFormat="1" ht="39" customHeight="1" thickBot="1" x14ac:dyDescent="0.25">
      <c r="A1" s="111" t="s">
        <v>105</v>
      </c>
      <c r="B1" s="64" t="s">
        <v>106</v>
      </c>
      <c r="C1" s="112" t="s">
        <v>107</v>
      </c>
      <c r="D1" s="64" t="s">
        <v>108</v>
      </c>
      <c r="E1" s="140" t="s">
        <v>162</v>
      </c>
    </row>
    <row r="2" spans="1:6" s="39" customFormat="1" x14ac:dyDescent="0.2">
      <c r="A2" s="38"/>
      <c r="B2" s="114" t="s">
        <v>29</v>
      </c>
      <c r="C2" s="38"/>
      <c r="D2" s="38"/>
      <c r="E2" s="141"/>
    </row>
    <row r="3" spans="1:6" ht="33" customHeight="1" x14ac:dyDescent="0.2">
      <c r="A3" s="115">
        <v>6002106102</v>
      </c>
      <c r="B3" s="115" t="s">
        <v>109</v>
      </c>
      <c r="C3" s="116">
        <v>3277545643841</v>
      </c>
      <c r="D3" s="116">
        <v>3277545643841</v>
      </c>
      <c r="E3" s="142">
        <v>1</v>
      </c>
    </row>
    <row r="4" spans="1:6" ht="43.5" customHeight="1" x14ac:dyDescent="0.2">
      <c r="A4" s="115">
        <v>6002106402</v>
      </c>
      <c r="B4" s="115" t="s">
        <v>110</v>
      </c>
      <c r="C4" s="116">
        <v>1334904000000</v>
      </c>
      <c r="D4" s="116">
        <v>1396831758146</v>
      </c>
      <c r="E4" s="142">
        <v>1.0463911698114621</v>
      </c>
    </row>
    <row r="5" spans="1:6" ht="33" customHeight="1" x14ac:dyDescent="0.2">
      <c r="A5" s="115">
        <v>6002106502</v>
      </c>
      <c r="B5" s="115" t="s">
        <v>82</v>
      </c>
      <c r="C5" s="116">
        <v>2587892266472</v>
      </c>
      <c r="D5" s="116">
        <v>2163363711462.9099</v>
      </c>
      <c r="E5" s="142">
        <v>0.8359558624177823</v>
      </c>
    </row>
    <row r="6" spans="1:6" s="39" customFormat="1" x14ac:dyDescent="0.2">
      <c r="A6" s="38"/>
      <c r="B6" s="117" t="s">
        <v>65</v>
      </c>
      <c r="C6" s="118">
        <v>7200341910313</v>
      </c>
      <c r="D6" s="118">
        <v>6837741113449.9102</v>
      </c>
      <c r="E6" s="143">
        <v>0.94964116963060607</v>
      </c>
    </row>
    <row r="9" spans="1:6" x14ac:dyDescent="0.2">
      <c r="B9" s="119" t="s">
        <v>71</v>
      </c>
      <c r="C9" s="41"/>
      <c r="D9" s="41"/>
      <c r="F9" s="41"/>
    </row>
  </sheetData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7EBE-EBB7-4F5B-A1DE-799EC4F7286A}">
  <dimension ref="A1:H28"/>
  <sheetViews>
    <sheetView workbookViewId="0">
      <selection activeCell="H4" sqref="G4:H13"/>
    </sheetView>
  </sheetViews>
  <sheetFormatPr baseColWidth="10" defaultRowHeight="15" x14ac:dyDescent="0.25"/>
  <cols>
    <col min="1" max="1" width="15" style="19" bestFit="1" customWidth="1"/>
    <col min="2" max="2" width="58.140625" style="20" customWidth="1"/>
    <col min="3" max="6" width="21.5703125" customWidth="1"/>
  </cols>
  <sheetData>
    <row r="1" spans="1:8" s="3" customFormat="1" x14ac:dyDescent="0.25">
      <c r="A1" s="1"/>
      <c r="B1" s="2"/>
      <c r="D1" s="3" t="s">
        <v>12</v>
      </c>
    </row>
    <row r="2" spans="1:8" s="2" customFormat="1" ht="30" x14ac:dyDescent="0.25">
      <c r="A2" s="4" t="s">
        <v>19</v>
      </c>
      <c r="B2" s="5" t="s">
        <v>20</v>
      </c>
      <c r="C2" s="6" t="s">
        <v>18</v>
      </c>
      <c r="D2" s="6" t="s">
        <v>21</v>
      </c>
      <c r="E2" s="7" t="s">
        <v>22</v>
      </c>
      <c r="F2" s="8" t="s">
        <v>28</v>
      </c>
      <c r="G2" s="7" t="s">
        <v>163</v>
      </c>
      <c r="H2" s="8" t="s">
        <v>167</v>
      </c>
    </row>
    <row r="3" spans="1:8" s="11" customFormat="1" x14ac:dyDescent="0.25">
      <c r="A3" s="9" t="s">
        <v>29</v>
      </c>
      <c r="B3" s="10"/>
    </row>
    <row r="4" spans="1:8" ht="30" x14ac:dyDescent="0.25">
      <c r="A4" s="12">
        <v>6303046102</v>
      </c>
      <c r="B4" s="13" t="s">
        <v>30</v>
      </c>
      <c r="C4" s="14">
        <v>14863530063187.6</v>
      </c>
      <c r="D4" s="14">
        <v>14735446628157.4</v>
      </c>
      <c r="E4" s="14">
        <v>14735446628157.4</v>
      </c>
      <c r="F4" s="14">
        <v>14735446628157.4</v>
      </c>
      <c r="G4" s="157">
        <f>+E4/C4</f>
        <v>0.99138270421052788</v>
      </c>
      <c r="H4" s="157">
        <f>+F4/C4</f>
        <v>0.99138270421052788</v>
      </c>
    </row>
    <row r="5" spans="1:8" ht="45" x14ac:dyDescent="0.25">
      <c r="A5" s="12">
        <v>6303046103</v>
      </c>
      <c r="B5" s="13" t="s">
        <v>31</v>
      </c>
      <c r="C5" s="14">
        <v>16324091426</v>
      </c>
      <c r="D5" s="14">
        <v>8798916276</v>
      </c>
      <c r="E5" s="14">
        <v>8798916276</v>
      </c>
      <c r="F5" s="14">
        <v>8798916276</v>
      </c>
      <c r="G5" s="157">
        <f t="shared" ref="G5:G13" si="0">+E5/C5</f>
        <v>0.53901415070400993</v>
      </c>
      <c r="H5" s="157">
        <f t="shared" ref="H5:H13" si="1">+F5/C5</f>
        <v>0.53901415070400993</v>
      </c>
    </row>
    <row r="6" spans="1:8" ht="45" x14ac:dyDescent="0.25">
      <c r="A6" s="12">
        <v>6303046104</v>
      </c>
      <c r="B6" s="13" t="s">
        <v>32</v>
      </c>
      <c r="C6" s="14">
        <v>15000000000</v>
      </c>
      <c r="D6" s="14">
        <v>4511416627</v>
      </c>
      <c r="E6" s="14">
        <v>4511416627</v>
      </c>
      <c r="F6" s="14">
        <v>4511416627</v>
      </c>
      <c r="G6" s="157">
        <f t="shared" si="0"/>
        <v>0.30076110846666665</v>
      </c>
      <c r="H6" s="157">
        <f t="shared" si="1"/>
        <v>0.30076110846666665</v>
      </c>
    </row>
    <row r="7" spans="1:8" ht="30" x14ac:dyDescent="0.25">
      <c r="A7" s="12">
        <v>6303046105</v>
      </c>
      <c r="B7" s="13" t="s">
        <v>33</v>
      </c>
      <c r="C7" s="14">
        <v>1603799100</v>
      </c>
      <c r="D7" s="15">
        <v>0</v>
      </c>
      <c r="E7" s="15">
        <v>0</v>
      </c>
      <c r="F7" s="15">
        <v>0</v>
      </c>
      <c r="G7" s="157">
        <f t="shared" si="0"/>
        <v>0</v>
      </c>
      <c r="H7" s="157">
        <f t="shared" si="1"/>
        <v>0</v>
      </c>
    </row>
    <row r="8" spans="1:8" ht="30" x14ac:dyDescent="0.25">
      <c r="A8" s="12">
        <v>6303046106</v>
      </c>
      <c r="B8" s="13" t="s">
        <v>34</v>
      </c>
      <c r="C8" s="14">
        <v>1000000000</v>
      </c>
      <c r="D8" s="15">
        <v>0</v>
      </c>
      <c r="E8" s="15">
        <v>0</v>
      </c>
      <c r="F8" s="15">
        <v>0</v>
      </c>
      <c r="G8" s="157">
        <f t="shared" si="0"/>
        <v>0</v>
      </c>
      <c r="H8" s="157">
        <f t="shared" si="1"/>
        <v>0</v>
      </c>
    </row>
    <row r="9" spans="1:8" ht="30" x14ac:dyDescent="0.25">
      <c r="A9" s="12">
        <v>6303046107</v>
      </c>
      <c r="B9" s="13" t="s">
        <v>35</v>
      </c>
      <c r="C9" s="14">
        <v>45000000000</v>
      </c>
      <c r="D9" s="14">
        <v>17942391636</v>
      </c>
      <c r="E9" s="14">
        <v>17942391636</v>
      </c>
      <c r="F9" s="14">
        <v>17942391636</v>
      </c>
      <c r="G9" s="157">
        <f t="shared" si="0"/>
        <v>0.39871981413333335</v>
      </c>
      <c r="H9" s="157">
        <f t="shared" si="1"/>
        <v>0.39871981413333335</v>
      </c>
    </row>
    <row r="10" spans="1:8" ht="30" x14ac:dyDescent="0.25">
      <c r="A10" s="12">
        <v>6303046108</v>
      </c>
      <c r="B10" s="13" t="s">
        <v>36</v>
      </c>
      <c r="C10" s="14">
        <v>39479412697</v>
      </c>
      <c r="D10" s="14">
        <v>18643391158.830002</v>
      </c>
      <c r="E10" s="14">
        <v>18643391158.830002</v>
      </c>
      <c r="F10" s="14">
        <v>18643391158.830002</v>
      </c>
      <c r="G10" s="157">
        <f t="shared" si="0"/>
        <v>0.47223071178682186</v>
      </c>
      <c r="H10" s="157">
        <f t="shared" si="1"/>
        <v>0.47223071178682186</v>
      </c>
    </row>
    <row r="11" spans="1:8" ht="30" x14ac:dyDescent="0.25">
      <c r="A11" s="12">
        <v>6303046112</v>
      </c>
      <c r="B11" s="13" t="s">
        <v>37</v>
      </c>
      <c r="C11" s="14">
        <v>20269823731</v>
      </c>
      <c r="D11" s="14">
        <v>20269725296</v>
      </c>
      <c r="E11" s="14">
        <v>20269725296</v>
      </c>
      <c r="F11" s="14">
        <v>20269725296</v>
      </c>
      <c r="G11" s="157">
        <f t="shared" si="0"/>
        <v>0.99999514376635401</v>
      </c>
      <c r="H11" s="157">
        <f t="shared" si="1"/>
        <v>0.99999514376635401</v>
      </c>
    </row>
    <row r="12" spans="1:8" ht="30" x14ac:dyDescent="0.25">
      <c r="A12" s="12">
        <v>6303046113</v>
      </c>
      <c r="B12" s="13" t="s">
        <v>38</v>
      </c>
      <c r="C12" s="14">
        <v>3701410039</v>
      </c>
      <c r="D12" s="14">
        <v>3701279880</v>
      </c>
      <c r="E12" s="14">
        <v>3701279880</v>
      </c>
      <c r="F12" s="14">
        <v>3701279880</v>
      </c>
      <c r="G12" s="157">
        <f t="shared" si="0"/>
        <v>0.99996483529286717</v>
      </c>
      <c r="H12" s="157">
        <f t="shared" si="1"/>
        <v>0.99996483529286717</v>
      </c>
    </row>
    <row r="13" spans="1:8" s="11" customFormat="1" x14ac:dyDescent="0.25">
      <c r="A13" s="9"/>
      <c r="B13" s="16" t="s">
        <v>13</v>
      </c>
      <c r="C13" s="17">
        <v>15005908600180.6</v>
      </c>
      <c r="D13" s="17">
        <v>14809313749031.23</v>
      </c>
      <c r="E13" s="17">
        <v>14809313749031.23</v>
      </c>
      <c r="F13" s="17">
        <v>14809313749031.23</v>
      </c>
      <c r="G13" s="158">
        <f t="shared" si="0"/>
        <v>0.98689883722555771</v>
      </c>
      <c r="H13" s="158">
        <f t="shared" si="1"/>
        <v>0.98689883722555771</v>
      </c>
    </row>
    <row r="14" spans="1:8" s="11" customFormat="1" x14ac:dyDescent="0.25">
      <c r="A14" s="9"/>
      <c r="B14" s="10"/>
    </row>
    <row r="15" spans="1:8" s="11" customFormat="1" x14ac:dyDescent="0.25">
      <c r="A15" s="9"/>
      <c r="B15" s="10"/>
      <c r="C15" s="18"/>
      <c r="F15" s="18"/>
    </row>
    <row r="16" spans="1:8" s="11" customFormat="1" x14ac:dyDescent="0.25">
      <c r="A16" s="9"/>
      <c r="B16" s="10"/>
      <c r="F16" s="18"/>
    </row>
    <row r="17" spans="1:2" s="11" customFormat="1" x14ac:dyDescent="0.25">
      <c r="A17" s="9"/>
      <c r="B17" s="10"/>
    </row>
    <row r="18" spans="1:2" s="11" customFormat="1" x14ac:dyDescent="0.25">
      <c r="A18" s="9"/>
      <c r="B18" s="10"/>
    </row>
    <row r="19" spans="1:2" s="11" customFormat="1" x14ac:dyDescent="0.25">
      <c r="A19" s="9"/>
      <c r="B19" s="10"/>
    </row>
    <row r="20" spans="1:2" s="11" customFormat="1" x14ac:dyDescent="0.25">
      <c r="A20" s="9"/>
      <c r="B20" s="10"/>
    </row>
    <row r="21" spans="1:2" s="11" customFormat="1" x14ac:dyDescent="0.25">
      <c r="A21" s="9"/>
      <c r="B21" s="10"/>
    </row>
    <row r="22" spans="1:2" s="11" customFormat="1" x14ac:dyDescent="0.25">
      <c r="A22" s="9"/>
      <c r="B22" s="10"/>
    </row>
    <row r="23" spans="1:2" s="11" customFormat="1" x14ac:dyDescent="0.25">
      <c r="A23" s="9"/>
      <c r="B23" s="10"/>
    </row>
    <row r="24" spans="1:2" s="11" customFormat="1" x14ac:dyDescent="0.25">
      <c r="A24" s="9"/>
      <c r="B24" s="10"/>
    </row>
    <row r="25" spans="1:2" s="11" customFormat="1" x14ac:dyDescent="0.25">
      <c r="A25" s="9"/>
      <c r="B25" s="10"/>
    </row>
    <row r="26" spans="1:2" s="11" customFormat="1" x14ac:dyDescent="0.25">
      <c r="A26" s="9"/>
      <c r="B26" s="10"/>
    </row>
    <row r="27" spans="1:2" s="11" customFormat="1" x14ac:dyDescent="0.25">
      <c r="A27" s="9"/>
      <c r="B27" s="10"/>
    </row>
    <row r="28" spans="1:2" s="11" customFormat="1" x14ac:dyDescent="0.25">
      <c r="A28" s="9"/>
      <c r="B28" s="10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4454-2DAF-49AD-8C8A-B3363202BC58}">
  <dimension ref="A1:E23"/>
  <sheetViews>
    <sheetView zoomScale="55" zoomScaleNormal="55" workbookViewId="0">
      <selection sqref="A1:E1048576"/>
    </sheetView>
  </sheetViews>
  <sheetFormatPr baseColWidth="10" defaultRowHeight="15" x14ac:dyDescent="0.2"/>
  <cols>
    <col min="1" max="1" width="29" style="70" customWidth="1"/>
    <col min="2" max="2" width="86.5703125" style="70" customWidth="1"/>
    <col min="3" max="3" width="33.85546875" style="71" customWidth="1"/>
    <col min="4" max="4" width="31.140625" style="71" customWidth="1"/>
    <col min="5" max="5" width="29.7109375" style="71" customWidth="1"/>
    <col min="6" max="252" width="11.42578125" style="70"/>
    <col min="253" max="253" width="29" style="70" customWidth="1"/>
    <col min="254" max="254" width="86.5703125" style="70" customWidth="1"/>
    <col min="255" max="255" width="32.28515625" style="70" customWidth="1"/>
    <col min="256" max="256" width="36.42578125" style="70" customWidth="1"/>
    <col min="257" max="257" width="33.85546875" style="70" customWidth="1"/>
    <col min="258" max="259" width="29.7109375" style="70" customWidth="1"/>
    <col min="260" max="260" width="31.140625" style="70" customWidth="1"/>
    <col min="261" max="261" width="29.7109375" style="70" customWidth="1"/>
    <col min="262" max="508" width="11.42578125" style="70"/>
    <col min="509" max="509" width="29" style="70" customWidth="1"/>
    <col min="510" max="510" width="86.5703125" style="70" customWidth="1"/>
    <col min="511" max="511" width="32.28515625" style="70" customWidth="1"/>
    <col min="512" max="512" width="36.42578125" style="70" customWidth="1"/>
    <col min="513" max="513" width="33.85546875" style="70" customWidth="1"/>
    <col min="514" max="515" width="29.7109375" style="70" customWidth="1"/>
    <col min="516" max="516" width="31.140625" style="70" customWidth="1"/>
    <col min="517" max="517" width="29.7109375" style="70" customWidth="1"/>
    <col min="518" max="764" width="11.42578125" style="70"/>
    <col min="765" max="765" width="29" style="70" customWidth="1"/>
    <col min="766" max="766" width="86.5703125" style="70" customWidth="1"/>
    <col min="767" max="767" width="32.28515625" style="70" customWidth="1"/>
    <col min="768" max="768" width="36.42578125" style="70" customWidth="1"/>
    <col min="769" max="769" width="33.85546875" style="70" customWidth="1"/>
    <col min="770" max="771" width="29.7109375" style="70" customWidth="1"/>
    <col min="772" max="772" width="31.140625" style="70" customWidth="1"/>
    <col min="773" max="773" width="29.7109375" style="70" customWidth="1"/>
    <col min="774" max="1020" width="11.42578125" style="70"/>
    <col min="1021" max="1021" width="29" style="70" customWidth="1"/>
    <col min="1022" max="1022" width="86.5703125" style="70" customWidth="1"/>
    <col min="1023" max="1023" width="32.28515625" style="70" customWidth="1"/>
    <col min="1024" max="1024" width="36.42578125" style="70" customWidth="1"/>
    <col min="1025" max="1025" width="33.85546875" style="70" customWidth="1"/>
    <col min="1026" max="1027" width="29.7109375" style="70" customWidth="1"/>
    <col min="1028" max="1028" width="31.140625" style="70" customWidth="1"/>
    <col min="1029" max="1029" width="29.7109375" style="70" customWidth="1"/>
    <col min="1030" max="1276" width="11.42578125" style="70"/>
    <col min="1277" max="1277" width="29" style="70" customWidth="1"/>
    <col min="1278" max="1278" width="86.5703125" style="70" customWidth="1"/>
    <col min="1279" max="1279" width="32.28515625" style="70" customWidth="1"/>
    <col min="1280" max="1280" width="36.42578125" style="70" customWidth="1"/>
    <col min="1281" max="1281" width="33.85546875" style="70" customWidth="1"/>
    <col min="1282" max="1283" width="29.7109375" style="70" customWidth="1"/>
    <col min="1284" max="1284" width="31.140625" style="70" customWidth="1"/>
    <col min="1285" max="1285" width="29.7109375" style="70" customWidth="1"/>
    <col min="1286" max="1532" width="11.42578125" style="70"/>
    <col min="1533" max="1533" width="29" style="70" customWidth="1"/>
    <col min="1534" max="1534" width="86.5703125" style="70" customWidth="1"/>
    <col min="1535" max="1535" width="32.28515625" style="70" customWidth="1"/>
    <col min="1536" max="1536" width="36.42578125" style="70" customWidth="1"/>
    <col min="1537" max="1537" width="33.85546875" style="70" customWidth="1"/>
    <col min="1538" max="1539" width="29.7109375" style="70" customWidth="1"/>
    <col min="1540" max="1540" width="31.140625" style="70" customWidth="1"/>
    <col min="1541" max="1541" width="29.7109375" style="70" customWidth="1"/>
    <col min="1542" max="1788" width="11.42578125" style="70"/>
    <col min="1789" max="1789" width="29" style="70" customWidth="1"/>
    <col min="1790" max="1790" width="86.5703125" style="70" customWidth="1"/>
    <col min="1791" max="1791" width="32.28515625" style="70" customWidth="1"/>
    <col min="1792" max="1792" width="36.42578125" style="70" customWidth="1"/>
    <col min="1793" max="1793" width="33.85546875" style="70" customWidth="1"/>
    <col min="1794" max="1795" width="29.7109375" style="70" customWidth="1"/>
    <col min="1796" max="1796" width="31.140625" style="70" customWidth="1"/>
    <col min="1797" max="1797" width="29.7109375" style="70" customWidth="1"/>
    <col min="1798" max="2044" width="11.42578125" style="70"/>
    <col min="2045" max="2045" width="29" style="70" customWidth="1"/>
    <col min="2046" max="2046" width="86.5703125" style="70" customWidth="1"/>
    <col min="2047" max="2047" width="32.28515625" style="70" customWidth="1"/>
    <col min="2048" max="2048" width="36.42578125" style="70" customWidth="1"/>
    <col min="2049" max="2049" width="33.85546875" style="70" customWidth="1"/>
    <col min="2050" max="2051" width="29.7109375" style="70" customWidth="1"/>
    <col min="2052" max="2052" width="31.140625" style="70" customWidth="1"/>
    <col min="2053" max="2053" width="29.7109375" style="70" customWidth="1"/>
    <col min="2054" max="2300" width="11.42578125" style="70"/>
    <col min="2301" max="2301" width="29" style="70" customWidth="1"/>
    <col min="2302" max="2302" width="86.5703125" style="70" customWidth="1"/>
    <col min="2303" max="2303" width="32.28515625" style="70" customWidth="1"/>
    <col min="2304" max="2304" width="36.42578125" style="70" customWidth="1"/>
    <col min="2305" max="2305" width="33.85546875" style="70" customWidth="1"/>
    <col min="2306" max="2307" width="29.7109375" style="70" customWidth="1"/>
    <col min="2308" max="2308" width="31.140625" style="70" customWidth="1"/>
    <col min="2309" max="2309" width="29.7109375" style="70" customWidth="1"/>
    <col min="2310" max="2556" width="11.42578125" style="70"/>
    <col min="2557" max="2557" width="29" style="70" customWidth="1"/>
    <col min="2558" max="2558" width="86.5703125" style="70" customWidth="1"/>
    <col min="2559" max="2559" width="32.28515625" style="70" customWidth="1"/>
    <col min="2560" max="2560" width="36.42578125" style="70" customWidth="1"/>
    <col min="2561" max="2561" width="33.85546875" style="70" customWidth="1"/>
    <col min="2562" max="2563" width="29.7109375" style="70" customWidth="1"/>
    <col min="2564" max="2564" width="31.140625" style="70" customWidth="1"/>
    <col min="2565" max="2565" width="29.7109375" style="70" customWidth="1"/>
    <col min="2566" max="2812" width="11.42578125" style="70"/>
    <col min="2813" max="2813" width="29" style="70" customWidth="1"/>
    <col min="2814" max="2814" width="86.5703125" style="70" customWidth="1"/>
    <col min="2815" max="2815" width="32.28515625" style="70" customWidth="1"/>
    <col min="2816" max="2816" width="36.42578125" style="70" customWidth="1"/>
    <col min="2817" max="2817" width="33.85546875" style="70" customWidth="1"/>
    <col min="2818" max="2819" width="29.7109375" style="70" customWidth="1"/>
    <col min="2820" max="2820" width="31.140625" style="70" customWidth="1"/>
    <col min="2821" max="2821" width="29.7109375" style="70" customWidth="1"/>
    <col min="2822" max="3068" width="11.42578125" style="70"/>
    <col min="3069" max="3069" width="29" style="70" customWidth="1"/>
    <col min="3070" max="3070" width="86.5703125" style="70" customWidth="1"/>
    <col min="3071" max="3071" width="32.28515625" style="70" customWidth="1"/>
    <col min="3072" max="3072" width="36.42578125" style="70" customWidth="1"/>
    <col min="3073" max="3073" width="33.85546875" style="70" customWidth="1"/>
    <col min="3074" max="3075" width="29.7109375" style="70" customWidth="1"/>
    <col min="3076" max="3076" width="31.140625" style="70" customWidth="1"/>
    <col min="3077" max="3077" width="29.7109375" style="70" customWidth="1"/>
    <col min="3078" max="3324" width="11.42578125" style="70"/>
    <col min="3325" max="3325" width="29" style="70" customWidth="1"/>
    <col min="3326" max="3326" width="86.5703125" style="70" customWidth="1"/>
    <col min="3327" max="3327" width="32.28515625" style="70" customWidth="1"/>
    <col min="3328" max="3328" width="36.42578125" style="70" customWidth="1"/>
    <col min="3329" max="3329" width="33.85546875" style="70" customWidth="1"/>
    <col min="3330" max="3331" width="29.7109375" style="70" customWidth="1"/>
    <col min="3332" max="3332" width="31.140625" style="70" customWidth="1"/>
    <col min="3333" max="3333" width="29.7109375" style="70" customWidth="1"/>
    <col min="3334" max="3580" width="11.42578125" style="70"/>
    <col min="3581" max="3581" width="29" style="70" customWidth="1"/>
    <col min="3582" max="3582" width="86.5703125" style="70" customWidth="1"/>
    <col min="3583" max="3583" width="32.28515625" style="70" customWidth="1"/>
    <col min="3584" max="3584" width="36.42578125" style="70" customWidth="1"/>
    <col min="3585" max="3585" width="33.85546875" style="70" customWidth="1"/>
    <col min="3586" max="3587" width="29.7109375" style="70" customWidth="1"/>
    <col min="3588" max="3588" width="31.140625" style="70" customWidth="1"/>
    <col min="3589" max="3589" width="29.7109375" style="70" customWidth="1"/>
    <col min="3590" max="3836" width="11.42578125" style="70"/>
    <col min="3837" max="3837" width="29" style="70" customWidth="1"/>
    <col min="3838" max="3838" width="86.5703125" style="70" customWidth="1"/>
    <col min="3839" max="3839" width="32.28515625" style="70" customWidth="1"/>
    <col min="3840" max="3840" width="36.42578125" style="70" customWidth="1"/>
    <col min="3841" max="3841" width="33.85546875" style="70" customWidth="1"/>
    <col min="3842" max="3843" width="29.7109375" style="70" customWidth="1"/>
    <col min="3844" max="3844" width="31.140625" style="70" customWidth="1"/>
    <col min="3845" max="3845" width="29.7109375" style="70" customWidth="1"/>
    <col min="3846" max="4092" width="11.42578125" style="70"/>
    <col min="4093" max="4093" width="29" style="70" customWidth="1"/>
    <col min="4094" max="4094" width="86.5703125" style="70" customWidth="1"/>
    <col min="4095" max="4095" width="32.28515625" style="70" customWidth="1"/>
    <col min="4096" max="4096" width="36.42578125" style="70" customWidth="1"/>
    <col min="4097" max="4097" width="33.85546875" style="70" customWidth="1"/>
    <col min="4098" max="4099" width="29.7109375" style="70" customWidth="1"/>
    <col min="4100" max="4100" width="31.140625" style="70" customWidth="1"/>
    <col min="4101" max="4101" width="29.7109375" style="70" customWidth="1"/>
    <col min="4102" max="4348" width="11.42578125" style="70"/>
    <col min="4349" max="4349" width="29" style="70" customWidth="1"/>
    <col min="4350" max="4350" width="86.5703125" style="70" customWidth="1"/>
    <col min="4351" max="4351" width="32.28515625" style="70" customWidth="1"/>
    <col min="4352" max="4352" width="36.42578125" style="70" customWidth="1"/>
    <col min="4353" max="4353" width="33.85546875" style="70" customWidth="1"/>
    <col min="4354" max="4355" width="29.7109375" style="70" customWidth="1"/>
    <col min="4356" max="4356" width="31.140625" style="70" customWidth="1"/>
    <col min="4357" max="4357" width="29.7109375" style="70" customWidth="1"/>
    <col min="4358" max="4604" width="11.42578125" style="70"/>
    <col min="4605" max="4605" width="29" style="70" customWidth="1"/>
    <col min="4606" max="4606" width="86.5703125" style="70" customWidth="1"/>
    <col min="4607" max="4607" width="32.28515625" style="70" customWidth="1"/>
    <col min="4608" max="4608" width="36.42578125" style="70" customWidth="1"/>
    <col min="4609" max="4609" width="33.85546875" style="70" customWidth="1"/>
    <col min="4610" max="4611" width="29.7109375" style="70" customWidth="1"/>
    <col min="4612" max="4612" width="31.140625" style="70" customWidth="1"/>
    <col min="4613" max="4613" width="29.7109375" style="70" customWidth="1"/>
    <col min="4614" max="4860" width="11.42578125" style="70"/>
    <col min="4861" max="4861" width="29" style="70" customWidth="1"/>
    <col min="4862" max="4862" width="86.5703125" style="70" customWidth="1"/>
    <col min="4863" max="4863" width="32.28515625" style="70" customWidth="1"/>
    <col min="4864" max="4864" width="36.42578125" style="70" customWidth="1"/>
    <col min="4865" max="4865" width="33.85546875" style="70" customWidth="1"/>
    <col min="4866" max="4867" width="29.7109375" style="70" customWidth="1"/>
    <col min="4868" max="4868" width="31.140625" style="70" customWidth="1"/>
    <col min="4869" max="4869" width="29.7109375" style="70" customWidth="1"/>
    <col min="4870" max="5116" width="11.42578125" style="70"/>
    <col min="5117" max="5117" width="29" style="70" customWidth="1"/>
    <col min="5118" max="5118" width="86.5703125" style="70" customWidth="1"/>
    <col min="5119" max="5119" width="32.28515625" style="70" customWidth="1"/>
    <col min="5120" max="5120" width="36.42578125" style="70" customWidth="1"/>
    <col min="5121" max="5121" width="33.85546875" style="70" customWidth="1"/>
    <col min="5122" max="5123" width="29.7109375" style="70" customWidth="1"/>
    <col min="5124" max="5124" width="31.140625" style="70" customWidth="1"/>
    <col min="5125" max="5125" width="29.7109375" style="70" customWidth="1"/>
    <col min="5126" max="5372" width="11.42578125" style="70"/>
    <col min="5373" max="5373" width="29" style="70" customWidth="1"/>
    <col min="5374" max="5374" width="86.5703125" style="70" customWidth="1"/>
    <col min="5375" max="5375" width="32.28515625" style="70" customWidth="1"/>
    <col min="5376" max="5376" width="36.42578125" style="70" customWidth="1"/>
    <col min="5377" max="5377" width="33.85546875" style="70" customWidth="1"/>
    <col min="5378" max="5379" width="29.7109375" style="70" customWidth="1"/>
    <col min="5380" max="5380" width="31.140625" style="70" customWidth="1"/>
    <col min="5381" max="5381" width="29.7109375" style="70" customWidth="1"/>
    <col min="5382" max="5628" width="11.42578125" style="70"/>
    <col min="5629" max="5629" width="29" style="70" customWidth="1"/>
    <col min="5630" max="5630" width="86.5703125" style="70" customWidth="1"/>
    <col min="5631" max="5631" width="32.28515625" style="70" customWidth="1"/>
    <col min="5632" max="5632" width="36.42578125" style="70" customWidth="1"/>
    <col min="5633" max="5633" width="33.85546875" style="70" customWidth="1"/>
    <col min="5634" max="5635" width="29.7109375" style="70" customWidth="1"/>
    <col min="5636" max="5636" width="31.140625" style="70" customWidth="1"/>
    <col min="5637" max="5637" width="29.7109375" style="70" customWidth="1"/>
    <col min="5638" max="5884" width="11.42578125" style="70"/>
    <col min="5885" max="5885" width="29" style="70" customWidth="1"/>
    <col min="5886" max="5886" width="86.5703125" style="70" customWidth="1"/>
    <col min="5887" max="5887" width="32.28515625" style="70" customWidth="1"/>
    <col min="5888" max="5888" width="36.42578125" style="70" customWidth="1"/>
    <col min="5889" max="5889" width="33.85546875" style="70" customWidth="1"/>
    <col min="5890" max="5891" width="29.7109375" style="70" customWidth="1"/>
    <col min="5892" max="5892" width="31.140625" style="70" customWidth="1"/>
    <col min="5893" max="5893" width="29.7109375" style="70" customWidth="1"/>
    <col min="5894" max="6140" width="11.42578125" style="70"/>
    <col min="6141" max="6141" width="29" style="70" customWidth="1"/>
    <col min="6142" max="6142" width="86.5703125" style="70" customWidth="1"/>
    <col min="6143" max="6143" width="32.28515625" style="70" customWidth="1"/>
    <col min="6144" max="6144" width="36.42578125" style="70" customWidth="1"/>
    <col min="6145" max="6145" width="33.85546875" style="70" customWidth="1"/>
    <col min="6146" max="6147" width="29.7109375" style="70" customWidth="1"/>
    <col min="6148" max="6148" width="31.140625" style="70" customWidth="1"/>
    <col min="6149" max="6149" width="29.7109375" style="70" customWidth="1"/>
    <col min="6150" max="6396" width="11.42578125" style="70"/>
    <col min="6397" max="6397" width="29" style="70" customWidth="1"/>
    <col min="6398" max="6398" width="86.5703125" style="70" customWidth="1"/>
    <col min="6399" max="6399" width="32.28515625" style="70" customWidth="1"/>
    <col min="6400" max="6400" width="36.42578125" style="70" customWidth="1"/>
    <col min="6401" max="6401" width="33.85546875" style="70" customWidth="1"/>
    <col min="6402" max="6403" width="29.7109375" style="70" customWidth="1"/>
    <col min="6404" max="6404" width="31.140625" style="70" customWidth="1"/>
    <col min="6405" max="6405" width="29.7109375" style="70" customWidth="1"/>
    <col min="6406" max="6652" width="11.42578125" style="70"/>
    <col min="6653" max="6653" width="29" style="70" customWidth="1"/>
    <col min="6654" max="6654" width="86.5703125" style="70" customWidth="1"/>
    <col min="6655" max="6655" width="32.28515625" style="70" customWidth="1"/>
    <col min="6656" max="6656" width="36.42578125" style="70" customWidth="1"/>
    <col min="6657" max="6657" width="33.85546875" style="70" customWidth="1"/>
    <col min="6658" max="6659" width="29.7109375" style="70" customWidth="1"/>
    <col min="6660" max="6660" width="31.140625" style="70" customWidth="1"/>
    <col min="6661" max="6661" width="29.7109375" style="70" customWidth="1"/>
    <col min="6662" max="6908" width="11.42578125" style="70"/>
    <col min="6909" max="6909" width="29" style="70" customWidth="1"/>
    <col min="6910" max="6910" width="86.5703125" style="70" customWidth="1"/>
    <col min="6911" max="6911" width="32.28515625" style="70" customWidth="1"/>
    <col min="6912" max="6912" width="36.42578125" style="70" customWidth="1"/>
    <col min="6913" max="6913" width="33.85546875" style="70" customWidth="1"/>
    <col min="6914" max="6915" width="29.7109375" style="70" customWidth="1"/>
    <col min="6916" max="6916" width="31.140625" style="70" customWidth="1"/>
    <col min="6917" max="6917" width="29.7109375" style="70" customWidth="1"/>
    <col min="6918" max="7164" width="11.42578125" style="70"/>
    <col min="7165" max="7165" width="29" style="70" customWidth="1"/>
    <col min="7166" max="7166" width="86.5703125" style="70" customWidth="1"/>
    <col min="7167" max="7167" width="32.28515625" style="70" customWidth="1"/>
    <col min="7168" max="7168" width="36.42578125" style="70" customWidth="1"/>
    <col min="7169" max="7169" width="33.85546875" style="70" customWidth="1"/>
    <col min="7170" max="7171" width="29.7109375" style="70" customWidth="1"/>
    <col min="7172" max="7172" width="31.140625" style="70" customWidth="1"/>
    <col min="7173" max="7173" width="29.7109375" style="70" customWidth="1"/>
    <col min="7174" max="7420" width="11.42578125" style="70"/>
    <col min="7421" max="7421" width="29" style="70" customWidth="1"/>
    <col min="7422" max="7422" width="86.5703125" style="70" customWidth="1"/>
    <col min="7423" max="7423" width="32.28515625" style="70" customWidth="1"/>
    <col min="7424" max="7424" width="36.42578125" style="70" customWidth="1"/>
    <col min="7425" max="7425" width="33.85546875" style="70" customWidth="1"/>
    <col min="7426" max="7427" width="29.7109375" style="70" customWidth="1"/>
    <col min="7428" max="7428" width="31.140625" style="70" customWidth="1"/>
    <col min="7429" max="7429" width="29.7109375" style="70" customWidth="1"/>
    <col min="7430" max="7676" width="11.42578125" style="70"/>
    <col min="7677" max="7677" width="29" style="70" customWidth="1"/>
    <col min="7678" max="7678" width="86.5703125" style="70" customWidth="1"/>
    <col min="7679" max="7679" width="32.28515625" style="70" customWidth="1"/>
    <col min="7680" max="7680" width="36.42578125" style="70" customWidth="1"/>
    <col min="7681" max="7681" width="33.85546875" style="70" customWidth="1"/>
    <col min="7682" max="7683" width="29.7109375" style="70" customWidth="1"/>
    <col min="7684" max="7684" width="31.140625" style="70" customWidth="1"/>
    <col min="7685" max="7685" width="29.7109375" style="70" customWidth="1"/>
    <col min="7686" max="7932" width="11.42578125" style="70"/>
    <col min="7933" max="7933" width="29" style="70" customWidth="1"/>
    <col min="7934" max="7934" width="86.5703125" style="70" customWidth="1"/>
    <col min="7935" max="7935" width="32.28515625" style="70" customWidth="1"/>
    <col min="7936" max="7936" width="36.42578125" style="70" customWidth="1"/>
    <col min="7937" max="7937" width="33.85546875" style="70" customWidth="1"/>
    <col min="7938" max="7939" width="29.7109375" style="70" customWidth="1"/>
    <col min="7940" max="7940" width="31.140625" style="70" customWidth="1"/>
    <col min="7941" max="7941" width="29.7109375" style="70" customWidth="1"/>
    <col min="7942" max="8188" width="11.42578125" style="70"/>
    <col min="8189" max="8189" width="29" style="70" customWidth="1"/>
    <col min="8190" max="8190" width="86.5703125" style="70" customWidth="1"/>
    <col min="8191" max="8191" width="32.28515625" style="70" customWidth="1"/>
    <col min="8192" max="8192" width="36.42578125" style="70" customWidth="1"/>
    <col min="8193" max="8193" width="33.85546875" style="70" customWidth="1"/>
    <col min="8194" max="8195" width="29.7109375" style="70" customWidth="1"/>
    <col min="8196" max="8196" width="31.140625" style="70" customWidth="1"/>
    <col min="8197" max="8197" width="29.7109375" style="70" customWidth="1"/>
    <col min="8198" max="8444" width="11.42578125" style="70"/>
    <col min="8445" max="8445" width="29" style="70" customWidth="1"/>
    <col min="8446" max="8446" width="86.5703125" style="70" customWidth="1"/>
    <col min="8447" max="8447" width="32.28515625" style="70" customWidth="1"/>
    <col min="8448" max="8448" width="36.42578125" style="70" customWidth="1"/>
    <col min="8449" max="8449" width="33.85546875" style="70" customWidth="1"/>
    <col min="8450" max="8451" width="29.7109375" style="70" customWidth="1"/>
    <col min="8452" max="8452" width="31.140625" style="70" customWidth="1"/>
    <col min="8453" max="8453" width="29.7109375" style="70" customWidth="1"/>
    <col min="8454" max="8700" width="11.42578125" style="70"/>
    <col min="8701" max="8701" width="29" style="70" customWidth="1"/>
    <col min="8702" max="8702" width="86.5703125" style="70" customWidth="1"/>
    <col min="8703" max="8703" width="32.28515625" style="70" customWidth="1"/>
    <col min="8704" max="8704" width="36.42578125" style="70" customWidth="1"/>
    <col min="8705" max="8705" width="33.85546875" style="70" customWidth="1"/>
    <col min="8706" max="8707" width="29.7109375" style="70" customWidth="1"/>
    <col min="8708" max="8708" width="31.140625" style="70" customWidth="1"/>
    <col min="8709" max="8709" width="29.7109375" style="70" customWidth="1"/>
    <col min="8710" max="8956" width="11.42578125" style="70"/>
    <col min="8957" max="8957" width="29" style="70" customWidth="1"/>
    <col min="8958" max="8958" width="86.5703125" style="70" customWidth="1"/>
    <col min="8959" max="8959" width="32.28515625" style="70" customWidth="1"/>
    <col min="8960" max="8960" width="36.42578125" style="70" customWidth="1"/>
    <col min="8961" max="8961" width="33.85546875" style="70" customWidth="1"/>
    <col min="8962" max="8963" width="29.7109375" style="70" customWidth="1"/>
    <col min="8964" max="8964" width="31.140625" style="70" customWidth="1"/>
    <col min="8965" max="8965" width="29.7109375" style="70" customWidth="1"/>
    <col min="8966" max="9212" width="11.42578125" style="70"/>
    <col min="9213" max="9213" width="29" style="70" customWidth="1"/>
    <col min="9214" max="9214" width="86.5703125" style="70" customWidth="1"/>
    <col min="9215" max="9215" width="32.28515625" style="70" customWidth="1"/>
    <col min="9216" max="9216" width="36.42578125" style="70" customWidth="1"/>
    <col min="9217" max="9217" width="33.85546875" style="70" customWidth="1"/>
    <col min="9218" max="9219" width="29.7109375" style="70" customWidth="1"/>
    <col min="9220" max="9220" width="31.140625" style="70" customWidth="1"/>
    <col min="9221" max="9221" width="29.7109375" style="70" customWidth="1"/>
    <col min="9222" max="9468" width="11.42578125" style="70"/>
    <col min="9469" max="9469" width="29" style="70" customWidth="1"/>
    <col min="9470" max="9470" width="86.5703125" style="70" customWidth="1"/>
    <col min="9471" max="9471" width="32.28515625" style="70" customWidth="1"/>
    <col min="9472" max="9472" width="36.42578125" style="70" customWidth="1"/>
    <col min="9473" max="9473" width="33.85546875" style="70" customWidth="1"/>
    <col min="9474" max="9475" width="29.7109375" style="70" customWidth="1"/>
    <col min="9476" max="9476" width="31.140625" style="70" customWidth="1"/>
    <col min="9477" max="9477" width="29.7109375" style="70" customWidth="1"/>
    <col min="9478" max="9724" width="11.42578125" style="70"/>
    <col min="9725" max="9725" width="29" style="70" customWidth="1"/>
    <col min="9726" max="9726" width="86.5703125" style="70" customWidth="1"/>
    <col min="9727" max="9727" width="32.28515625" style="70" customWidth="1"/>
    <col min="9728" max="9728" width="36.42578125" style="70" customWidth="1"/>
    <col min="9729" max="9729" width="33.85546875" style="70" customWidth="1"/>
    <col min="9730" max="9731" width="29.7109375" style="70" customWidth="1"/>
    <col min="9732" max="9732" width="31.140625" style="70" customWidth="1"/>
    <col min="9733" max="9733" width="29.7109375" style="70" customWidth="1"/>
    <col min="9734" max="9980" width="11.42578125" style="70"/>
    <col min="9981" max="9981" width="29" style="70" customWidth="1"/>
    <col min="9982" max="9982" width="86.5703125" style="70" customWidth="1"/>
    <col min="9983" max="9983" width="32.28515625" style="70" customWidth="1"/>
    <col min="9984" max="9984" width="36.42578125" style="70" customWidth="1"/>
    <col min="9985" max="9985" width="33.85546875" style="70" customWidth="1"/>
    <col min="9986" max="9987" width="29.7109375" style="70" customWidth="1"/>
    <col min="9988" max="9988" width="31.140625" style="70" customWidth="1"/>
    <col min="9989" max="9989" width="29.7109375" style="70" customWidth="1"/>
    <col min="9990" max="10236" width="11.42578125" style="70"/>
    <col min="10237" max="10237" width="29" style="70" customWidth="1"/>
    <col min="10238" max="10238" width="86.5703125" style="70" customWidth="1"/>
    <col min="10239" max="10239" width="32.28515625" style="70" customWidth="1"/>
    <col min="10240" max="10240" width="36.42578125" style="70" customWidth="1"/>
    <col min="10241" max="10241" width="33.85546875" style="70" customWidth="1"/>
    <col min="10242" max="10243" width="29.7109375" style="70" customWidth="1"/>
    <col min="10244" max="10244" width="31.140625" style="70" customWidth="1"/>
    <col min="10245" max="10245" width="29.7109375" style="70" customWidth="1"/>
    <col min="10246" max="10492" width="11.42578125" style="70"/>
    <col min="10493" max="10493" width="29" style="70" customWidth="1"/>
    <col min="10494" max="10494" width="86.5703125" style="70" customWidth="1"/>
    <col min="10495" max="10495" width="32.28515625" style="70" customWidth="1"/>
    <col min="10496" max="10496" width="36.42578125" style="70" customWidth="1"/>
    <col min="10497" max="10497" width="33.85546875" style="70" customWidth="1"/>
    <col min="10498" max="10499" width="29.7109375" style="70" customWidth="1"/>
    <col min="10500" max="10500" width="31.140625" style="70" customWidth="1"/>
    <col min="10501" max="10501" width="29.7109375" style="70" customWidth="1"/>
    <col min="10502" max="10748" width="11.42578125" style="70"/>
    <col min="10749" max="10749" width="29" style="70" customWidth="1"/>
    <col min="10750" max="10750" width="86.5703125" style="70" customWidth="1"/>
    <col min="10751" max="10751" width="32.28515625" style="70" customWidth="1"/>
    <col min="10752" max="10752" width="36.42578125" style="70" customWidth="1"/>
    <col min="10753" max="10753" width="33.85546875" style="70" customWidth="1"/>
    <col min="10754" max="10755" width="29.7109375" style="70" customWidth="1"/>
    <col min="10756" max="10756" width="31.140625" style="70" customWidth="1"/>
    <col min="10757" max="10757" width="29.7109375" style="70" customWidth="1"/>
    <col min="10758" max="11004" width="11.42578125" style="70"/>
    <col min="11005" max="11005" width="29" style="70" customWidth="1"/>
    <col min="11006" max="11006" width="86.5703125" style="70" customWidth="1"/>
    <col min="11007" max="11007" width="32.28515625" style="70" customWidth="1"/>
    <col min="11008" max="11008" width="36.42578125" style="70" customWidth="1"/>
    <col min="11009" max="11009" width="33.85546875" style="70" customWidth="1"/>
    <col min="11010" max="11011" width="29.7109375" style="70" customWidth="1"/>
    <col min="11012" max="11012" width="31.140625" style="70" customWidth="1"/>
    <col min="11013" max="11013" width="29.7109375" style="70" customWidth="1"/>
    <col min="11014" max="11260" width="11.42578125" style="70"/>
    <col min="11261" max="11261" width="29" style="70" customWidth="1"/>
    <col min="11262" max="11262" width="86.5703125" style="70" customWidth="1"/>
    <col min="11263" max="11263" width="32.28515625" style="70" customWidth="1"/>
    <col min="11264" max="11264" width="36.42578125" style="70" customWidth="1"/>
    <col min="11265" max="11265" width="33.85546875" style="70" customWidth="1"/>
    <col min="11266" max="11267" width="29.7109375" style="70" customWidth="1"/>
    <col min="11268" max="11268" width="31.140625" style="70" customWidth="1"/>
    <col min="11269" max="11269" width="29.7109375" style="70" customWidth="1"/>
    <col min="11270" max="11516" width="11.42578125" style="70"/>
    <col min="11517" max="11517" width="29" style="70" customWidth="1"/>
    <col min="11518" max="11518" width="86.5703125" style="70" customWidth="1"/>
    <col min="11519" max="11519" width="32.28515625" style="70" customWidth="1"/>
    <col min="11520" max="11520" width="36.42578125" style="70" customWidth="1"/>
    <col min="11521" max="11521" width="33.85546875" style="70" customWidth="1"/>
    <col min="11522" max="11523" width="29.7109375" style="70" customWidth="1"/>
    <col min="11524" max="11524" width="31.140625" style="70" customWidth="1"/>
    <col min="11525" max="11525" width="29.7109375" style="70" customWidth="1"/>
    <col min="11526" max="11772" width="11.42578125" style="70"/>
    <col min="11773" max="11773" width="29" style="70" customWidth="1"/>
    <col min="11774" max="11774" width="86.5703125" style="70" customWidth="1"/>
    <col min="11775" max="11775" width="32.28515625" style="70" customWidth="1"/>
    <col min="11776" max="11776" width="36.42578125" style="70" customWidth="1"/>
    <col min="11777" max="11777" width="33.85546875" style="70" customWidth="1"/>
    <col min="11778" max="11779" width="29.7109375" style="70" customWidth="1"/>
    <col min="11780" max="11780" width="31.140625" style="70" customWidth="1"/>
    <col min="11781" max="11781" width="29.7109375" style="70" customWidth="1"/>
    <col min="11782" max="12028" width="11.42578125" style="70"/>
    <col min="12029" max="12029" width="29" style="70" customWidth="1"/>
    <col min="12030" max="12030" width="86.5703125" style="70" customWidth="1"/>
    <col min="12031" max="12031" width="32.28515625" style="70" customWidth="1"/>
    <col min="12032" max="12032" width="36.42578125" style="70" customWidth="1"/>
    <col min="12033" max="12033" width="33.85546875" style="70" customWidth="1"/>
    <col min="12034" max="12035" width="29.7109375" style="70" customWidth="1"/>
    <col min="12036" max="12036" width="31.140625" style="70" customWidth="1"/>
    <col min="12037" max="12037" width="29.7109375" style="70" customWidth="1"/>
    <col min="12038" max="12284" width="11.42578125" style="70"/>
    <col min="12285" max="12285" width="29" style="70" customWidth="1"/>
    <col min="12286" max="12286" width="86.5703125" style="70" customWidth="1"/>
    <col min="12287" max="12287" width="32.28515625" style="70" customWidth="1"/>
    <col min="12288" max="12288" width="36.42578125" style="70" customWidth="1"/>
    <col min="12289" max="12289" width="33.85546875" style="70" customWidth="1"/>
    <col min="12290" max="12291" width="29.7109375" style="70" customWidth="1"/>
    <col min="12292" max="12292" width="31.140625" style="70" customWidth="1"/>
    <col min="12293" max="12293" width="29.7109375" style="70" customWidth="1"/>
    <col min="12294" max="12540" width="11.42578125" style="70"/>
    <col min="12541" max="12541" width="29" style="70" customWidth="1"/>
    <col min="12542" max="12542" width="86.5703125" style="70" customWidth="1"/>
    <col min="12543" max="12543" width="32.28515625" style="70" customWidth="1"/>
    <col min="12544" max="12544" width="36.42578125" style="70" customWidth="1"/>
    <col min="12545" max="12545" width="33.85546875" style="70" customWidth="1"/>
    <col min="12546" max="12547" width="29.7109375" style="70" customWidth="1"/>
    <col min="12548" max="12548" width="31.140625" style="70" customWidth="1"/>
    <col min="12549" max="12549" width="29.7109375" style="70" customWidth="1"/>
    <col min="12550" max="12796" width="11.42578125" style="70"/>
    <col min="12797" max="12797" width="29" style="70" customWidth="1"/>
    <col min="12798" max="12798" width="86.5703125" style="70" customWidth="1"/>
    <col min="12799" max="12799" width="32.28515625" style="70" customWidth="1"/>
    <col min="12800" max="12800" width="36.42578125" style="70" customWidth="1"/>
    <col min="12801" max="12801" width="33.85546875" style="70" customWidth="1"/>
    <col min="12802" max="12803" width="29.7109375" style="70" customWidth="1"/>
    <col min="12804" max="12804" width="31.140625" style="70" customWidth="1"/>
    <col min="12805" max="12805" width="29.7109375" style="70" customWidth="1"/>
    <col min="12806" max="13052" width="11.42578125" style="70"/>
    <col min="13053" max="13053" width="29" style="70" customWidth="1"/>
    <col min="13054" max="13054" width="86.5703125" style="70" customWidth="1"/>
    <col min="13055" max="13055" width="32.28515625" style="70" customWidth="1"/>
    <col min="13056" max="13056" width="36.42578125" style="70" customWidth="1"/>
    <col min="13057" max="13057" width="33.85546875" style="70" customWidth="1"/>
    <col min="13058" max="13059" width="29.7109375" style="70" customWidth="1"/>
    <col min="13060" max="13060" width="31.140625" style="70" customWidth="1"/>
    <col min="13061" max="13061" width="29.7109375" style="70" customWidth="1"/>
    <col min="13062" max="13308" width="11.42578125" style="70"/>
    <col min="13309" max="13309" width="29" style="70" customWidth="1"/>
    <col min="13310" max="13310" width="86.5703125" style="70" customWidth="1"/>
    <col min="13311" max="13311" width="32.28515625" style="70" customWidth="1"/>
    <col min="13312" max="13312" width="36.42578125" style="70" customWidth="1"/>
    <col min="13313" max="13313" width="33.85546875" style="70" customWidth="1"/>
    <col min="13314" max="13315" width="29.7109375" style="70" customWidth="1"/>
    <col min="13316" max="13316" width="31.140625" style="70" customWidth="1"/>
    <col min="13317" max="13317" width="29.7109375" style="70" customWidth="1"/>
    <col min="13318" max="13564" width="11.42578125" style="70"/>
    <col min="13565" max="13565" width="29" style="70" customWidth="1"/>
    <col min="13566" max="13566" width="86.5703125" style="70" customWidth="1"/>
    <col min="13567" max="13567" width="32.28515625" style="70" customWidth="1"/>
    <col min="13568" max="13568" width="36.42578125" style="70" customWidth="1"/>
    <col min="13569" max="13569" width="33.85546875" style="70" customWidth="1"/>
    <col min="13570" max="13571" width="29.7109375" style="70" customWidth="1"/>
    <col min="13572" max="13572" width="31.140625" style="70" customWidth="1"/>
    <col min="13573" max="13573" width="29.7109375" style="70" customWidth="1"/>
    <col min="13574" max="13820" width="11.42578125" style="70"/>
    <col min="13821" max="13821" width="29" style="70" customWidth="1"/>
    <col min="13822" max="13822" width="86.5703125" style="70" customWidth="1"/>
    <col min="13823" max="13823" width="32.28515625" style="70" customWidth="1"/>
    <col min="13824" max="13824" width="36.42578125" style="70" customWidth="1"/>
    <col min="13825" max="13825" width="33.85546875" style="70" customWidth="1"/>
    <col min="13826" max="13827" width="29.7109375" style="70" customWidth="1"/>
    <col min="13828" max="13828" width="31.140625" style="70" customWidth="1"/>
    <col min="13829" max="13829" width="29.7109375" style="70" customWidth="1"/>
    <col min="13830" max="14076" width="11.42578125" style="70"/>
    <col min="14077" max="14077" width="29" style="70" customWidth="1"/>
    <col min="14078" max="14078" width="86.5703125" style="70" customWidth="1"/>
    <col min="14079" max="14079" width="32.28515625" style="70" customWidth="1"/>
    <col min="14080" max="14080" width="36.42578125" style="70" customWidth="1"/>
    <col min="14081" max="14081" width="33.85546875" style="70" customWidth="1"/>
    <col min="14082" max="14083" width="29.7109375" style="70" customWidth="1"/>
    <col min="14084" max="14084" width="31.140625" style="70" customWidth="1"/>
    <col min="14085" max="14085" width="29.7109375" style="70" customWidth="1"/>
    <col min="14086" max="14332" width="11.42578125" style="70"/>
    <col min="14333" max="14333" width="29" style="70" customWidth="1"/>
    <col min="14334" max="14334" width="86.5703125" style="70" customWidth="1"/>
    <col min="14335" max="14335" width="32.28515625" style="70" customWidth="1"/>
    <col min="14336" max="14336" width="36.42578125" style="70" customWidth="1"/>
    <col min="14337" max="14337" width="33.85546875" style="70" customWidth="1"/>
    <col min="14338" max="14339" width="29.7109375" style="70" customWidth="1"/>
    <col min="14340" max="14340" width="31.140625" style="70" customWidth="1"/>
    <col min="14341" max="14341" width="29.7109375" style="70" customWidth="1"/>
    <col min="14342" max="14588" width="11.42578125" style="70"/>
    <col min="14589" max="14589" width="29" style="70" customWidth="1"/>
    <col min="14590" max="14590" width="86.5703125" style="70" customWidth="1"/>
    <col min="14591" max="14591" width="32.28515625" style="70" customWidth="1"/>
    <col min="14592" max="14592" width="36.42578125" style="70" customWidth="1"/>
    <col min="14593" max="14593" width="33.85546875" style="70" customWidth="1"/>
    <col min="14594" max="14595" width="29.7109375" style="70" customWidth="1"/>
    <col min="14596" max="14596" width="31.140625" style="70" customWidth="1"/>
    <col min="14597" max="14597" width="29.7109375" style="70" customWidth="1"/>
    <col min="14598" max="14844" width="11.42578125" style="70"/>
    <col min="14845" max="14845" width="29" style="70" customWidth="1"/>
    <col min="14846" max="14846" width="86.5703125" style="70" customWidth="1"/>
    <col min="14847" max="14847" width="32.28515625" style="70" customWidth="1"/>
    <col min="14848" max="14848" width="36.42578125" style="70" customWidth="1"/>
    <col min="14849" max="14849" width="33.85546875" style="70" customWidth="1"/>
    <col min="14850" max="14851" width="29.7109375" style="70" customWidth="1"/>
    <col min="14852" max="14852" width="31.140625" style="70" customWidth="1"/>
    <col min="14853" max="14853" width="29.7109375" style="70" customWidth="1"/>
    <col min="14854" max="15100" width="11.42578125" style="70"/>
    <col min="15101" max="15101" width="29" style="70" customWidth="1"/>
    <col min="15102" max="15102" width="86.5703125" style="70" customWidth="1"/>
    <col min="15103" max="15103" width="32.28515625" style="70" customWidth="1"/>
    <col min="15104" max="15104" width="36.42578125" style="70" customWidth="1"/>
    <col min="15105" max="15105" width="33.85546875" style="70" customWidth="1"/>
    <col min="15106" max="15107" width="29.7109375" style="70" customWidth="1"/>
    <col min="15108" max="15108" width="31.140625" style="70" customWidth="1"/>
    <col min="15109" max="15109" width="29.7109375" style="70" customWidth="1"/>
    <col min="15110" max="15356" width="11.42578125" style="70"/>
    <col min="15357" max="15357" width="29" style="70" customWidth="1"/>
    <col min="15358" max="15358" width="86.5703125" style="70" customWidth="1"/>
    <col min="15359" max="15359" width="32.28515625" style="70" customWidth="1"/>
    <col min="15360" max="15360" width="36.42578125" style="70" customWidth="1"/>
    <col min="15361" max="15361" width="33.85546875" style="70" customWidth="1"/>
    <col min="15362" max="15363" width="29.7109375" style="70" customWidth="1"/>
    <col min="15364" max="15364" width="31.140625" style="70" customWidth="1"/>
    <col min="15365" max="15365" width="29.7109375" style="70" customWidth="1"/>
    <col min="15366" max="15612" width="11.42578125" style="70"/>
    <col min="15613" max="15613" width="29" style="70" customWidth="1"/>
    <col min="15614" max="15614" width="86.5703125" style="70" customWidth="1"/>
    <col min="15615" max="15615" width="32.28515625" style="70" customWidth="1"/>
    <col min="15616" max="15616" width="36.42578125" style="70" customWidth="1"/>
    <col min="15617" max="15617" width="33.85546875" style="70" customWidth="1"/>
    <col min="15618" max="15619" width="29.7109375" style="70" customWidth="1"/>
    <col min="15620" max="15620" width="31.140625" style="70" customWidth="1"/>
    <col min="15621" max="15621" width="29.7109375" style="70" customWidth="1"/>
    <col min="15622" max="15868" width="11.42578125" style="70"/>
    <col min="15869" max="15869" width="29" style="70" customWidth="1"/>
    <col min="15870" max="15870" width="86.5703125" style="70" customWidth="1"/>
    <col min="15871" max="15871" width="32.28515625" style="70" customWidth="1"/>
    <col min="15872" max="15872" width="36.42578125" style="70" customWidth="1"/>
    <col min="15873" max="15873" width="33.85546875" style="70" customWidth="1"/>
    <col min="15874" max="15875" width="29.7109375" style="70" customWidth="1"/>
    <col min="15876" max="15876" width="31.140625" style="70" customWidth="1"/>
    <col min="15877" max="15877" width="29.7109375" style="70" customWidth="1"/>
    <col min="15878" max="16124" width="11.42578125" style="70"/>
    <col min="16125" max="16125" width="29" style="70" customWidth="1"/>
    <col min="16126" max="16126" width="86.5703125" style="70" customWidth="1"/>
    <col min="16127" max="16127" width="32.28515625" style="70" customWidth="1"/>
    <col min="16128" max="16128" width="36.42578125" style="70" customWidth="1"/>
    <col min="16129" max="16129" width="33.85546875" style="70" customWidth="1"/>
    <col min="16130" max="16131" width="29.7109375" style="70" customWidth="1"/>
    <col min="16132" max="16132" width="31.140625" style="70" customWidth="1"/>
    <col min="16133" max="16133" width="29.7109375" style="70" customWidth="1"/>
    <col min="16134" max="16384" width="11.42578125" style="70"/>
  </cols>
  <sheetData>
    <row r="1" spans="1:5" ht="15.75" x14ac:dyDescent="0.25">
      <c r="A1" s="167" t="s">
        <v>73</v>
      </c>
      <c r="B1" s="167"/>
      <c r="C1" s="167"/>
      <c r="D1" s="167"/>
      <c r="E1" s="167"/>
    </row>
    <row r="2" spans="1:5" ht="15.75" x14ac:dyDescent="0.25">
      <c r="A2" s="167" t="s">
        <v>74</v>
      </c>
      <c r="B2" s="167"/>
      <c r="C2" s="167"/>
      <c r="D2" s="167"/>
      <c r="E2" s="167"/>
    </row>
    <row r="3" spans="1:5" ht="15.75" x14ac:dyDescent="0.25">
      <c r="A3" s="167" t="s">
        <v>75</v>
      </c>
      <c r="B3" s="167"/>
      <c r="C3" s="167"/>
      <c r="D3" s="167"/>
      <c r="E3" s="167"/>
    </row>
    <row r="4" spans="1:5" ht="15.75" x14ac:dyDescent="0.25">
      <c r="A4" s="167" t="s">
        <v>76</v>
      </c>
      <c r="B4" s="167"/>
      <c r="C4" s="167"/>
      <c r="D4" s="167"/>
      <c r="E4" s="167"/>
    </row>
    <row r="5" spans="1:5" ht="15.75" thickBot="1" x14ac:dyDescent="0.25">
      <c r="B5" s="71"/>
    </row>
    <row r="6" spans="1:5" ht="78.75" customHeight="1" thickBot="1" x14ac:dyDescent="0.25">
      <c r="A6" s="72" t="s">
        <v>19</v>
      </c>
      <c r="B6" s="73" t="s">
        <v>20</v>
      </c>
      <c r="C6" s="74" t="s">
        <v>77</v>
      </c>
      <c r="D6" s="74" t="s">
        <v>78</v>
      </c>
      <c r="E6" s="74" t="s">
        <v>79</v>
      </c>
    </row>
    <row r="7" spans="1:5" ht="32.25" customHeight="1" thickBot="1" x14ac:dyDescent="0.3">
      <c r="A7" s="75" t="s">
        <v>80</v>
      </c>
      <c r="C7" s="76"/>
    </row>
    <row r="8" spans="1:5" ht="40.5" customHeight="1" x14ac:dyDescent="0.2">
      <c r="A8" s="77">
        <v>600210601</v>
      </c>
      <c r="B8" s="78" t="s">
        <v>81</v>
      </c>
      <c r="C8" s="79">
        <v>6819341029451</v>
      </c>
      <c r="D8" s="80">
        <v>4022733318558</v>
      </c>
      <c r="E8" s="81">
        <v>58.990059320758967</v>
      </c>
    </row>
    <row r="9" spans="1:5" ht="40.5" customHeight="1" x14ac:dyDescent="0.2">
      <c r="A9" s="77">
        <v>600210603</v>
      </c>
      <c r="B9" s="82" t="s">
        <v>82</v>
      </c>
      <c r="C9" s="83">
        <v>5242429402105</v>
      </c>
      <c r="D9" s="84">
        <v>2837652645932.6401</v>
      </c>
      <c r="E9" s="85">
        <v>54.128581012330535</v>
      </c>
    </row>
    <row r="10" spans="1:5" ht="40.5" customHeight="1" x14ac:dyDescent="0.2">
      <c r="A10" s="77">
        <v>600210604</v>
      </c>
      <c r="B10" s="82" t="s">
        <v>83</v>
      </c>
      <c r="C10" s="83">
        <v>7525175150</v>
      </c>
      <c r="D10" s="84">
        <v>1186378095</v>
      </c>
      <c r="E10" s="85">
        <v>15.765454907717331</v>
      </c>
    </row>
    <row r="11" spans="1:5" ht="40.5" customHeight="1" x14ac:dyDescent="0.2">
      <c r="A11" s="77">
        <v>600210605</v>
      </c>
      <c r="B11" s="82" t="s">
        <v>84</v>
      </c>
      <c r="C11" s="83">
        <v>45000000000</v>
      </c>
      <c r="D11" s="84">
        <v>5465296947</v>
      </c>
      <c r="E11" s="85">
        <v>12.145104326666667</v>
      </c>
    </row>
    <row r="12" spans="1:5" ht="40.5" customHeight="1" x14ac:dyDescent="0.2">
      <c r="A12" s="77">
        <v>600210607</v>
      </c>
      <c r="B12" s="82" t="s">
        <v>85</v>
      </c>
      <c r="C12" s="83">
        <v>131741532282</v>
      </c>
      <c r="D12" s="84">
        <v>187112315263</v>
      </c>
      <c r="E12" s="85">
        <v>142.0298610634616</v>
      </c>
    </row>
    <row r="13" spans="1:5" ht="40.5" customHeight="1" x14ac:dyDescent="0.2">
      <c r="A13" s="77">
        <v>600210608</v>
      </c>
      <c r="B13" s="82" t="s">
        <v>86</v>
      </c>
      <c r="C13" s="83">
        <v>1000000000</v>
      </c>
      <c r="D13" s="84">
        <v>0</v>
      </c>
      <c r="E13" s="85">
        <v>0</v>
      </c>
    </row>
    <row r="14" spans="1:5" ht="40.5" customHeight="1" x14ac:dyDescent="0.2">
      <c r="A14" s="77">
        <v>600210609</v>
      </c>
      <c r="B14" s="82" t="s">
        <v>87</v>
      </c>
      <c r="C14" s="83">
        <v>10000000000</v>
      </c>
      <c r="D14" s="84">
        <v>479246945</v>
      </c>
      <c r="E14" s="85">
        <v>4.7924694499999996</v>
      </c>
    </row>
    <row r="15" spans="1:5" ht="40.5" customHeight="1" x14ac:dyDescent="0.2">
      <c r="A15" s="77">
        <v>600210611</v>
      </c>
      <c r="B15" s="82" t="s">
        <v>88</v>
      </c>
      <c r="C15" s="83">
        <v>1544539001000</v>
      </c>
      <c r="D15" s="84">
        <v>1541718541142</v>
      </c>
      <c r="E15" s="85">
        <v>99.817391476927824</v>
      </c>
    </row>
    <row r="16" spans="1:5" ht="40.5" customHeight="1" x14ac:dyDescent="0.2">
      <c r="A16" s="77">
        <v>600210612</v>
      </c>
      <c r="B16" s="82" t="s">
        <v>89</v>
      </c>
      <c r="C16" s="83">
        <v>63128549634</v>
      </c>
      <c r="D16" s="84">
        <v>63128654634</v>
      </c>
      <c r="E16" s="85">
        <v>100.00016632728077</v>
      </c>
    </row>
    <row r="17" spans="1:5" ht="40.5" customHeight="1" x14ac:dyDescent="0.2">
      <c r="A17" s="77">
        <v>600210615</v>
      </c>
      <c r="B17" s="82" t="s">
        <v>15</v>
      </c>
      <c r="C17" s="83">
        <v>0</v>
      </c>
      <c r="D17" s="84">
        <v>18068952339.100002</v>
      </c>
      <c r="E17" s="85">
        <v>0</v>
      </c>
    </row>
    <row r="18" spans="1:5" ht="40.5" customHeight="1" x14ac:dyDescent="0.2">
      <c r="A18" s="77">
        <v>600210616</v>
      </c>
      <c r="B18" s="82" t="s">
        <v>90</v>
      </c>
      <c r="C18" s="83">
        <v>18720000000</v>
      </c>
      <c r="D18" s="84">
        <v>17798355712</v>
      </c>
      <c r="E18" s="85">
        <v>95.076686495726491</v>
      </c>
    </row>
    <row r="19" spans="1:5" ht="40.5" customHeight="1" x14ac:dyDescent="0.2">
      <c r="A19" s="77">
        <v>600210617</v>
      </c>
      <c r="B19" s="82" t="s">
        <v>91</v>
      </c>
      <c r="C19" s="83">
        <v>700000000000</v>
      </c>
      <c r="D19" s="84">
        <v>700000000000</v>
      </c>
      <c r="E19" s="85">
        <v>100</v>
      </c>
    </row>
    <row r="20" spans="1:5" ht="40.5" customHeight="1" x14ac:dyDescent="0.2">
      <c r="A20" s="77">
        <v>600210619</v>
      </c>
      <c r="B20" s="82" t="s">
        <v>92</v>
      </c>
      <c r="C20" s="83">
        <v>1015729120640</v>
      </c>
      <c r="D20" s="84">
        <v>94178900011</v>
      </c>
      <c r="E20" s="85">
        <v>9.2720488265275769</v>
      </c>
    </row>
    <row r="21" spans="1:5" ht="40.5" customHeight="1" x14ac:dyDescent="0.2">
      <c r="A21" s="77">
        <v>600210620</v>
      </c>
      <c r="B21" s="82" t="s">
        <v>93</v>
      </c>
      <c r="C21" s="83">
        <v>74649400219</v>
      </c>
      <c r="D21" s="84">
        <v>14624290956</v>
      </c>
      <c r="E21" s="85">
        <v>19.59063423563553</v>
      </c>
    </row>
    <row r="22" spans="1:5" ht="40.5" customHeight="1" thickBot="1" x14ac:dyDescent="0.25">
      <c r="A22" s="77">
        <v>600210621</v>
      </c>
      <c r="B22" s="82" t="s">
        <v>94</v>
      </c>
      <c r="C22" s="83">
        <v>5000000000</v>
      </c>
      <c r="D22" s="83">
        <v>0</v>
      </c>
      <c r="E22" s="85">
        <v>0</v>
      </c>
    </row>
    <row r="23" spans="1:5" ht="40.5" customHeight="1" thickBot="1" x14ac:dyDescent="0.3">
      <c r="A23" s="86"/>
      <c r="B23" s="87" t="s">
        <v>13</v>
      </c>
      <c r="C23" s="88">
        <v>15678803210481</v>
      </c>
      <c r="D23" s="88">
        <v>9504146896534.7402</v>
      </c>
      <c r="E23" s="88">
        <v>60.617808444597273</v>
      </c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4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43B51-5DB9-4CCA-B737-C7ACC810356B}">
  <sheetPr>
    <pageSetUpPr fitToPage="1"/>
  </sheetPr>
  <dimension ref="A1:H55"/>
  <sheetViews>
    <sheetView tabSelected="1" zoomScale="70" zoomScaleNormal="70" workbookViewId="0">
      <selection activeCell="B27" sqref="B27"/>
    </sheetView>
  </sheetViews>
  <sheetFormatPr baseColWidth="10" defaultRowHeight="12.75" x14ac:dyDescent="0.2"/>
  <cols>
    <col min="1" max="1" width="22" style="95" customWidth="1"/>
    <col min="2" max="2" width="74.5703125" style="106" customWidth="1"/>
    <col min="3" max="3" width="25.85546875" style="106" customWidth="1"/>
    <col min="4" max="6" width="23.5703125" style="106" customWidth="1"/>
    <col min="7" max="7" width="8.7109375" style="89" customWidth="1"/>
    <col min="8" max="8" width="8.28515625" style="89" bestFit="1" customWidth="1"/>
    <col min="9" max="250" width="11.42578125" style="89"/>
    <col min="251" max="251" width="22" style="89" customWidth="1"/>
    <col min="252" max="252" width="74.5703125" style="89" customWidth="1"/>
    <col min="253" max="253" width="25.85546875" style="89" customWidth="1"/>
    <col min="254" max="256" width="23.5703125" style="89" customWidth="1"/>
    <col min="257" max="259" width="21.7109375" style="89" customWidth="1"/>
    <col min="260" max="262" width="23.5703125" style="89" customWidth="1"/>
    <col min="263" max="263" width="8.7109375" style="89" customWidth="1"/>
    <col min="264" max="264" width="8.28515625" style="89" bestFit="1" customWidth="1"/>
    <col min="265" max="506" width="11.42578125" style="89"/>
    <col min="507" max="507" width="22" style="89" customWidth="1"/>
    <col min="508" max="508" width="74.5703125" style="89" customWidth="1"/>
    <col min="509" max="509" width="25.85546875" style="89" customWidth="1"/>
    <col min="510" max="512" width="23.5703125" style="89" customWidth="1"/>
    <col min="513" max="515" width="21.7109375" style="89" customWidth="1"/>
    <col min="516" max="518" width="23.5703125" style="89" customWidth="1"/>
    <col min="519" max="519" width="8.7109375" style="89" customWidth="1"/>
    <col min="520" max="520" width="8.28515625" style="89" bestFit="1" customWidth="1"/>
    <col min="521" max="762" width="11.42578125" style="89"/>
    <col min="763" max="763" width="22" style="89" customWidth="1"/>
    <col min="764" max="764" width="74.5703125" style="89" customWidth="1"/>
    <col min="765" max="765" width="25.85546875" style="89" customWidth="1"/>
    <col min="766" max="768" width="23.5703125" style="89" customWidth="1"/>
    <col min="769" max="771" width="21.7109375" style="89" customWidth="1"/>
    <col min="772" max="774" width="23.5703125" style="89" customWidth="1"/>
    <col min="775" max="775" width="8.7109375" style="89" customWidth="1"/>
    <col min="776" max="776" width="8.28515625" style="89" bestFit="1" customWidth="1"/>
    <col min="777" max="1018" width="11.42578125" style="89"/>
    <col min="1019" max="1019" width="22" style="89" customWidth="1"/>
    <col min="1020" max="1020" width="74.5703125" style="89" customWidth="1"/>
    <col min="1021" max="1021" width="25.85546875" style="89" customWidth="1"/>
    <col min="1022" max="1024" width="23.5703125" style="89" customWidth="1"/>
    <col min="1025" max="1027" width="21.7109375" style="89" customWidth="1"/>
    <col min="1028" max="1030" width="23.5703125" style="89" customWidth="1"/>
    <col min="1031" max="1031" width="8.7109375" style="89" customWidth="1"/>
    <col min="1032" max="1032" width="8.28515625" style="89" bestFit="1" customWidth="1"/>
    <col min="1033" max="1274" width="11.42578125" style="89"/>
    <col min="1275" max="1275" width="22" style="89" customWidth="1"/>
    <col min="1276" max="1276" width="74.5703125" style="89" customWidth="1"/>
    <col min="1277" max="1277" width="25.85546875" style="89" customWidth="1"/>
    <col min="1278" max="1280" width="23.5703125" style="89" customWidth="1"/>
    <col min="1281" max="1283" width="21.7109375" style="89" customWidth="1"/>
    <col min="1284" max="1286" width="23.5703125" style="89" customWidth="1"/>
    <col min="1287" max="1287" width="8.7109375" style="89" customWidth="1"/>
    <col min="1288" max="1288" width="8.28515625" style="89" bestFit="1" customWidth="1"/>
    <col min="1289" max="1530" width="11.42578125" style="89"/>
    <col min="1531" max="1531" width="22" style="89" customWidth="1"/>
    <col min="1532" max="1532" width="74.5703125" style="89" customWidth="1"/>
    <col min="1533" max="1533" width="25.85546875" style="89" customWidth="1"/>
    <col min="1534" max="1536" width="23.5703125" style="89" customWidth="1"/>
    <col min="1537" max="1539" width="21.7109375" style="89" customWidth="1"/>
    <col min="1540" max="1542" width="23.5703125" style="89" customWidth="1"/>
    <col min="1543" max="1543" width="8.7109375" style="89" customWidth="1"/>
    <col min="1544" max="1544" width="8.28515625" style="89" bestFit="1" customWidth="1"/>
    <col min="1545" max="1786" width="11.42578125" style="89"/>
    <col min="1787" max="1787" width="22" style="89" customWidth="1"/>
    <col min="1788" max="1788" width="74.5703125" style="89" customWidth="1"/>
    <col min="1789" max="1789" width="25.85546875" style="89" customWidth="1"/>
    <col min="1790" max="1792" width="23.5703125" style="89" customWidth="1"/>
    <col min="1793" max="1795" width="21.7109375" style="89" customWidth="1"/>
    <col min="1796" max="1798" width="23.5703125" style="89" customWidth="1"/>
    <col min="1799" max="1799" width="8.7109375" style="89" customWidth="1"/>
    <col min="1800" max="1800" width="8.28515625" style="89" bestFit="1" customWidth="1"/>
    <col min="1801" max="2042" width="11.42578125" style="89"/>
    <col min="2043" max="2043" width="22" style="89" customWidth="1"/>
    <col min="2044" max="2044" width="74.5703125" style="89" customWidth="1"/>
    <col min="2045" max="2045" width="25.85546875" style="89" customWidth="1"/>
    <col min="2046" max="2048" width="23.5703125" style="89" customWidth="1"/>
    <col min="2049" max="2051" width="21.7109375" style="89" customWidth="1"/>
    <col min="2052" max="2054" width="23.5703125" style="89" customWidth="1"/>
    <col min="2055" max="2055" width="8.7109375" style="89" customWidth="1"/>
    <col min="2056" max="2056" width="8.28515625" style="89" bestFit="1" customWidth="1"/>
    <col min="2057" max="2298" width="11.42578125" style="89"/>
    <col min="2299" max="2299" width="22" style="89" customWidth="1"/>
    <col min="2300" max="2300" width="74.5703125" style="89" customWidth="1"/>
    <col min="2301" max="2301" width="25.85546875" style="89" customWidth="1"/>
    <col min="2302" max="2304" width="23.5703125" style="89" customWidth="1"/>
    <col min="2305" max="2307" width="21.7109375" style="89" customWidth="1"/>
    <col min="2308" max="2310" width="23.5703125" style="89" customWidth="1"/>
    <col min="2311" max="2311" width="8.7109375" style="89" customWidth="1"/>
    <col min="2312" max="2312" width="8.28515625" style="89" bestFit="1" customWidth="1"/>
    <col min="2313" max="2554" width="11.42578125" style="89"/>
    <col min="2555" max="2555" width="22" style="89" customWidth="1"/>
    <col min="2556" max="2556" width="74.5703125" style="89" customWidth="1"/>
    <col min="2557" max="2557" width="25.85546875" style="89" customWidth="1"/>
    <col min="2558" max="2560" width="23.5703125" style="89" customWidth="1"/>
    <col min="2561" max="2563" width="21.7109375" style="89" customWidth="1"/>
    <col min="2564" max="2566" width="23.5703125" style="89" customWidth="1"/>
    <col min="2567" max="2567" width="8.7109375" style="89" customWidth="1"/>
    <col min="2568" max="2568" width="8.28515625" style="89" bestFit="1" customWidth="1"/>
    <col min="2569" max="2810" width="11.42578125" style="89"/>
    <col min="2811" max="2811" width="22" style="89" customWidth="1"/>
    <col min="2812" max="2812" width="74.5703125" style="89" customWidth="1"/>
    <col min="2813" max="2813" width="25.85546875" style="89" customWidth="1"/>
    <col min="2814" max="2816" width="23.5703125" style="89" customWidth="1"/>
    <col min="2817" max="2819" width="21.7109375" style="89" customWidth="1"/>
    <col min="2820" max="2822" width="23.5703125" style="89" customWidth="1"/>
    <col min="2823" max="2823" width="8.7109375" style="89" customWidth="1"/>
    <col min="2824" max="2824" width="8.28515625" style="89" bestFit="1" customWidth="1"/>
    <col min="2825" max="3066" width="11.42578125" style="89"/>
    <col min="3067" max="3067" width="22" style="89" customWidth="1"/>
    <col min="3068" max="3068" width="74.5703125" style="89" customWidth="1"/>
    <col min="3069" max="3069" width="25.85546875" style="89" customWidth="1"/>
    <col min="3070" max="3072" width="23.5703125" style="89" customWidth="1"/>
    <col min="3073" max="3075" width="21.7109375" style="89" customWidth="1"/>
    <col min="3076" max="3078" width="23.5703125" style="89" customWidth="1"/>
    <col min="3079" max="3079" width="8.7109375" style="89" customWidth="1"/>
    <col min="3080" max="3080" width="8.28515625" style="89" bestFit="1" customWidth="1"/>
    <col min="3081" max="3322" width="11.42578125" style="89"/>
    <col min="3323" max="3323" width="22" style="89" customWidth="1"/>
    <col min="3324" max="3324" width="74.5703125" style="89" customWidth="1"/>
    <col min="3325" max="3325" width="25.85546875" style="89" customWidth="1"/>
    <col min="3326" max="3328" width="23.5703125" style="89" customWidth="1"/>
    <col min="3329" max="3331" width="21.7109375" style="89" customWidth="1"/>
    <col min="3332" max="3334" width="23.5703125" style="89" customWidth="1"/>
    <col min="3335" max="3335" width="8.7109375" style="89" customWidth="1"/>
    <col min="3336" max="3336" width="8.28515625" style="89" bestFit="1" customWidth="1"/>
    <col min="3337" max="3578" width="11.42578125" style="89"/>
    <col min="3579" max="3579" width="22" style="89" customWidth="1"/>
    <col min="3580" max="3580" width="74.5703125" style="89" customWidth="1"/>
    <col min="3581" max="3581" width="25.85546875" style="89" customWidth="1"/>
    <col min="3582" max="3584" width="23.5703125" style="89" customWidth="1"/>
    <col min="3585" max="3587" width="21.7109375" style="89" customWidth="1"/>
    <col min="3588" max="3590" width="23.5703125" style="89" customWidth="1"/>
    <col min="3591" max="3591" width="8.7109375" style="89" customWidth="1"/>
    <col min="3592" max="3592" width="8.28515625" style="89" bestFit="1" customWidth="1"/>
    <col min="3593" max="3834" width="11.42578125" style="89"/>
    <col min="3835" max="3835" width="22" style="89" customWidth="1"/>
    <col min="3836" max="3836" width="74.5703125" style="89" customWidth="1"/>
    <col min="3837" max="3837" width="25.85546875" style="89" customWidth="1"/>
    <col min="3838" max="3840" width="23.5703125" style="89" customWidth="1"/>
    <col min="3841" max="3843" width="21.7109375" style="89" customWidth="1"/>
    <col min="3844" max="3846" width="23.5703125" style="89" customWidth="1"/>
    <col min="3847" max="3847" width="8.7109375" style="89" customWidth="1"/>
    <col min="3848" max="3848" width="8.28515625" style="89" bestFit="1" customWidth="1"/>
    <col min="3849" max="4090" width="11.42578125" style="89"/>
    <col min="4091" max="4091" width="22" style="89" customWidth="1"/>
    <col min="4092" max="4092" width="74.5703125" style="89" customWidth="1"/>
    <col min="4093" max="4093" width="25.85546875" style="89" customWidth="1"/>
    <col min="4094" max="4096" width="23.5703125" style="89" customWidth="1"/>
    <col min="4097" max="4099" width="21.7109375" style="89" customWidth="1"/>
    <col min="4100" max="4102" width="23.5703125" style="89" customWidth="1"/>
    <col min="4103" max="4103" width="8.7109375" style="89" customWidth="1"/>
    <col min="4104" max="4104" width="8.28515625" style="89" bestFit="1" customWidth="1"/>
    <col min="4105" max="4346" width="11.42578125" style="89"/>
    <col min="4347" max="4347" width="22" style="89" customWidth="1"/>
    <col min="4348" max="4348" width="74.5703125" style="89" customWidth="1"/>
    <col min="4349" max="4349" width="25.85546875" style="89" customWidth="1"/>
    <col min="4350" max="4352" width="23.5703125" style="89" customWidth="1"/>
    <col min="4353" max="4355" width="21.7109375" style="89" customWidth="1"/>
    <col min="4356" max="4358" width="23.5703125" style="89" customWidth="1"/>
    <col min="4359" max="4359" width="8.7109375" style="89" customWidth="1"/>
    <col min="4360" max="4360" width="8.28515625" style="89" bestFit="1" customWidth="1"/>
    <col min="4361" max="4602" width="11.42578125" style="89"/>
    <col min="4603" max="4603" width="22" style="89" customWidth="1"/>
    <col min="4604" max="4604" width="74.5703125" style="89" customWidth="1"/>
    <col min="4605" max="4605" width="25.85546875" style="89" customWidth="1"/>
    <col min="4606" max="4608" width="23.5703125" style="89" customWidth="1"/>
    <col min="4609" max="4611" width="21.7109375" style="89" customWidth="1"/>
    <col min="4612" max="4614" width="23.5703125" style="89" customWidth="1"/>
    <col min="4615" max="4615" width="8.7109375" style="89" customWidth="1"/>
    <col min="4616" max="4616" width="8.28515625" style="89" bestFit="1" customWidth="1"/>
    <col min="4617" max="4858" width="11.42578125" style="89"/>
    <col min="4859" max="4859" width="22" style="89" customWidth="1"/>
    <col min="4860" max="4860" width="74.5703125" style="89" customWidth="1"/>
    <col min="4861" max="4861" width="25.85546875" style="89" customWidth="1"/>
    <col min="4862" max="4864" width="23.5703125" style="89" customWidth="1"/>
    <col min="4865" max="4867" width="21.7109375" style="89" customWidth="1"/>
    <col min="4868" max="4870" width="23.5703125" style="89" customWidth="1"/>
    <col min="4871" max="4871" width="8.7109375" style="89" customWidth="1"/>
    <col min="4872" max="4872" width="8.28515625" style="89" bestFit="1" customWidth="1"/>
    <col min="4873" max="5114" width="11.42578125" style="89"/>
    <col min="5115" max="5115" width="22" style="89" customWidth="1"/>
    <col min="5116" max="5116" width="74.5703125" style="89" customWidth="1"/>
    <col min="5117" max="5117" width="25.85546875" style="89" customWidth="1"/>
    <col min="5118" max="5120" width="23.5703125" style="89" customWidth="1"/>
    <col min="5121" max="5123" width="21.7109375" style="89" customWidth="1"/>
    <col min="5124" max="5126" width="23.5703125" style="89" customWidth="1"/>
    <col min="5127" max="5127" width="8.7109375" style="89" customWidth="1"/>
    <col min="5128" max="5128" width="8.28515625" style="89" bestFit="1" customWidth="1"/>
    <col min="5129" max="5370" width="11.42578125" style="89"/>
    <col min="5371" max="5371" width="22" style="89" customWidth="1"/>
    <col min="5372" max="5372" width="74.5703125" style="89" customWidth="1"/>
    <col min="5373" max="5373" width="25.85546875" style="89" customWidth="1"/>
    <col min="5374" max="5376" width="23.5703125" style="89" customWidth="1"/>
    <col min="5377" max="5379" width="21.7109375" style="89" customWidth="1"/>
    <col min="5380" max="5382" width="23.5703125" style="89" customWidth="1"/>
    <col min="5383" max="5383" width="8.7109375" style="89" customWidth="1"/>
    <col min="5384" max="5384" width="8.28515625" style="89" bestFit="1" customWidth="1"/>
    <col min="5385" max="5626" width="11.42578125" style="89"/>
    <col min="5627" max="5627" width="22" style="89" customWidth="1"/>
    <col min="5628" max="5628" width="74.5703125" style="89" customWidth="1"/>
    <col min="5629" max="5629" width="25.85546875" style="89" customWidth="1"/>
    <col min="5630" max="5632" width="23.5703125" style="89" customWidth="1"/>
    <col min="5633" max="5635" width="21.7109375" style="89" customWidth="1"/>
    <col min="5636" max="5638" width="23.5703125" style="89" customWidth="1"/>
    <col min="5639" max="5639" width="8.7109375" style="89" customWidth="1"/>
    <col min="5640" max="5640" width="8.28515625" style="89" bestFit="1" customWidth="1"/>
    <col min="5641" max="5882" width="11.42578125" style="89"/>
    <col min="5883" max="5883" width="22" style="89" customWidth="1"/>
    <col min="5884" max="5884" width="74.5703125" style="89" customWidth="1"/>
    <col min="5885" max="5885" width="25.85546875" style="89" customWidth="1"/>
    <col min="5886" max="5888" width="23.5703125" style="89" customWidth="1"/>
    <col min="5889" max="5891" width="21.7109375" style="89" customWidth="1"/>
    <col min="5892" max="5894" width="23.5703125" style="89" customWidth="1"/>
    <col min="5895" max="5895" width="8.7109375" style="89" customWidth="1"/>
    <col min="5896" max="5896" width="8.28515625" style="89" bestFit="1" customWidth="1"/>
    <col min="5897" max="6138" width="11.42578125" style="89"/>
    <col min="6139" max="6139" width="22" style="89" customWidth="1"/>
    <col min="6140" max="6140" width="74.5703125" style="89" customWidth="1"/>
    <col min="6141" max="6141" width="25.85546875" style="89" customWidth="1"/>
    <col min="6142" max="6144" width="23.5703125" style="89" customWidth="1"/>
    <col min="6145" max="6147" width="21.7109375" style="89" customWidth="1"/>
    <col min="6148" max="6150" width="23.5703125" style="89" customWidth="1"/>
    <col min="6151" max="6151" width="8.7109375" style="89" customWidth="1"/>
    <col min="6152" max="6152" width="8.28515625" style="89" bestFit="1" customWidth="1"/>
    <col min="6153" max="6394" width="11.42578125" style="89"/>
    <col min="6395" max="6395" width="22" style="89" customWidth="1"/>
    <col min="6396" max="6396" width="74.5703125" style="89" customWidth="1"/>
    <col min="6397" max="6397" width="25.85546875" style="89" customWidth="1"/>
    <col min="6398" max="6400" width="23.5703125" style="89" customWidth="1"/>
    <col min="6401" max="6403" width="21.7109375" style="89" customWidth="1"/>
    <col min="6404" max="6406" width="23.5703125" style="89" customWidth="1"/>
    <col min="6407" max="6407" width="8.7109375" style="89" customWidth="1"/>
    <col min="6408" max="6408" width="8.28515625" style="89" bestFit="1" customWidth="1"/>
    <col min="6409" max="6650" width="11.42578125" style="89"/>
    <col min="6651" max="6651" width="22" style="89" customWidth="1"/>
    <col min="6652" max="6652" width="74.5703125" style="89" customWidth="1"/>
    <col min="6653" max="6653" width="25.85546875" style="89" customWidth="1"/>
    <col min="6654" max="6656" width="23.5703125" style="89" customWidth="1"/>
    <col min="6657" max="6659" width="21.7109375" style="89" customWidth="1"/>
    <col min="6660" max="6662" width="23.5703125" style="89" customWidth="1"/>
    <col min="6663" max="6663" width="8.7109375" style="89" customWidth="1"/>
    <col min="6664" max="6664" width="8.28515625" style="89" bestFit="1" customWidth="1"/>
    <col min="6665" max="6906" width="11.42578125" style="89"/>
    <col min="6907" max="6907" width="22" style="89" customWidth="1"/>
    <col min="6908" max="6908" width="74.5703125" style="89" customWidth="1"/>
    <col min="6909" max="6909" width="25.85546875" style="89" customWidth="1"/>
    <col min="6910" max="6912" width="23.5703125" style="89" customWidth="1"/>
    <col min="6913" max="6915" width="21.7109375" style="89" customWidth="1"/>
    <col min="6916" max="6918" width="23.5703125" style="89" customWidth="1"/>
    <col min="6919" max="6919" width="8.7109375" style="89" customWidth="1"/>
    <col min="6920" max="6920" width="8.28515625" style="89" bestFit="1" customWidth="1"/>
    <col min="6921" max="7162" width="11.42578125" style="89"/>
    <col min="7163" max="7163" width="22" style="89" customWidth="1"/>
    <col min="7164" max="7164" width="74.5703125" style="89" customWidth="1"/>
    <col min="7165" max="7165" width="25.85546875" style="89" customWidth="1"/>
    <col min="7166" max="7168" width="23.5703125" style="89" customWidth="1"/>
    <col min="7169" max="7171" width="21.7109375" style="89" customWidth="1"/>
    <col min="7172" max="7174" width="23.5703125" style="89" customWidth="1"/>
    <col min="7175" max="7175" width="8.7109375" style="89" customWidth="1"/>
    <col min="7176" max="7176" width="8.28515625" style="89" bestFit="1" customWidth="1"/>
    <col min="7177" max="7418" width="11.42578125" style="89"/>
    <col min="7419" max="7419" width="22" style="89" customWidth="1"/>
    <col min="7420" max="7420" width="74.5703125" style="89" customWidth="1"/>
    <col min="7421" max="7421" width="25.85546875" style="89" customWidth="1"/>
    <col min="7422" max="7424" width="23.5703125" style="89" customWidth="1"/>
    <col min="7425" max="7427" width="21.7109375" style="89" customWidth="1"/>
    <col min="7428" max="7430" width="23.5703125" style="89" customWidth="1"/>
    <col min="7431" max="7431" width="8.7109375" style="89" customWidth="1"/>
    <col min="7432" max="7432" width="8.28515625" style="89" bestFit="1" customWidth="1"/>
    <col min="7433" max="7674" width="11.42578125" style="89"/>
    <col min="7675" max="7675" width="22" style="89" customWidth="1"/>
    <col min="7676" max="7676" width="74.5703125" style="89" customWidth="1"/>
    <col min="7677" max="7677" width="25.85546875" style="89" customWidth="1"/>
    <col min="7678" max="7680" width="23.5703125" style="89" customWidth="1"/>
    <col min="7681" max="7683" width="21.7109375" style="89" customWidth="1"/>
    <col min="7684" max="7686" width="23.5703125" style="89" customWidth="1"/>
    <col min="7687" max="7687" width="8.7109375" style="89" customWidth="1"/>
    <col min="7688" max="7688" width="8.28515625" style="89" bestFit="1" customWidth="1"/>
    <col min="7689" max="7930" width="11.42578125" style="89"/>
    <col min="7931" max="7931" width="22" style="89" customWidth="1"/>
    <col min="7932" max="7932" width="74.5703125" style="89" customWidth="1"/>
    <col min="7933" max="7933" width="25.85546875" style="89" customWidth="1"/>
    <col min="7934" max="7936" width="23.5703125" style="89" customWidth="1"/>
    <col min="7937" max="7939" width="21.7109375" style="89" customWidth="1"/>
    <col min="7940" max="7942" width="23.5703125" style="89" customWidth="1"/>
    <col min="7943" max="7943" width="8.7109375" style="89" customWidth="1"/>
    <col min="7944" max="7944" width="8.28515625" style="89" bestFit="1" customWidth="1"/>
    <col min="7945" max="8186" width="11.42578125" style="89"/>
    <col min="8187" max="8187" width="22" style="89" customWidth="1"/>
    <col min="8188" max="8188" width="74.5703125" style="89" customWidth="1"/>
    <col min="8189" max="8189" width="25.85546875" style="89" customWidth="1"/>
    <col min="8190" max="8192" width="23.5703125" style="89" customWidth="1"/>
    <col min="8193" max="8195" width="21.7109375" style="89" customWidth="1"/>
    <col min="8196" max="8198" width="23.5703125" style="89" customWidth="1"/>
    <col min="8199" max="8199" width="8.7109375" style="89" customWidth="1"/>
    <col min="8200" max="8200" width="8.28515625" style="89" bestFit="1" customWidth="1"/>
    <col min="8201" max="8442" width="11.42578125" style="89"/>
    <col min="8443" max="8443" width="22" style="89" customWidth="1"/>
    <col min="8444" max="8444" width="74.5703125" style="89" customWidth="1"/>
    <col min="8445" max="8445" width="25.85546875" style="89" customWidth="1"/>
    <col min="8446" max="8448" width="23.5703125" style="89" customWidth="1"/>
    <col min="8449" max="8451" width="21.7109375" style="89" customWidth="1"/>
    <col min="8452" max="8454" width="23.5703125" style="89" customWidth="1"/>
    <col min="8455" max="8455" width="8.7109375" style="89" customWidth="1"/>
    <col min="8456" max="8456" width="8.28515625" style="89" bestFit="1" customWidth="1"/>
    <col min="8457" max="8698" width="11.42578125" style="89"/>
    <col min="8699" max="8699" width="22" style="89" customWidth="1"/>
    <col min="8700" max="8700" width="74.5703125" style="89" customWidth="1"/>
    <col min="8701" max="8701" width="25.85546875" style="89" customWidth="1"/>
    <col min="8702" max="8704" width="23.5703125" style="89" customWidth="1"/>
    <col min="8705" max="8707" width="21.7109375" style="89" customWidth="1"/>
    <col min="8708" max="8710" width="23.5703125" style="89" customWidth="1"/>
    <col min="8711" max="8711" width="8.7109375" style="89" customWidth="1"/>
    <col min="8712" max="8712" width="8.28515625" style="89" bestFit="1" customWidth="1"/>
    <col min="8713" max="8954" width="11.42578125" style="89"/>
    <col min="8955" max="8955" width="22" style="89" customWidth="1"/>
    <col min="8956" max="8956" width="74.5703125" style="89" customWidth="1"/>
    <col min="8957" max="8957" width="25.85546875" style="89" customWidth="1"/>
    <col min="8958" max="8960" width="23.5703125" style="89" customWidth="1"/>
    <col min="8961" max="8963" width="21.7109375" style="89" customWidth="1"/>
    <col min="8964" max="8966" width="23.5703125" style="89" customWidth="1"/>
    <col min="8967" max="8967" width="8.7109375" style="89" customWidth="1"/>
    <col min="8968" max="8968" width="8.28515625" style="89" bestFit="1" customWidth="1"/>
    <col min="8969" max="9210" width="11.42578125" style="89"/>
    <col min="9211" max="9211" width="22" style="89" customWidth="1"/>
    <col min="9212" max="9212" width="74.5703125" style="89" customWidth="1"/>
    <col min="9213" max="9213" width="25.85546875" style="89" customWidth="1"/>
    <col min="9214" max="9216" width="23.5703125" style="89" customWidth="1"/>
    <col min="9217" max="9219" width="21.7109375" style="89" customWidth="1"/>
    <col min="9220" max="9222" width="23.5703125" style="89" customWidth="1"/>
    <col min="9223" max="9223" width="8.7109375" style="89" customWidth="1"/>
    <col min="9224" max="9224" width="8.28515625" style="89" bestFit="1" customWidth="1"/>
    <col min="9225" max="9466" width="11.42578125" style="89"/>
    <col min="9467" max="9467" width="22" style="89" customWidth="1"/>
    <col min="9468" max="9468" width="74.5703125" style="89" customWidth="1"/>
    <col min="9469" max="9469" width="25.85546875" style="89" customWidth="1"/>
    <col min="9470" max="9472" width="23.5703125" style="89" customWidth="1"/>
    <col min="9473" max="9475" width="21.7109375" style="89" customWidth="1"/>
    <col min="9476" max="9478" width="23.5703125" style="89" customWidth="1"/>
    <col min="9479" max="9479" width="8.7109375" style="89" customWidth="1"/>
    <col min="9480" max="9480" width="8.28515625" style="89" bestFit="1" customWidth="1"/>
    <col min="9481" max="9722" width="11.42578125" style="89"/>
    <col min="9723" max="9723" width="22" style="89" customWidth="1"/>
    <col min="9724" max="9724" width="74.5703125" style="89" customWidth="1"/>
    <col min="9725" max="9725" width="25.85546875" style="89" customWidth="1"/>
    <col min="9726" max="9728" width="23.5703125" style="89" customWidth="1"/>
    <col min="9729" max="9731" width="21.7109375" style="89" customWidth="1"/>
    <col min="9732" max="9734" width="23.5703125" style="89" customWidth="1"/>
    <col min="9735" max="9735" width="8.7109375" style="89" customWidth="1"/>
    <col min="9736" max="9736" width="8.28515625" style="89" bestFit="1" customWidth="1"/>
    <col min="9737" max="9978" width="11.42578125" style="89"/>
    <col min="9979" max="9979" width="22" style="89" customWidth="1"/>
    <col min="9980" max="9980" width="74.5703125" style="89" customWidth="1"/>
    <col min="9981" max="9981" width="25.85546875" style="89" customWidth="1"/>
    <col min="9982" max="9984" width="23.5703125" style="89" customWidth="1"/>
    <col min="9985" max="9987" width="21.7109375" style="89" customWidth="1"/>
    <col min="9988" max="9990" width="23.5703125" style="89" customWidth="1"/>
    <col min="9991" max="9991" width="8.7109375" style="89" customWidth="1"/>
    <col min="9992" max="9992" width="8.28515625" style="89" bestFit="1" customWidth="1"/>
    <col min="9993" max="10234" width="11.42578125" style="89"/>
    <col min="10235" max="10235" width="22" style="89" customWidth="1"/>
    <col min="10236" max="10236" width="74.5703125" style="89" customWidth="1"/>
    <col min="10237" max="10237" width="25.85546875" style="89" customWidth="1"/>
    <col min="10238" max="10240" width="23.5703125" style="89" customWidth="1"/>
    <col min="10241" max="10243" width="21.7109375" style="89" customWidth="1"/>
    <col min="10244" max="10246" width="23.5703125" style="89" customWidth="1"/>
    <col min="10247" max="10247" width="8.7109375" style="89" customWidth="1"/>
    <col min="10248" max="10248" width="8.28515625" style="89" bestFit="1" customWidth="1"/>
    <col min="10249" max="10490" width="11.42578125" style="89"/>
    <col min="10491" max="10491" width="22" style="89" customWidth="1"/>
    <col min="10492" max="10492" width="74.5703125" style="89" customWidth="1"/>
    <col min="10493" max="10493" width="25.85546875" style="89" customWidth="1"/>
    <col min="10494" max="10496" width="23.5703125" style="89" customWidth="1"/>
    <col min="10497" max="10499" width="21.7109375" style="89" customWidth="1"/>
    <col min="10500" max="10502" width="23.5703125" style="89" customWidth="1"/>
    <col min="10503" max="10503" width="8.7109375" style="89" customWidth="1"/>
    <col min="10504" max="10504" width="8.28515625" style="89" bestFit="1" customWidth="1"/>
    <col min="10505" max="10746" width="11.42578125" style="89"/>
    <col min="10747" max="10747" width="22" style="89" customWidth="1"/>
    <col min="10748" max="10748" width="74.5703125" style="89" customWidth="1"/>
    <col min="10749" max="10749" width="25.85546875" style="89" customWidth="1"/>
    <col min="10750" max="10752" width="23.5703125" style="89" customWidth="1"/>
    <col min="10753" max="10755" width="21.7109375" style="89" customWidth="1"/>
    <col min="10756" max="10758" width="23.5703125" style="89" customWidth="1"/>
    <col min="10759" max="10759" width="8.7109375" style="89" customWidth="1"/>
    <col min="10760" max="10760" width="8.28515625" style="89" bestFit="1" customWidth="1"/>
    <col min="10761" max="11002" width="11.42578125" style="89"/>
    <col min="11003" max="11003" width="22" style="89" customWidth="1"/>
    <col min="11004" max="11004" width="74.5703125" style="89" customWidth="1"/>
    <col min="11005" max="11005" width="25.85546875" style="89" customWidth="1"/>
    <col min="11006" max="11008" width="23.5703125" style="89" customWidth="1"/>
    <col min="11009" max="11011" width="21.7109375" style="89" customWidth="1"/>
    <col min="11012" max="11014" width="23.5703125" style="89" customWidth="1"/>
    <col min="11015" max="11015" width="8.7109375" style="89" customWidth="1"/>
    <col min="11016" max="11016" width="8.28515625" style="89" bestFit="1" customWidth="1"/>
    <col min="11017" max="11258" width="11.42578125" style="89"/>
    <col min="11259" max="11259" width="22" style="89" customWidth="1"/>
    <col min="11260" max="11260" width="74.5703125" style="89" customWidth="1"/>
    <col min="11261" max="11261" width="25.85546875" style="89" customWidth="1"/>
    <col min="11262" max="11264" width="23.5703125" style="89" customWidth="1"/>
    <col min="11265" max="11267" width="21.7109375" style="89" customWidth="1"/>
    <col min="11268" max="11270" width="23.5703125" style="89" customWidth="1"/>
    <col min="11271" max="11271" width="8.7109375" style="89" customWidth="1"/>
    <col min="11272" max="11272" width="8.28515625" style="89" bestFit="1" customWidth="1"/>
    <col min="11273" max="11514" width="11.42578125" style="89"/>
    <col min="11515" max="11515" width="22" style="89" customWidth="1"/>
    <col min="11516" max="11516" width="74.5703125" style="89" customWidth="1"/>
    <col min="11517" max="11517" width="25.85546875" style="89" customWidth="1"/>
    <col min="11518" max="11520" width="23.5703125" style="89" customWidth="1"/>
    <col min="11521" max="11523" width="21.7109375" style="89" customWidth="1"/>
    <col min="11524" max="11526" width="23.5703125" style="89" customWidth="1"/>
    <col min="11527" max="11527" width="8.7109375" style="89" customWidth="1"/>
    <col min="11528" max="11528" width="8.28515625" style="89" bestFit="1" customWidth="1"/>
    <col min="11529" max="11770" width="11.42578125" style="89"/>
    <col min="11771" max="11771" width="22" style="89" customWidth="1"/>
    <col min="11772" max="11772" width="74.5703125" style="89" customWidth="1"/>
    <col min="11773" max="11773" width="25.85546875" style="89" customWidth="1"/>
    <col min="11774" max="11776" width="23.5703125" style="89" customWidth="1"/>
    <col min="11777" max="11779" width="21.7109375" style="89" customWidth="1"/>
    <col min="11780" max="11782" width="23.5703125" style="89" customWidth="1"/>
    <col min="11783" max="11783" width="8.7109375" style="89" customWidth="1"/>
    <col min="11784" max="11784" width="8.28515625" style="89" bestFit="1" customWidth="1"/>
    <col min="11785" max="12026" width="11.42578125" style="89"/>
    <col min="12027" max="12027" width="22" style="89" customWidth="1"/>
    <col min="12028" max="12028" width="74.5703125" style="89" customWidth="1"/>
    <col min="12029" max="12029" width="25.85546875" style="89" customWidth="1"/>
    <col min="12030" max="12032" width="23.5703125" style="89" customWidth="1"/>
    <col min="12033" max="12035" width="21.7109375" style="89" customWidth="1"/>
    <col min="12036" max="12038" width="23.5703125" style="89" customWidth="1"/>
    <col min="12039" max="12039" width="8.7109375" style="89" customWidth="1"/>
    <col min="12040" max="12040" width="8.28515625" style="89" bestFit="1" customWidth="1"/>
    <col min="12041" max="12282" width="11.42578125" style="89"/>
    <col min="12283" max="12283" width="22" style="89" customWidth="1"/>
    <col min="12284" max="12284" width="74.5703125" style="89" customWidth="1"/>
    <col min="12285" max="12285" width="25.85546875" style="89" customWidth="1"/>
    <col min="12286" max="12288" width="23.5703125" style="89" customWidth="1"/>
    <col min="12289" max="12291" width="21.7109375" style="89" customWidth="1"/>
    <col min="12292" max="12294" width="23.5703125" style="89" customWidth="1"/>
    <col min="12295" max="12295" width="8.7109375" style="89" customWidth="1"/>
    <col min="12296" max="12296" width="8.28515625" style="89" bestFit="1" customWidth="1"/>
    <col min="12297" max="12538" width="11.42578125" style="89"/>
    <col min="12539" max="12539" width="22" style="89" customWidth="1"/>
    <col min="12540" max="12540" width="74.5703125" style="89" customWidth="1"/>
    <col min="12541" max="12541" width="25.85546875" style="89" customWidth="1"/>
    <col min="12542" max="12544" width="23.5703125" style="89" customWidth="1"/>
    <col min="12545" max="12547" width="21.7109375" style="89" customWidth="1"/>
    <col min="12548" max="12550" width="23.5703125" style="89" customWidth="1"/>
    <col min="12551" max="12551" width="8.7109375" style="89" customWidth="1"/>
    <col min="12552" max="12552" width="8.28515625" style="89" bestFit="1" customWidth="1"/>
    <col min="12553" max="12794" width="11.42578125" style="89"/>
    <col min="12795" max="12795" width="22" style="89" customWidth="1"/>
    <col min="12796" max="12796" width="74.5703125" style="89" customWidth="1"/>
    <col min="12797" max="12797" width="25.85546875" style="89" customWidth="1"/>
    <col min="12798" max="12800" width="23.5703125" style="89" customWidth="1"/>
    <col min="12801" max="12803" width="21.7109375" style="89" customWidth="1"/>
    <col min="12804" max="12806" width="23.5703125" style="89" customWidth="1"/>
    <col min="12807" max="12807" width="8.7109375" style="89" customWidth="1"/>
    <col min="12808" max="12808" width="8.28515625" style="89" bestFit="1" customWidth="1"/>
    <col min="12809" max="13050" width="11.42578125" style="89"/>
    <col min="13051" max="13051" width="22" style="89" customWidth="1"/>
    <col min="13052" max="13052" width="74.5703125" style="89" customWidth="1"/>
    <col min="13053" max="13053" width="25.85546875" style="89" customWidth="1"/>
    <col min="13054" max="13056" width="23.5703125" style="89" customWidth="1"/>
    <col min="13057" max="13059" width="21.7109375" style="89" customWidth="1"/>
    <col min="13060" max="13062" width="23.5703125" style="89" customWidth="1"/>
    <col min="13063" max="13063" width="8.7109375" style="89" customWidth="1"/>
    <col min="13064" max="13064" width="8.28515625" style="89" bestFit="1" customWidth="1"/>
    <col min="13065" max="13306" width="11.42578125" style="89"/>
    <col min="13307" max="13307" width="22" style="89" customWidth="1"/>
    <col min="13308" max="13308" width="74.5703125" style="89" customWidth="1"/>
    <col min="13309" max="13309" width="25.85546875" style="89" customWidth="1"/>
    <col min="13310" max="13312" width="23.5703125" style="89" customWidth="1"/>
    <col min="13313" max="13315" width="21.7109375" style="89" customWidth="1"/>
    <col min="13316" max="13318" width="23.5703125" style="89" customWidth="1"/>
    <col min="13319" max="13319" width="8.7109375" style="89" customWidth="1"/>
    <col min="13320" max="13320" width="8.28515625" style="89" bestFit="1" customWidth="1"/>
    <col min="13321" max="13562" width="11.42578125" style="89"/>
    <col min="13563" max="13563" width="22" style="89" customWidth="1"/>
    <col min="13564" max="13564" width="74.5703125" style="89" customWidth="1"/>
    <col min="13565" max="13565" width="25.85546875" style="89" customWidth="1"/>
    <col min="13566" max="13568" width="23.5703125" style="89" customWidth="1"/>
    <col min="13569" max="13571" width="21.7109375" style="89" customWidth="1"/>
    <col min="13572" max="13574" width="23.5703125" style="89" customWidth="1"/>
    <col min="13575" max="13575" width="8.7109375" style="89" customWidth="1"/>
    <col min="13576" max="13576" width="8.28515625" style="89" bestFit="1" customWidth="1"/>
    <col min="13577" max="13818" width="11.42578125" style="89"/>
    <col min="13819" max="13819" width="22" style="89" customWidth="1"/>
    <col min="13820" max="13820" width="74.5703125" style="89" customWidth="1"/>
    <col min="13821" max="13821" width="25.85546875" style="89" customWidth="1"/>
    <col min="13822" max="13824" width="23.5703125" style="89" customWidth="1"/>
    <col min="13825" max="13827" width="21.7109375" style="89" customWidth="1"/>
    <col min="13828" max="13830" width="23.5703125" style="89" customWidth="1"/>
    <col min="13831" max="13831" width="8.7109375" style="89" customWidth="1"/>
    <col min="13832" max="13832" width="8.28515625" style="89" bestFit="1" customWidth="1"/>
    <col min="13833" max="14074" width="11.42578125" style="89"/>
    <col min="14075" max="14075" width="22" style="89" customWidth="1"/>
    <col min="14076" max="14076" width="74.5703125" style="89" customWidth="1"/>
    <col min="14077" max="14077" width="25.85546875" style="89" customWidth="1"/>
    <col min="14078" max="14080" width="23.5703125" style="89" customWidth="1"/>
    <col min="14081" max="14083" width="21.7109375" style="89" customWidth="1"/>
    <col min="14084" max="14086" width="23.5703125" style="89" customWidth="1"/>
    <col min="14087" max="14087" width="8.7109375" style="89" customWidth="1"/>
    <col min="14088" max="14088" width="8.28515625" style="89" bestFit="1" customWidth="1"/>
    <col min="14089" max="14330" width="11.42578125" style="89"/>
    <col min="14331" max="14331" width="22" style="89" customWidth="1"/>
    <col min="14332" max="14332" width="74.5703125" style="89" customWidth="1"/>
    <col min="14333" max="14333" width="25.85546875" style="89" customWidth="1"/>
    <col min="14334" max="14336" width="23.5703125" style="89" customWidth="1"/>
    <col min="14337" max="14339" width="21.7109375" style="89" customWidth="1"/>
    <col min="14340" max="14342" width="23.5703125" style="89" customWidth="1"/>
    <col min="14343" max="14343" width="8.7109375" style="89" customWidth="1"/>
    <col min="14344" max="14344" width="8.28515625" style="89" bestFit="1" customWidth="1"/>
    <col min="14345" max="14586" width="11.42578125" style="89"/>
    <col min="14587" max="14587" width="22" style="89" customWidth="1"/>
    <col min="14588" max="14588" width="74.5703125" style="89" customWidth="1"/>
    <col min="14589" max="14589" width="25.85546875" style="89" customWidth="1"/>
    <col min="14590" max="14592" width="23.5703125" style="89" customWidth="1"/>
    <col min="14593" max="14595" width="21.7109375" style="89" customWidth="1"/>
    <col min="14596" max="14598" width="23.5703125" style="89" customWidth="1"/>
    <col min="14599" max="14599" width="8.7109375" style="89" customWidth="1"/>
    <col min="14600" max="14600" width="8.28515625" style="89" bestFit="1" customWidth="1"/>
    <col min="14601" max="14842" width="11.42578125" style="89"/>
    <col min="14843" max="14843" width="22" style="89" customWidth="1"/>
    <col min="14844" max="14844" width="74.5703125" style="89" customWidth="1"/>
    <col min="14845" max="14845" width="25.85546875" style="89" customWidth="1"/>
    <col min="14846" max="14848" width="23.5703125" style="89" customWidth="1"/>
    <col min="14849" max="14851" width="21.7109375" style="89" customWidth="1"/>
    <col min="14852" max="14854" width="23.5703125" style="89" customWidth="1"/>
    <col min="14855" max="14855" width="8.7109375" style="89" customWidth="1"/>
    <col min="14856" max="14856" width="8.28515625" style="89" bestFit="1" customWidth="1"/>
    <col min="14857" max="15098" width="11.42578125" style="89"/>
    <col min="15099" max="15099" width="22" style="89" customWidth="1"/>
    <col min="15100" max="15100" width="74.5703125" style="89" customWidth="1"/>
    <col min="15101" max="15101" width="25.85546875" style="89" customWidth="1"/>
    <col min="15102" max="15104" width="23.5703125" style="89" customWidth="1"/>
    <col min="15105" max="15107" width="21.7109375" style="89" customWidth="1"/>
    <col min="15108" max="15110" width="23.5703125" style="89" customWidth="1"/>
    <col min="15111" max="15111" width="8.7109375" style="89" customWidth="1"/>
    <col min="15112" max="15112" width="8.28515625" style="89" bestFit="1" customWidth="1"/>
    <col min="15113" max="15354" width="11.42578125" style="89"/>
    <col min="15355" max="15355" width="22" style="89" customWidth="1"/>
    <col min="15356" max="15356" width="74.5703125" style="89" customWidth="1"/>
    <col min="15357" max="15357" width="25.85546875" style="89" customWidth="1"/>
    <col min="15358" max="15360" width="23.5703125" style="89" customWidth="1"/>
    <col min="15361" max="15363" width="21.7109375" style="89" customWidth="1"/>
    <col min="15364" max="15366" width="23.5703125" style="89" customWidth="1"/>
    <col min="15367" max="15367" width="8.7109375" style="89" customWidth="1"/>
    <col min="15368" max="15368" width="8.28515625" style="89" bestFit="1" customWidth="1"/>
    <col min="15369" max="15610" width="11.42578125" style="89"/>
    <col min="15611" max="15611" width="22" style="89" customWidth="1"/>
    <col min="15612" max="15612" width="74.5703125" style="89" customWidth="1"/>
    <col min="15613" max="15613" width="25.85546875" style="89" customWidth="1"/>
    <col min="15614" max="15616" width="23.5703125" style="89" customWidth="1"/>
    <col min="15617" max="15619" width="21.7109375" style="89" customWidth="1"/>
    <col min="15620" max="15622" width="23.5703125" style="89" customWidth="1"/>
    <col min="15623" max="15623" width="8.7109375" style="89" customWidth="1"/>
    <col min="15624" max="15624" width="8.28515625" style="89" bestFit="1" customWidth="1"/>
    <col min="15625" max="15866" width="11.42578125" style="89"/>
    <col min="15867" max="15867" width="22" style="89" customWidth="1"/>
    <col min="15868" max="15868" width="74.5703125" style="89" customWidth="1"/>
    <col min="15869" max="15869" width="25.85546875" style="89" customWidth="1"/>
    <col min="15870" max="15872" width="23.5703125" style="89" customWidth="1"/>
    <col min="15873" max="15875" width="21.7109375" style="89" customWidth="1"/>
    <col min="15876" max="15878" width="23.5703125" style="89" customWidth="1"/>
    <col min="15879" max="15879" width="8.7109375" style="89" customWidth="1"/>
    <col min="15880" max="15880" width="8.28515625" style="89" bestFit="1" customWidth="1"/>
    <col min="15881" max="16122" width="11.42578125" style="89"/>
    <col min="16123" max="16123" width="22" style="89" customWidth="1"/>
    <col min="16124" max="16124" width="74.5703125" style="89" customWidth="1"/>
    <col min="16125" max="16125" width="25.85546875" style="89" customWidth="1"/>
    <col min="16126" max="16128" width="23.5703125" style="89" customWidth="1"/>
    <col min="16129" max="16131" width="21.7109375" style="89" customWidth="1"/>
    <col min="16132" max="16134" width="23.5703125" style="89" customWidth="1"/>
    <col min="16135" max="16135" width="8.7109375" style="89" customWidth="1"/>
    <col min="16136" max="16136" width="8.28515625" style="89" bestFit="1" customWidth="1"/>
    <col min="16137" max="16384" width="11.42578125" style="89"/>
  </cols>
  <sheetData>
    <row r="1" spans="1:8" x14ac:dyDescent="0.2">
      <c r="A1" s="170" t="s">
        <v>95</v>
      </c>
      <c r="B1" s="170"/>
      <c r="C1" s="170"/>
      <c r="D1" s="170"/>
      <c r="E1" s="170"/>
      <c r="F1" s="170"/>
    </row>
    <row r="2" spans="1:8" x14ac:dyDescent="0.2">
      <c r="A2" s="170" t="s">
        <v>96</v>
      </c>
      <c r="B2" s="170"/>
      <c r="C2" s="170"/>
      <c r="D2" s="170"/>
      <c r="E2" s="170"/>
      <c r="F2" s="170"/>
    </row>
    <row r="3" spans="1:8" x14ac:dyDescent="0.2">
      <c r="A3" s="170" t="s">
        <v>97</v>
      </c>
      <c r="B3" s="170"/>
      <c r="C3" s="170"/>
      <c r="D3" s="170"/>
      <c r="E3" s="170"/>
      <c r="F3" s="170"/>
    </row>
    <row r="4" spans="1:8" x14ac:dyDescent="0.2">
      <c r="A4" s="171" t="s">
        <v>17</v>
      </c>
      <c r="B4" s="171"/>
      <c r="C4" s="171"/>
      <c r="D4" s="171"/>
      <c r="E4" s="171"/>
      <c r="F4" s="171"/>
    </row>
    <row r="5" spans="1:8" ht="13.5" thickBot="1" x14ac:dyDescent="0.25">
      <c r="A5" s="90"/>
      <c r="B5" s="91"/>
      <c r="C5" s="91"/>
      <c r="D5" s="91"/>
      <c r="E5" s="91"/>
      <c r="F5" s="91"/>
    </row>
    <row r="6" spans="1:8" ht="30.75" customHeight="1" thickBot="1" x14ac:dyDescent="0.25">
      <c r="A6" s="172" t="s">
        <v>19</v>
      </c>
      <c r="B6" s="174" t="s">
        <v>20</v>
      </c>
      <c r="C6" s="174" t="s">
        <v>18</v>
      </c>
      <c r="D6" s="176" t="s">
        <v>98</v>
      </c>
      <c r="E6" s="177"/>
      <c r="F6" s="178"/>
      <c r="G6" s="168" t="s">
        <v>0</v>
      </c>
      <c r="H6" s="169"/>
    </row>
    <row r="7" spans="1:8" ht="30.75" customHeight="1" thickBot="1" x14ac:dyDescent="0.25">
      <c r="A7" s="173"/>
      <c r="B7" s="175"/>
      <c r="C7" s="175"/>
      <c r="D7" s="92" t="s">
        <v>21</v>
      </c>
      <c r="E7" s="92" t="s">
        <v>22</v>
      </c>
      <c r="F7" s="92" t="s">
        <v>28</v>
      </c>
      <c r="G7" s="93" t="s">
        <v>16</v>
      </c>
      <c r="H7" s="94" t="s">
        <v>99</v>
      </c>
    </row>
    <row r="8" spans="1:8" ht="31.5" customHeight="1" x14ac:dyDescent="0.25">
      <c r="A8" s="75" t="s">
        <v>80</v>
      </c>
      <c r="B8" s="75"/>
      <c r="C8" s="95"/>
      <c r="D8" s="95"/>
      <c r="E8" s="95"/>
      <c r="F8" s="95"/>
      <c r="G8" s="95"/>
      <c r="H8" s="95"/>
    </row>
    <row r="9" spans="1:8" ht="53.25" customHeight="1" x14ac:dyDescent="0.2">
      <c r="A9" s="96">
        <v>6303046102</v>
      </c>
      <c r="B9" s="97" t="s">
        <v>100</v>
      </c>
      <c r="C9" s="98">
        <v>14498668553436</v>
      </c>
      <c r="D9" s="98">
        <v>9231436247673.0195</v>
      </c>
      <c r="E9" s="98">
        <v>9231436247673.0195</v>
      </c>
      <c r="F9" s="98">
        <v>9231436247673.0195</v>
      </c>
      <c r="G9" s="99">
        <v>63.670924082786115</v>
      </c>
      <c r="H9" s="100">
        <v>63.670924082786115</v>
      </c>
    </row>
    <row r="10" spans="1:8" ht="53.25" customHeight="1" x14ac:dyDescent="0.2">
      <c r="A10" s="96">
        <v>6303046103</v>
      </c>
      <c r="B10" s="97" t="s">
        <v>101</v>
      </c>
      <c r="C10" s="98">
        <v>7525175150</v>
      </c>
      <c r="D10" s="98">
        <v>1186378095</v>
      </c>
      <c r="E10" s="98">
        <v>1186378095</v>
      </c>
      <c r="F10" s="98">
        <v>1186378095</v>
      </c>
      <c r="G10" s="99">
        <v>15.765454907717331</v>
      </c>
      <c r="H10" s="100">
        <v>15.765454907717331</v>
      </c>
    </row>
    <row r="11" spans="1:8" ht="53.25" customHeight="1" x14ac:dyDescent="0.2">
      <c r="A11" s="96">
        <v>6303046104</v>
      </c>
      <c r="B11" s="97" t="s">
        <v>23</v>
      </c>
      <c r="C11" s="98">
        <v>10000000000</v>
      </c>
      <c r="D11" s="98">
        <v>479246945</v>
      </c>
      <c r="E11" s="98">
        <v>479246945</v>
      </c>
      <c r="F11" s="98">
        <v>479246945</v>
      </c>
      <c r="G11" s="99">
        <v>4.7924694499999996</v>
      </c>
      <c r="H11" s="100">
        <v>4.7924694499999996</v>
      </c>
    </row>
    <row r="12" spans="1:8" ht="53.25" customHeight="1" x14ac:dyDescent="0.2">
      <c r="A12" s="96">
        <v>6303046106</v>
      </c>
      <c r="B12" s="97" t="s">
        <v>24</v>
      </c>
      <c r="C12" s="98">
        <v>1000000000</v>
      </c>
      <c r="D12" s="98">
        <v>0</v>
      </c>
      <c r="E12" s="98">
        <v>0</v>
      </c>
      <c r="F12" s="98">
        <v>0</v>
      </c>
      <c r="G12" s="99">
        <v>0</v>
      </c>
      <c r="H12" s="100">
        <v>0</v>
      </c>
    </row>
    <row r="13" spans="1:8" ht="53.25" customHeight="1" x14ac:dyDescent="0.2">
      <c r="A13" s="96">
        <v>6303046107</v>
      </c>
      <c r="B13" s="97" t="s">
        <v>25</v>
      </c>
      <c r="C13" s="98">
        <v>45000000000</v>
      </c>
      <c r="D13" s="98">
        <v>3720687588</v>
      </c>
      <c r="E13" s="98">
        <v>3720687588</v>
      </c>
      <c r="F13" s="98">
        <v>3720687588</v>
      </c>
      <c r="G13" s="99">
        <v>8.268194639999999</v>
      </c>
      <c r="H13" s="100">
        <v>8.268194639999999</v>
      </c>
    </row>
    <row r="14" spans="1:8" ht="53.25" customHeight="1" x14ac:dyDescent="0.2">
      <c r="A14" s="96">
        <v>6303046108</v>
      </c>
      <c r="B14" s="97" t="s">
        <v>102</v>
      </c>
      <c r="C14" s="98">
        <v>1034449120640</v>
      </c>
      <c r="D14" s="98">
        <v>157458566058.35999</v>
      </c>
      <c r="E14" s="98">
        <v>157458566058.35999</v>
      </c>
      <c r="F14" s="98">
        <v>157458566058.35999</v>
      </c>
      <c r="G14" s="99">
        <v>15.221489671811259</v>
      </c>
      <c r="H14" s="100">
        <v>15.221489671811259</v>
      </c>
    </row>
    <row r="15" spans="1:8" ht="53.25" customHeight="1" x14ac:dyDescent="0.2">
      <c r="A15" s="96">
        <v>6303046116</v>
      </c>
      <c r="B15" s="97" t="s">
        <v>103</v>
      </c>
      <c r="C15" s="98">
        <v>2510961036</v>
      </c>
      <c r="D15" s="98">
        <v>0</v>
      </c>
      <c r="E15" s="98">
        <v>0</v>
      </c>
      <c r="F15" s="98">
        <v>0</v>
      </c>
      <c r="G15" s="99">
        <v>0</v>
      </c>
      <c r="H15" s="100">
        <v>0</v>
      </c>
    </row>
    <row r="16" spans="1:8" ht="53.25" customHeight="1" x14ac:dyDescent="0.2">
      <c r="A16" s="96">
        <v>6303046117</v>
      </c>
      <c r="B16" s="97" t="s">
        <v>104</v>
      </c>
      <c r="C16" s="98">
        <v>74649400219</v>
      </c>
      <c r="D16" s="98">
        <v>13722854806</v>
      </c>
      <c r="E16" s="98">
        <v>13722854806</v>
      </c>
      <c r="F16" s="98">
        <v>13722854806</v>
      </c>
      <c r="G16" s="99">
        <v>18.38307443293726</v>
      </c>
      <c r="H16" s="100">
        <v>18.38307443293726</v>
      </c>
    </row>
    <row r="17" spans="1:8" ht="53.25" customHeight="1" thickBot="1" x14ac:dyDescent="0.25">
      <c r="A17" s="96">
        <v>6303046118</v>
      </c>
      <c r="B17" s="97" t="s">
        <v>26</v>
      </c>
      <c r="C17" s="98">
        <v>5000000000</v>
      </c>
      <c r="D17" s="98">
        <v>0</v>
      </c>
      <c r="E17" s="98">
        <v>0</v>
      </c>
      <c r="F17" s="98">
        <v>0</v>
      </c>
      <c r="G17" s="99">
        <v>0</v>
      </c>
      <c r="H17" s="100">
        <v>0</v>
      </c>
    </row>
    <row r="18" spans="1:8" s="105" customFormat="1" ht="23.25" customHeight="1" thickBot="1" x14ac:dyDescent="0.25">
      <c r="A18" s="101"/>
      <c r="B18" s="102" t="s">
        <v>13</v>
      </c>
      <c r="C18" s="102">
        <v>15678803210481</v>
      </c>
      <c r="D18" s="102">
        <v>9408003981165.3789</v>
      </c>
      <c r="E18" s="102">
        <v>9408003981165.3789</v>
      </c>
      <c r="F18" s="102">
        <v>9408003981165.3789</v>
      </c>
      <c r="G18" s="103">
        <v>60.00460529331918</v>
      </c>
      <c r="H18" s="104">
        <v>60.00460529331918</v>
      </c>
    </row>
    <row r="19" spans="1:8" x14ac:dyDescent="0.2">
      <c r="C19" s="89"/>
      <c r="D19" s="89"/>
      <c r="E19" s="89"/>
      <c r="F19" s="89"/>
    </row>
    <row r="20" spans="1:8" x14ac:dyDescent="0.2">
      <c r="C20" s="107"/>
      <c r="D20" s="107"/>
      <c r="E20" s="107"/>
      <c r="G20" s="106"/>
      <c r="H20" s="106"/>
    </row>
    <row r="21" spans="1:8" x14ac:dyDescent="0.2">
      <c r="B21" s="95"/>
      <c r="C21" s="107"/>
      <c r="D21" s="107"/>
      <c r="E21" s="107"/>
      <c r="F21" s="107"/>
      <c r="G21" s="106"/>
      <c r="H21" s="106"/>
    </row>
    <row r="22" spans="1:8" x14ac:dyDescent="0.2">
      <c r="B22" s="95"/>
      <c r="C22" s="107"/>
      <c r="G22" s="106"/>
      <c r="H22" s="106"/>
    </row>
    <row r="23" spans="1:8" ht="15" x14ac:dyDescent="0.2">
      <c r="B23" s="95"/>
      <c r="C23" s="108"/>
      <c r="G23" s="106"/>
      <c r="H23" s="106"/>
    </row>
    <row r="24" spans="1:8" x14ac:dyDescent="0.2">
      <c r="B24" s="95"/>
    </row>
    <row r="25" spans="1:8" x14ac:dyDescent="0.2">
      <c r="B25" s="95"/>
    </row>
    <row r="26" spans="1:8" x14ac:dyDescent="0.2">
      <c r="B26" s="95"/>
    </row>
    <row r="27" spans="1:8" x14ac:dyDescent="0.2">
      <c r="A27" s="106"/>
    </row>
    <row r="28" spans="1:8" x14ac:dyDescent="0.2">
      <c r="A28" s="106"/>
    </row>
    <row r="29" spans="1:8" x14ac:dyDescent="0.2">
      <c r="B29" s="95"/>
    </row>
    <row r="30" spans="1:8" x14ac:dyDescent="0.2">
      <c r="B30" s="95"/>
    </row>
    <row r="31" spans="1:8" x14ac:dyDescent="0.2">
      <c r="B31" s="95"/>
    </row>
    <row r="32" spans="1:8" x14ac:dyDescent="0.2">
      <c r="B32" s="95"/>
    </row>
    <row r="33" spans="2:6" x14ac:dyDescent="0.2">
      <c r="B33" s="95"/>
    </row>
    <row r="34" spans="2:6" x14ac:dyDescent="0.2">
      <c r="B34" s="95"/>
    </row>
    <row r="35" spans="2:6" x14ac:dyDescent="0.2">
      <c r="B35" s="95"/>
    </row>
    <row r="36" spans="2:6" x14ac:dyDescent="0.2">
      <c r="B36" s="95"/>
    </row>
    <row r="37" spans="2:6" x14ac:dyDescent="0.2">
      <c r="B37" s="95"/>
    </row>
    <row r="38" spans="2:6" x14ac:dyDescent="0.2">
      <c r="B38" s="95"/>
    </row>
    <row r="39" spans="2:6" x14ac:dyDescent="0.2">
      <c r="B39" s="95"/>
    </row>
    <row r="40" spans="2:6" x14ac:dyDescent="0.2">
      <c r="B40" s="95"/>
      <c r="D40" s="89"/>
      <c r="E40" s="89"/>
      <c r="F40" s="109"/>
    </row>
    <row r="41" spans="2:6" x14ac:dyDescent="0.2">
      <c r="B41" s="95"/>
    </row>
    <row r="42" spans="2:6" x14ac:dyDescent="0.2">
      <c r="B42" s="95"/>
    </row>
    <row r="43" spans="2:6" x14ac:dyDescent="0.2">
      <c r="B43" s="95"/>
    </row>
    <row r="44" spans="2:6" x14ac:dyDescent="0.2">
      <c r="B44" s="95"/>
    </row>
    <row r="45" spans="2:6" x14ac:dyDescent="0.2">
      <c r="B45" s="95"/>
    </row>
    <row r="46" spans="2:6" x14ac:dyDescent="0.2">
      <c r="B46" s="95"/>
    </row>
    <row r="47" spans="2:6" x14ac:dyDescent="0.2">
      <c r="B47" s="95"/>
    </row>
    <row r="48" spans="2:6" x14ac:dyDescent="0.2">
      <c r="B48" s="95"/>
    </row>
    <row r="49" spans="2:2" x14ac:dyDescent="0.2">
      <c r="B49" s="95"/>
    </row>
    <row r="50" spans="2:2" x14ac:dyDescent="0.2">
      <c r="B50" s="95"/>
    </row>
    <row r="51" spans="2:2" x14ac:dyDescent="0.2">
      <c r="B51" s="95"/>
    </row>
    <row r="52" spans="2:2" x14ac:dyDescent="0.2">
      <c r="B52" s="95"/>
    </row>
    <row r="53" spans="2:2" x14ac:dyDescent="0.2">
      <c r="B53" s="95"/>
    </row>
    <row r="54" spans="2:2" x14ac:dyDescent="0.2">
      <c r="B54" s="95"/>
    </row>
    <row r="55" spans="2:2" x14ac:dyDescent="0.2">
      <c r="B55" s="95"/>
    </row>
  </sheetData>
  <mergeCells count="9">
    <mergeCell ref="G6:H6"/>
    <mergeCell ref="A1:F1"/>
    <mergeCell ref="A2:F2"/>
    <mergeCell ref="A3:F3"/>
    <mergeCell ref="A4:F4"/>
    <mergeCell ref="A6:A7"/>
    <mergeCell ref="B6:B7"/>
    <mergeCell ref="C6:C7"/>
    <mergeCell ref="D6:F6"/>
  </mergeCells>
  <pageMargins left="0" right="0" top="0.78740157480314965" bottom="0" header="0.39370078740157483" footer="0"/>
  <pageSetup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AD5B-BAFD-4EBD-BB5F-25D443AC3D50}">
  <dimension ref="A1:AL11"/>
  <sheetViews>
    <sheetView zoomScaleNormal="100" workbookViewId="0">
      <selection activeCell="AL10" sqref="AL10"/>
    </sheetView>
  </sheetViews>
  <sheetFormatPr baseColWidth="10" defaultRowHeight="15" x14ac:dyDescent="0.25"/>
  <cols>
    <col min="1" max="1" width="18.5703125" style="20" bestFit="1" customWidth="1"/>
    <col min="2" max="2" width="60.7109375" style="20" customWidth="1"/>
    <col min="3" max="3" width="21.28515625" bestFit="1" customWidth="1"/>
    <col min="4" max="9" width="22" style="20" hidden="1" customWidth="1"/>
    <col min="10" max="33" width="22" hidden="1" customWidth="1"/>
    <col min="34" max="38" width="22" customWidth="1"/>
    <col min="39" max="16384" width="11.42578125" style="20"/>
  </cols>
  <sheetData>
    <row r="1" spans="1:38" x14ac:dyDescent="0.25">
      <c r="C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x14ac:dyDescent="0.25">
      <c r="B2" s="42" t="s">
        <v>66</v>
      </c>
      <c r="C2" s="20"/>
      <c r="F2" s="43"/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20"/>
      <c r="AD2" s="20"/>
      <c r="AE2" s="44"/>
      <c r="AF2" s="44"/>
      <c r="AG2" s="44"/>
      <c r="AH2" s="20"/>
      <c r="AI2" s="20"/>
      <c r="AJ2" s="20"/>
      <c r="AK2" s="20"/>
      <c r="AL2" s="20"/>
    </row>
    <row r="3" spans="1:38" ht="34.5" x14ac:dyDescent="0.25">
      <c r="B3" s="45" t="s">
        <v>67</v>
      </c>
      <c r="C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45" t="s">
        <v>67</v>
      </c>
      <c r="AE3" s="20"/>
      <c r="AF3" s="20"/>
      <c r="AG3" s="20"/>
      <c r="AH3" s="20"/>
      <c r="AJ3" s="45"/>
      <c r="AK3" s="45"/>
      <c r="AL3" s="45"/>
    </row>
    <row r="4" spans="1:38" x14ac:dyDescent="0.25">
      <c r="C4" s="20"/>
      <c r="F4" s="43"/>
      <c r="G4" s="43"/>
      <c r="H4" s="43"/>
      <c r="I4" s="4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20"/>
      <c r="AD4" s="20"/>
      <c r="AE4" s="44"/>
      <c r="AF4" s="44"/>
      <c r="AG4" s="44"/>
      <c r="AH4" s="20"/>
      <c r="AI4" s="20"/>
      <c r="AJ4" s="20"/>
      <c r="AK4" s="20"/>
      <c r="AL4" s="20"/>
    </row>
    <row r="5" spans="1:38" x14ac:dyDescent="0.25">
      <c r="F5" s="46"/>
    </row>
    <row r="6" spans="1:38" ht="15.75" thickBot="1" x14ac:dyDescent="0.3">
      <c r="C6" s="20"/>
      <c r="D6" s="47"/>
      <c r="E6" s="47"/>
      <c r="F6" s="47"/>
      <c r="G6" s="47"/>
      <c r="H6" s="48"/>
      <c r="J6" s="49"/>
      <c r="K6" s="46">
        <v>2012</v>
      </c>
      <c r="L6" s="20"/>
      <c r="M6" s="20"/>
      <c r="O6" s="20"/>
      <c r="P6" s="49" t="s">
        <v>68</v>
      </c>
      <c r="Q6" s="46">
        <v>2012</v>
      </c>
      <c r="R6" s="20"/>
      <c r="S6" s="20"/>
      <c r="T6" s="20"/>
      <c r="V6" s="49"/>
      <c r="X6" s="20"/>
      <c r="Y6" s="46">
        <v>2012</v>
      </c>
      <c r="AA6" s="20"/>
      <c r="AB6" s="46">
        <v>2012</v>
      </c>
      <c r="AD6" s="20"/>
      <c r="AE6" s="20"/>
      <c r="AG6" s="20"/>
      <c r="AH6" s="20"/>
      <c r="AI6" s="20"/>
      <c r="AJ6" s="20"/>
      <c r="AK6" s="20"/>
      <c r="AL6" s="20"/>
    </row>
    <row r="7" spans="1:38" ht="58.5" customHeight="1" x14ac:dyDescent="0.25">
      <c r="A7" s="50" t="s">
        <v>19</v>
      </c>
      <c r="B7" s="51" t="s">
        <v>20</v>
      </c>
      <c r="C7" s="50" t="s">
        <v>18</v>
      </c>
      <c r="D7" s="52" t="s">
        <v>1</v>
      </c>
      <c r="E7" s="52"/>
      <c r="F7" s="53"/>
      <c r="G7" s="54" t="s">
        <v>2</v>
      </c>
      <c r="H7" s="55"/>
      <c r="I7" s="56"/>
      <c r="J7" s="52" t="s">
        <v>3</v>
      </c>
      <c r="K7" s="52"/>
      <c r="L7" s="53"/>
      <c r="M7" s="54" t="s">
        <v>4</v>
      </c>
      <c r="N7" s="55"/>
      <c r="O7" s="56"/>
      <c r="P7" s="52" t="s">
        <v>5</v>
      </c>
      <c r="Q7" s="52"/>
      <c r="R7" s="53"/>
      <c r="S7" s="54" t="s">
        <v>6</v>
      </c>
      <c r="T7" s="55"/>
      <c r="U7" s="56"/>
      <c r="V7" s="52" t="s">
        <v>7</v>
      </c>
      <c r="W7" s="52"/>
      <c r="X7" s="53"/>
      <c r="Y7" s="54" t="s">
        <v>8</v>
      </c>
      <c r="Z7" s="55"/>
      <c r="AA7" s="56"/>
      <c r="AB7" s="52" t="s">
        <v>9</v>
      </c>
      <c r="AC7" s="52"/>
      <c r="AD7" s="53"/>
      <c r="AE7" s="54" t="s">
        <v>10</v>
      </c>
      <c r="AF7" s="55"/>
      <c r="AG7" s="56"/>
      <c r="AH7" s="52" t="s">
        <v>69</v>
      </c>
      <c r="AI7" s="52"/>
      <c r="AJ7" s="53"/>
      <c r="AK7" s="53" t="s">
        <v>163</v>
      </c>
      <c r="AL7" s="53" t="s">
        <v>164</v>
      </c>
    </row>
    <row r="8" spans="1:38" customFormat="1" x14ac:dyDescent="0.25">
      <c r="A8" s="20"/>
      <c r="B8" s="20"/>
      <c r="C8" s="20"/>
      <c r="D8" s="51" t="s">
        <v>14</v>
      </c>
      <c r="E8" s="51" t="s">
        <v>16</v>
      </c>
      <c r="F8" s="51" t="s">
        <v>27</v>
      </c>
      <c r="G8" s="51" t="s">
        <v>14</v>
      </c>
      <c r="H8" s="51" t="s">
        <v>16</v>
      </c>
      <c r="I8" s="51" t="s">
        <v>27</v>
      </c>
      <c r="J8" s="51" t="s">
        <v>14</v>
      </c>
      <c r="K8" s="51" t="s">
        <v>16</v>
      </c>
      <c r="L8" s="51" t="s">
        <v>27</v>
      </c>
      <c r="M8" s="51" t="s">
        <v>14</v>
      </c>
      <c r="N8" s="51" t="s">
        <v>16</v>
      </c>
      <c r="O8" s="51" t="s">
        <v>27</v>
      </c>
      <c r="P8" s="51" t="s">
        <v>14</v>
      </c>
      <c r="Q8" s="51" t="s">
        <v>16</v>
      </c>
      <c r="R8" s="51" t="s">
        <v>27</v>
      </c>
      <c r="S8" s="51" t="s">
        <v>14</v>
      </c>
      <c r="T8" s="51" t="s">
        <v>16</v>
      </c>
      <c r="U8" s="51" t="s">
        <v>27</v>
      </c>
      <c r="V8" s="51" t="s">
        <v>14</v>
      </c>
      <c r="W8" s="51" t="s">
        <v>16</v>
      </c>
      <c r="X8" s="51" t="s">
        <v>27</v>
      </c>
      <c r="Y8" s="51" t="s">
        <v>14</v>
      </c>
      <c r="Z8" s="51" t="s">
        <v>16</v>
      </c>
      <c r="AA8" s="51" t="s">
        <v>27</v>
      </c>
      <c r="AB8" s="51" t="s">
        <v>14</v>
      </c>
      <c r="AC8" s="51" t="s">
        <v>16</v>
      </c>
      <c r="AD8" s="51" t="s">
        <v>27</v>
      </c>
      <c r="AE8" s="51" t="s">
        <v>14</v>
      </c>
      <c r="AF8" s="51" t="s">
        <v>16</v>
      </c>
      <c r="AG8" s="51" t="s">
        <v>27</v>
      </c>
      <c r="AH8" s="51" t="s">
        <v>21</v>
      </c>
      <c r="AI8" s="51" t="s">
        <v>22</v>
      </c>
      <c r="AJ8" s="51" t="s">
        <v>28</v>
      </c>
      <c r="AK8" s="51"/>
      <c r="AL8" s="51"/>
    </row>
    <row r="9" spans="1:38" ht="36" x14ac:dyDescent="0.25">
      <c r="B9" s="57" t="s">
        <v>29</v>
      </c>
      <c r="C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26.25" x14ac:dyDescent="0.25">
      <c r="A10" s="58">
        <v>6303041002</v>
      </c>
      <c r="B10" s="59" t="s">
        <v>70</v>
      </c>
      <c r="C10" s="60">
        <v>7200341910313</v>
      </c>
      <c r="D10" s="60">
        <v>583647144777.63</v>
      </c>
      <c r="E10" s="60">
        <v>583647144777.63</v>
      </c>
      <c r="F10" s="60">
        <v>583647144777.63</v>
      </c>
      <c r="G10" s="60">
        <v>586667190812.43994</v>
      </c>
      <c r="H10" s="60">
        <v>586667190812.43994</v>
      </c>
      <c r="I10" s="60">
        <v>586667190812.43994</v>
      </c>
      <c r="J10" s="60">
        <v>583427669760.39001</v>
      </c>
      <c r="K10" s="60">
        <v>583427669760.39001</v>
      </c>
      <c r="L10" s="60">
        <v>583427669760.39001</v>
      </c>
      <c r="M10" s="60">
        <v>574827245359.95996</v>
      </c>
      <c r="N10" s="60">
        <v>574827245359.95996</v>
      </c>
      <c r="O10" s="60">
        <v>574827245359.95996</v>
      </c>
      <c r="P10" s="60">
        <v>729964313087.51001</v>
      </c>
      <c r="Q10" s="60">
        <v>729964313087.51001</v>
      </c>
      <c r="R10" s="60">
        <v>729964313087.51001</v>
      </c>
      <c r="S10" s="60">
        <v>742515572439</v>
      </c>
      <c r="T10" s="60">
        <v>742515572439</v>
      </c>
      <c r="U10" s="60">
        <v>742515572439</v>
      </c>
      <c r="V10" s="60">
        <v>757890134385.72998</v>
      </c>
      <c r="W10" s="60">
        <v>757890134385.72998</v>
      </c>
      <c r="X10" s="60">
        <v>757890134385.72998</v>
      </c>
      <c r="Y10" s="60">
        <v>741351785563.01001</v>
      </c>
      <c r="Z10" s="60">
        <v>741351785563.01001</v>
      </c>
      <c r="AA10" s="60">
        <v>741351785563.01001</v>
      </c>
      <c r="AB10" s="60">
        <v>720866812741.41003</v>
      </c>
      <c r="AC10" s="60">
        <v>720866812741.41003</v>
      </c>
      <c r="AD10" s="60">
        <v>720866812741.41003</v>
      </c>
      <c r="AE10" s="60">
        <v>816583244522.77002</v>
      </c>
      <c r="AF10" s="60">
        <v>816583244522.77002</v>
      </c>
      <c r="AG10" s="60">
        <v>816583244522.77002</v>
      </c>
      <c r="AH10" s="60">
        <v>6837741113449.8496</v>
      </c>
      <c r="AI10" s="60">
        <v>6837741113449.8496</v>
      </c>
      <c r="AJ10" s="60">
        <v>6837741113449.8496</v>
      </c>
      <c r="AK10" s="145">
        <v>0.94964116963059775</v>
      </c>
      <c r="AL10" s="145">
        <v>0.94964116963059775</v>
      </c>
    </row>
    <row r="11" spans="1:38" s="10" customFormat="1" x14ac:dyDescent="0.25">
      <c r="B11" s="61" t="s">
        <v>65</v>
      </c>
      <c r="C11" s="62">
        <v>7200341910313</v>
      </c>
      <c r="D11" s="63">
        <v>583647144777.63</v>
      </c>
      <c r="E11" s="63">
        <v>583647144777.63</v>
      </c>
      <c r="F11" s="62">
        <v>583647144777.63</v>
      </c>
      <c r="G11" s="63">
        <v>586667190812.43994</v>
      </c>
      <c r="H11" s="63">
        <v>586667190812.43994</v>
      </c>
      <c r="I11" s="63">
        <v>586667190812.43994</v>
      </c>
      <c r="J11" s="63">
        <v>583427669760.39001</v>
      </c>
      <c r="K11" s="63">
        <v>583427669760.39001</v>
      </c>
      <c r="L11" s="63">
        <v>583427669760.39001</v>
      </c>
      <c r="M11" s="63">
        <v>574827245359.95996</v>
      </c>
      <c r="N11" s="63">
        <v>574827245359.95996</v>
      </c>
      <c r="O11" s="63">
        <v>574827245359.95996</v>
      </c>
      <c r="P11" s="63">
        <v>729964313087.51001</v>
      </c>
      <c r="Q11" s="63">
        <v>729964313087.51001</v>
      </c>
      <c r="R11" s="63">
        <v>729964313087.51001</v>
      </c>
      <c r="S11" s="63">
        <v>742515572439</v>
      </c>
      <c r="T11" s="63">
        <v>742515572439</v>
      </c>
      <c r="U11" s="63">
        <v>742515572439</v>
      </c>
      <c r="V11" s="63">
        <v>757890134385.72998</v>
      </c>
      <c r="W11" s="63">
        <v>757890134385.72998</v>
      </c>
      <c r="X11" s="63">
        <v>757890134385.72998</v>
      </c>
      <c r="Y11" s="63">
        <v>741351785563.01001</v>
      </c>
      <c r="Z11" s="63">
        <v>741351785563.01001</v>
      </c>
      <c r="AA11" s="63">
        <v>741351785563.01001</v>
      </c>
      <c r="AB11" s="63">
        <v>720866812741.41003</v>
      </c>
      <c r="AC11" s="63">
        <v>720866812741.41003</v>
      </c>
      <c r="AD11" s="63">
        <v>720866812741.41003</v>
      </c>
      <c r="AE11" s="63">
        <v>816583244522.77002</v>
      </c>
      <c r="AF11" s="63">
        <v>816583244522.77002</v>
      </c>
      <c r="AG11" s="63">
        <v>816583244522.77002</v>
      </c>
      <c r="AH11" s="62">
        <v>6837741113449.8496</v>
      </c>
      <c r="AI11" s="62">
        <v>6837741113449.8496</v>
      </c>
      <c r="AJ11" s="62">
        <v>6837741113449.8496</v>
      </c>
      <c r="AK11" s="146">
        <v>0.94964116963059775</v>
      </c>
      <c r="AL11" s="146">
        <v>0.94964116963059775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FAFF-614E-4BBC-A918-50E4CCD0CD96}">
  <dimension ref="A1:E12"/>
  <sheetViews>
    <sheetView zoomScaleNormal="100" workbookViewId="0">
      <selection activeCell="E1" sqref="E1"/>
    </sheetView>
  </sheetViews>
  <sheetFormatPr baseColWidth="10" defaultRowHeight="12" x14ac:dyDescent="0.2"/>
  <cols>
    <col min="1" max="1" width="11.42578125" style="126"/>
    <col min="2" max="2" width="51.28515625" style="126" customWidth="1"/>
    <col min="3" max="3" width="19.42578125" style="126" customWidth="1"/>
    <col min="4" max="4" width="22.7109375" style="126" customWidth="1"/>
    <col min="5" max="5" width="8" style="148" bestFit="1" customWidth="1"/>
    <col min="6" max="16384" width="11.42578125" style="126"/>
  </cols>
  <sheetData>
    <row r="1" spans="1:5" s="122" customFormat="1" ht="36.75" thickBot="1" x14ac:dyDescent="0.3">
      <c r="A1" s="120" t="s">
        <v>111</v>
      </c>
      <c r="B1" s="120" t="s">
        <v>112</v>
      </c>
      <c r="C1" s="120" t="s">
        <v>107</v>
      </c>
      <c r="D1" s="121" t="s">
        <v>113</v>
      </c>
      <c r="E1" s="147" t="s">
        <v>165</v>
      </c>
    </row>
    <row r="2" spans="1:5" ht="24.75" thickBot="1" x14ac:dyDescent="0.25">
      <c r="A2" s="123"/>
      <c r="B2" s="124" t="s">
        <v>114</v>
      </c>
      <c r="C2" s="125"/>
    </row>
    <row r="3" spans="1:5" ht="12.75" thickBot="1" x14ac:dyDescent="0.25">
      <c r="A3" s="127" t="s">
        <v>115</v>
      </c>
      <c r="B3" s="128" t="s">
        <v>109</v>
      </c>
      <c r="C3" s="131">
        <v>4202768781150</v>
      </c>
      <c r="D3" s="131">
        <v>4202173168330.5698</v>
      </c>
      <c r="E3" s="149">
        <v>0.99985828084997164</v>
      </c>
    </row>
    <row r="4" spans="1:5" ht="24.75" thickBot="1" x14ac:dyDescent="0.25">
      <c r="A4" s="127" t="s">
        <v>116</v>
      </c>
      <c r="B4" s="129" t="s">
        <v>117</v>
      </c>
      <c r="C4" s="131">
        <v>1607862118164</v>
      </c>
      <c r="D4" s="131">
        <v>1607862118363.8999</v>
      </c>
      <c r="E4" s="149">
        <v>1.0000000001243265</v>
      </c>
    </row>
    <row r="5" spans="1:5" ht="12.75" thickBot="1" x14ac:dyDescent="0.25">
      <c r="A5" s="130" t="s">
        <v>118</v>
      </c>
      <c r="B5" s="128" t="s">
        <v>82</v>
      </c>
      <c r="C5" s="131">
        <v>5841728421208</v>
      </c>
      <c r="D5" s="131">
        <v>5025337025454.8701</v>
      </c>
      <c r="E5" s="149">
        <v>0.86024831404533009</v>
      </c>
    </row>
    <row r="6" spans="1:5" ht="24.75" thickBot="1" x14ac:dyDescent="0.25">
      <c r="A6" s="130" t="s">
        <v>119</v>
      </c>
      <c r="B6" s="128" t="s">
        <v>120</v>
      </c>
      <c r="C6" s="131">
        <v>73000000000</v>
      </c>
      <c r="D6" s="131">
        <v>70553022471.539993</v>
      </c>
      <c r="E6" s="149">
        <v>0.9664797598841095</v>
      </c>
    </row>
    <row r="7" spans="1:5" ht="24.75" thickBot="1" x14ac:dyDescent="0.25">
      <c r="A7" s="130" t="s">
        <v>121</v>
      </c>
      <c r="B7" s="129" t="s">
        <v>122</v>
      </c>
      <c r="C7" s="131">
        <v>53259124628</v>
      </c>
      <c r="D7" s="131">
        <v>53204155195.040001</v>
      </c>
      <c r="E7" s="149">
        <v>0.99896788703637274</v>
      </c>
    </row>
    <row r="8" spans="1:5" ht="24.75" thickBot="1" x14ac:dyDescent="0.25">
      <c r="A8" s="127" t="s">
        <v>123</v>
      </c>
      <c r="B8" s="128" t="s">
        <v>124</v>
      </c>
      <c r="C8" s="131">
        <v>150000000000</v>
      </c>
      <c r="D8" s="131">
        <v>99975852719</v>
      </c>
      <c r="E8" s="149">
        <v>0.66650568479333339</v>
      </c>
    </row>
    <row r="9" spans="1:5" ht="12.75" thickBot="1" x14ac:dyDescent="0.25">
      <c r="A9" s="130" t="s">
        <v>125</v>
      </c>
      <c r="B9" s="128" t="s">
        <v>126</v>
      </c>
      <c r="C9" s="131">
        <v>43000000000</v>
      </c>
      <c r="D9" s="131">
        <v>30658013565</v>
      </c>
      <c r="E9" s="149">
        <v>0.71297705965116276</v>
      </c>
    </row>
    <row r="10" spans="1:5" ht="12.75" thickBot="1" x14ac:dyDescent="0.25">
      <c r="A10" s="130" t="s">
        <v>127</v>
      </c>
      <c r="B10" s="128" t="s">
        <v>128</v>
      </c>
      <c r="C10" s="153">
        <v>43000000000</v>
      </c>
      <c r="D10" s="153">
        <v>26880222</v>
      </c>
      <c r="E10" s="150">
        <v>6.2512144186046507E-4</v>
      </c>
    </row>
    <row r="11" spans="1:5" s="134" customFormat="1" ht="12.75" thickBot="1" x14ac:dyDescent="0.25">
      <c r="A11" s="132"/>
      <c r="B11" s="133" t="s">
        <v>129</v>
      </c>
      <c r="C11" s="154">
        <v>12014618445150</v>
      </c>
      <c r="D11" s="154">
        <v>11089790236321.9</v>
      </c>
      <c r="E11" s="151">
        <v>0.92302475413179441</v>
      </c>
    </row>
    <row r="12" spans="1:5" s="134" customFormat="1" x14ac:dyDescent="0.2">
      <c r="E12" s="152"/>
    </row>
  </sheetData>
  <pageMargins left="0.7" right="0.7" top="0.75" bottom="0.75" header="0.3" footer="0.3"/>
  <pageSetup paperSize="5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BE1D4-56B2-4938-9CCD-BDC35B24FB31}">
  <dimension ref="A1:H10"/>
  <sheetViews>
    <sheetView zoomScale="145" zoomScaleNormal="145" workbookViewId="0">
      <selection activeCell="G5" sqref="G5:H10"/>
    </sheetView>
  </sheetViews>
  <sheetFormatPr baseColWidth="10" defaultRowHeight="12.75" x14ac:dyDescent="0.2"/>
  <cols>
    <col min="1" max="1" width="11.42578125" style="31"/>
    <col min="2" max="2" width="28.140625" style="31" customWidth="1"/>
    <col min="3" max="3" width="15.5703125" style="31" customWidth="1"/>
    <col min="4" max="6" width="13.28515625" style="31" bestFit="1" customWidth="1"/>
    <col min="7" max="16384" width="11.42578125" style="31"/>
  </cols>
  <sheetData>
    <row r="1" spans="1:8" ht="13.5" thickBot="1" x14ac:dyDescent="0.25"/>
    <row r="2" spans="1:8" ht="18.75" customHeight="1" thickBot="1" x14ac:dyDescent="0.25">
      <c r="A2" s="163" t="s">
        <v>52</v>
      </c>
      <c r="B2" s="165" t="s">
        <v>53</v>
      </c>
      <c r="C2" s="163" t="s">
        <v>166</v>
      </c>
      <c r="D2" s="160" t="s">
        <v>72</v>
      </c>
      <c r="E2" s="161"/>
      <c r="F2" s="162"/>
    </row>
    <row r="3" spans="1:8" ht="18.75" customHeight="1" thickBot="1" x14ac:dyDescent="0.25">
      <c r="A3" s="164"/>
      <c r="B3" s="166"/>
      <c r="C3" s="164"/>
      <c r="D3" s="65" t="s">
        <v>21</v>
      </c>
      <c r="E3" s="65" t="s">
        <v>22</v>
      </c>
      <c r="F3" s="65" t="s">
        <v>28</v>
      </c>
      <c r="G3" s="65" t="s">
        <v>163</v>
      </c>
      <c r="H3" s="65" t="s">
        <v>164</v>
      </c>
    </row>
    <row r="4" spans="1:8" ht="13.5" thickBot="1" x14ac:dyDescent="0.25">
      <c r="A4" s="32"/>
      <c r="B4" s="33" t="s">
        <v>54</v>
      </c>
      <c r="C4" s="110"/>
    </row>
    <row r="5" spans="1:8" ht="17.25" thickBot="1" x14ac:dyDescent="0.25">
      <c r="A5" s="34" t="s">
        <v>55</v>
      </c>
      <c r="B5" s="35" t="s">
        <v>56</v>
      </c>
      <c r="C5" s="36">
        <v>11695359320522</v>
      </c>
      <c r="D5" s="36">
        <v>10866030325733</v>
      </c>
      <c r="E5" s="36">
        <v>10866030325733</v>
      </c>
      <c r="F5" s="36">
        <v>10866030325733</v>
      </c>
      <c r="G5" s="155">
        <v>0.92908905386653962</v>
      </c>
      <c r="H5" s="155">
        <v>0.92908905386653962</v>
      </c>
    </row>
    <row r="6" spans="1:8" ht="17.25" thickBot="1" x14ac:dyDescent="0.25">
      <c r="A6" s="34" t="s">
        <v>57</v>
      </c>
      <c r="B6" s="35" t="s">
        <v>58</v>
      </c>
      <c r="C6" s="36">
        <v>73000000000</v>
      </c>
      <c r="D6" s="36">
        <v>12403448692</v>
      </c>
      <c r="E6" s="36">
        <v>12403448692</v>
      </c>
      <c r="F6" s="36">
        <v>12403448692</v>
      </c>
      <c r="G6" s="155">
        <v>0.16991025605479451</v>
      </c>
      <c r="H6" s="155">
        <v>0.16991025605479451</v>
      </c>
    </row>
    <row r="7" spans="1:8" ht="17.25" thickBot="1" x14ac:dyDescent="0.25">
      <c r="A7" s="34" t="s">
        <v>59</v>
      </c>
      <c r="B7" s="35" t="s">
        <v>60</v>
      </c>
      <c r="C7" s="36">
        <v>53259124628</v>
      </c>
      <c r="D7" s="36">
        <v>53204155194.540001</v>
      </c>
      <c r="E7" s="36">
        <v>53204155194.540001</v>
      </c>
      <c r="F7" s="36">
        <v>53204155194.540001</v>
      </c>
      <c r="G7" s="155">
        <v>0.99896788702698469</v>
      </c>
      <c r="H7" s="155">
        <v>0.99896788702698469</v>
      </c>
    </row>
    <row r="8" spans="1:8" ht="17.25" thickBot="1" x14ac:dyDescent="0.25">
      <c r="A8" s="34" t="s">
        <v>61</v>
      </c>
      <c r="B8" s="35" t="s">
        <v>62</v>
      </c>
      <c r="C8" s="36">
        <v>150000000000</v>
      </c>
      <c r="D8" s="36">
        <v>99975852719</v>
      </c>
      <c r="E8" s="36">
        <v>99975852719</v>
      </c>
      <c r="F8" s="36">
        <v>99975852719</v>
      </c>
      <c r="G8" s="155">
        <v>0.66650568479333339</v>
      </c>
      <c r="H8" s="155">
        <v>0.66650568479333339</v>
      </c>
    </row>
    <row r="9" spans="1:8" ht="25.5" thickBot="1" x14ac:dyDescent="0.25">
      <c r="A9" s="37" t="s">
        <v>63</v>
      </c>
      <c r="B9" s="35" t="s">
        <v>64</v>
      </c>
      <c r="C9" s="36">
        <v>43000000000</v>
      </c>
      <c r="D9" s="36">
        <v>28680637133.110001</v>
      </c>
      <c r="E9" s="36">
        <v>28680637133.110001</v>
      </c>
      <c r="F9" s="36">
        <v>28680637133.110001</v>
      </c>
      <c r="G9" s="155">
        <v>0.66699156123511627</v>
      </c>
      <c r="H9" s="155">
        <v>0.66699156123511627</v>
      </c>
    </row>
    <row r="10" spans="1:8" s="69" customFormat="1" ht="13.5" thickBot="1" x14ac:dyDescent="0.25">
      <c r="A10" s="66"/>
      <c r="B10" s="67" t="s">
        <v>11</v>
      </c>
      <c r="C10" s="68">
        <v>12014618445150</v>
      </c>
      <c r="D10" s="68">
        <v>11060294419471.648</v>
      </c>
      <c r="E10" s="68">
        <v>11060294419471.648</v>
      </c>
      <c r="F10" s="68">
        <v>11060294419471.648</v>
      </c>
      <c r="G10" s="156">
        <v>0.92056976007726754</v>
      </c>
      <c r="H10" s="156">
        <v>0.92056976007726754</v>
      </c>
    </row>
  </sheetData>
  <mergeCells count="4">
    <mergeCell ref="D2:F2"/>
    <mergeCell ref="A2:A3"/>
    <mergeCell ref="B2:B3"/>
    <mergeCell ref="C2:C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718E-EDE2-4A46-9166-375E99CE7873}">
  <dimension ref="A2:E18"/>
  <sheetViews>
    <sheetView workbookViewId="0">
      <selection activeCell="E1" sqref="E1:E1048576"/>
    </sheetView>
  </sheetViews>
  <sheetFormatPr baseColWidth="10" defaultRowHeight="15" x14ac:dyDescent="0.25"/>
  <cols>
    <col min="1" max="1" width="12.42578125" customWidth="1"/>
    <col min="2" max="2" width="68.5703125" style="20" customWidth="1"/>
    <col min="3" max="5" width="20.5703125" customWidth="1"/>
  </cols>
  <sheetData>
    <row r="2" spans="1:5" s="3" customFormat="1" ht="30" x14ac:dyDescent="0.25">
      <c r="A2" s="5" t="s">
        <v>19</v>
      </c>
      <c r="B2" s="5" t="s">
        <v>20</v>
      </c>
      <c r="C2" s="135" t="s">
        <v>77</v>
      </c>
      <c r="D2" s="135" t="s">
        <v>12</v>
      </c>
      <c r="E2" s="135" t="s">
        <v>165</v>
      </c>
    </row>
    <row r="3" spans="1:5" s="11" customFormat="1" x14ac:dyDescent="0.25">
      <c r="A3" s="11" t="s">
        <v>29</v>
      </c>
      <c r="B3" s="10"/>
    </row>
    <row r="4" spans="1:5" x14ac:dyDescent="0.25">
      <c r="A4" s="15">
        <v>600210601</v>
      </c>
      <c r="B4" s="13" t="s">
        <v>130</v>
      </c>
      <c r="C4" s="14">
        <v>4365753127096</v>
      </c>
      <c r="D4" s="14">
        <v>4365753494624.5</v>
      </c>
      <c r="E4" s="157">
        <v>1.0000000841844441</v>
      </c>
    </row>
    <row r="5" spans="1:5" x14ac:dyDescent="0.25">
      <c r="A5" s="15">
        <v>600210602</v>
      </c>
      <c r="B5" s="13" t="s">
        <v>131</v>
      </c>
      <c r="C5" s="14">
        <v>157387500000</v>
      </c>
      <c r="D5" s="14">
        <v>157387500000</v>
      </c>
      <c r="E5" s="157">
        <v>1</v>
      </c>
    </row>
    <row r="6" spans="1:5" x14ac:dyDescent="0.25">
      <c r="A6" s="15">
        <v>600210603</v>
      </c>
      <c r="B6" s="13" t="s">
        <v>132</v>
      </c>
      <c r="C6" s="14">
        <v>6250214470298</v>
      </c>
      <c r="D6" s="14">
        <v>6285025915887.8799</v>
      </c>
      <c r="E6" s="157">
        <v>1.0055696401707988</v>
      </c>
    </row>
    <row r="7" spans="1:5" ht="30" x14ac:dyDescent="0.25">
      <c r="A7" s="15">
        <v>600210604</v>
      </c>
      <c r="B7" s="13" t="s">
        <v>133</v>
      </c>
      <c r="C7" s="14">
        <v>58144524298</v>
      </c>
      <c r="D7" s="14">
        <v>31564993550</v>
      </c>
      <c r="E7" s="157">
        <v>0.54287130097108294</v>
      </c>
    </row>
    <row r="8" spans="1:5" x14ac:dyDescent="0.25">
      <c r="A8" s="15">
        <v>600210605</v>
      </c>
      <c r="B8" s="13" t="s">
        <v>84</v>
      </c>
      <c r="C8" s="14">
        <v>34053542506</v>
      </c>
      <c r="D8" s="14">
        <v>29135480173</v>
      </c>
      <c r="E8" s="157">
        <v>0.85557853982053489</v>
      </c>
    </row>
    <row r="9" spans="1:5" x14ac:dyDescent="0.25">
      <c r="A9" s="15">
        <v>600210606</v>
      </c>
      <c r="B9" s="13" t="s">
        <v>47</v>
      </c>
      <c r="C9" s="14">
        <v>39329961533</v>
      </c>
      <c r="D9" s="14">
        <v>12668149412</v>
      </c>
      <c r="E9" s="157">
        <v>0.3220992067681207</v>
      </c>
    </row>
    <row r="10" spans="1:5" x14ac:dyDescent="0.25">
      <c r="A10" s="15">
        <v>600210607</v>
      </c>
      <c r="B10" s="13" t="s">
        <v>134</v>
      </c>
      <c r="C10" s="14">
        <v>132761343249</v>
      </c>
      <c r="D10" s="14">
        <v>164851081383</v>
      </c>
      <c r="E10" s="157">
        <v>1.2417099537311416</v>
      </c>
    </row>
    <row r="11" spans="1:5" x14ac:dyDescent="0.25">
      <c r="A11" s="15">
        <v>600210608</v>
      </c>
      <c r="B11" s="13" t="s">
        <v>135</v>
      </c>
      <c r="C11" s="14">
        <v>31138084144</v>
      </c>
      <c r="D11" s="14">
        <v>10698442888</v>
      </c>
      <c r="E11" s="157">
        <v>0.34358064030286473</v>
      </c>
    </row>
    <row r="12" spans="1:5" x14ac:dyDescent="0.25">
      <c r="A12" s="15">
        <v>600210609</v>
      </c>
      <c r="B12" s="13" t="s">
        <v>136</v>
      </c>
      <c r="C12" s="14">
        <v>29510146855</v>
      </c>
      <c r="D12" s="14">
        <v>31359431327.369999</v>
      </c>
      <c r="E12" s="157">
        <v>1.0626660545424114</v>
      </c>
    </row>
    <row r="13" spans="1:5" x14ac:dyDescent="0.25">
      <c r="A13" s="15">
        <v>600210610</v>
      </c>
      <c r="B13" s="13" t="s">
        <v>137</v>
      </c>
      <c r="C13" s="14">
        <v>19177796510</v>
      </c>
      <c r="D13" s="15">
        <v>0</v>
      </c>
      <c r="E13" s="157">
        <v>0</v>
      </c>
    </row>
    <row r="14" spans="1:5" ht="30" x14ac:dyDescent="0.25">
      <c r="A14" s="15">
        <v>600210611</v>
      </c>
      <c r="B14" s="13" t="s">
        <v>88</v>
      </c>
      <c r="C14" s="14">
        <v>805000000000</v>
      </c>
      <c r="D14" s="14">
        <v>805000000000</v>
      </c>
      <c r="E14" s="157">
        <v>1</v>
      </c>
    </row>
    <row r="15" spans="1:5" ht="30" x14ac:dyDescent="0.25">
      <c r="A15" s="15">
        <v>600210612</v>
      </c>
      <c r="B15" s="13" t="s">
        <v>138</v>
      </c>
      <c r="C15" s="14">
        <v>19288775250</v>
      </c>
      <c r="D15" s="14">
        <v>19288775250</v>
      </c>
      <c r="E15" s="157">
        <v>1</v>
      </c>
    </row>
    <row r="16" spans="1:5" x14ac:dyDescent="0.25">
      <c r="A16" s="15">
        <v>600210613</v>
      </c>
      <c r="B16" s="13" t="s">
        <v>139</v>
      </c>
      <c r="C16" s="14">
        <v>293788008378</v>
      </c>
      <c r="D16" s="14">
        <v>150000000000</v>
      </c>
      <c r="E16" s="157">
        <v>0.51057223481703073</v>
      </c>
    </row>
    <row r="17" spans="1:5" ht="30" x14ac:dyDescent="0.25">
      <c r="A17" s="15">
        <v>600210614</v>
      </c>
      <c r="B17" s="13" t="s">
        <v>140</v>
      </c>
      <c r="C17" s="15">
        <v>0</v>
      </c>
      <c r="D17" s="14">
        <v>137143324604.39999</v>
      </c>
      <c r="E17" s="157">
        <v>0</v>
      </c>
    </row>
    <row r="18" spans="1:5" s="11" customFormat="1" x14ac:dyDescent="0.25">
      <c r="B18" s="136"/>
      <c r="C18" s="17">
        <v>12235547280117</v>
      </c>
      <c r="D18" s="17">
        <v>12199876589100.148</v>
      </c>
      <c r="E18" s="158">
        <v>0.99708466730582479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CF4E-15FC-4246-A757-CB59455AB358}">
  <dimension ref="A1:H13"/>
  <sheetViews>
    <sheetView workbookViewId="0">
      <selection activeCell="G4" sqref="G4:H12"/>
    </sheetView>
  </sheetViews>
  <sheetFormatPr baseColWidth="10" defaultRowHeight="15" x14ac:dyDescent="0.25"/>
  <cols>
    <col min="1" max="1" width="15" style="19" bestFit="1" customWidth="1"/>
    <col min="2" max="2" width="65" style="20" customWidth="1"/>
    <col min="3" max="3" width="20.140625" customWidth="1"/>
    <col min="4" max="6" width="20.28515625" customWidth="1"/>
  </cols>
  <sheetData>
    <row r="1" spans="1:8" s="3" customFormat="1" x14ac:dyDescent="0.25">
      <c r="A1" s="1"/>
      <c r="B1" s="2"/>
      <c r="D1" s="3" t="s">
        <v>12</v>
      </c>
    </row>
    <row r="2" spans="1:8" s="2" customFormat="1" ht="30" x14ac:dyDescent="0.25">
      <c r="A2" s="4" t="s">
        <v>19</v>
      </c>
      <c r="B2" s="5" t="s">
        <v>20</v>
      </c>
      <c r="C2" s="6" t="s">
        <v>18</v>
      </c>
      <c r="D2" s="28" t="s">
        <v>21</v>
      </c>
      <c r="E2" s="29" t="s">
        <v>22</v>
      </c>
      <c r="F2" s="30" t="s">
        <v>28</v>
      </c>
      <c r="G2" s="29" t="s">
        <v>163</v>
      </c>
      <c r="H2" s="30" t="s">
        <v>167</v>
      </c>
    </row>
    <row r="3" spans="1:8" s="11" customFormat="1" x14ac:dyDescent="0.25">
      <c r="A3" s="9" t="s">
        <v>29</v>
      </c>
      <c r="B3" s="10"/>
    </row>
    <row r="4" spans="1:8" ht="30" x14ac:dyDescent="0.25">
      <c r="A4" s="12">
        <v>6303046102</v>
      </c>
      <c r="B4" s="13" t="s">
        <v>30</v>
      </c>
      <c r="C4" s="14">
        <v>12004904449021</v>
      </c>
      <c r="D4" s="14">
        <v>11945283577278.801</v>
      </c>
      <c r="E4" s="14">
        <v>11945283577278.801</v>
      </c>
      <c r="F4" s="14">
        <v>11945283577278.801</v>
      </c>
      <c r="G4" s="157">
        <v>0.99503362379972449</v>
      </c>
      <c r="H4" s="157">
        <v>0.99503362379972449</v>
      </c>
    </row>
    <row r="5" spans="1:8" x14ac:dyDescent="0.25">
      <c r="A5" s="12">
        <v>6303046103</v>
      </c>
      <c r="B5" s="13" t="s">
        <v>45</v>
      </c>
      <c r="C5" s="14">
        <v>58144524298</v>
      </c>
      <c r="D5" s="14">
        <v>31564993550</v>
      </c>
      <c r="E5" s="14">
        <v>31564993550</v>
      </c>
      <c r="F5" s="14">
        <v>31564993550</v>
      </c>
      <c r="G5" s="157">
        <v>0.54287130097108294</v>
      </c>
      <c r="H5" s="157">
        <v>0.54287130097108294</v>
      </c>
    </row>
    <row r="6" spans="1:8" ht="30" x14ac:dyDescent="0.25">
      <c r="A6" s="12">
        <v>6303046104</v>
      </c>
      <c r="B6" s="13" t="s">
        <v>46</v>
      </c>
      <c r="C6" s="14">
        <v>29510146855</v>
      </c>
      <c r="D6" s="14">
        <v>6597800575.3599997</v>
      </c>
      <c r="E6" s="14">
        <v>6597800575.3599997</v>
      </c>
      <c r="F6" s="14">
        <v>6597800575.3599997</v>
      </c>
      <c r="G6" s="157">
        <v>0.2235773548596256</v>
      </c>
      <c r="H6" s="157">
        <v>0.2235773548596256</v>
      </c>
    </row>
    <row r="7" spans="1:8" x14ac:dyDescent="0.25">
      <c r="A7" s="12">
        <v>6303046105</v>
      </c>
      <c r="B7" s="13" t="s">
        <v>47</v>
      </c>
      <c r="C7" s="14">
        <v>39329961533</v>
      </c>
      <c r="D7" s="14">
        <v>12668149412</v>
      </c>
      <c r="E7" s="14">
        <v>12668149412</v>
      </c>
      <c r="F7" s="14">
        <v>12668149412</v>
      </c>
      <c r="G7" s="157">
        <v>0.3220992067681207</v>
      </c>
      <c r="H7" s="157">
        <v>0.3220992067681207</v>
      </c>
    </row>
    <row r="8" spans="1:8" ht="30" x14ac:dyDescent="0.25">
      <c r="A8" s="12">
        <v>6303046106</v>
      </c>
      <c r="B8" s="13" t="s">
        <v>48</v>
      </c>
      <c r="C8" s="14">
        <v>31138084144</v>
      </c>
      <c r="D8" s="14">
        <v>10377428378</v>
      </c>
      <c r="E8" s="14">
        <v>10377428378</v>
      </c>
      <c r="F8" s="14">
        <v>10377428378</v>
      </c>
      <c r="G8" s="157">
        <v>0.33327125490473142</v>
      </c>
      <c r="H8" s="157">
        <v>0.33327125490473142</v>
      </c>
    </row>
    <row r="9" spans="1:8" ht="30" x14ac:dyDescent="0.25">
      <c r="A9" s="12">
        <v>6303046107</v>
      </c>
      <c r="B9" s="13" t="s">
        <v>49</v>
      </c>
      <c r="C9" s="14">
        <v>34053542506</v>
      </c>
      <c r="D9" s="14">
        <v>23318027678.060001</v>
      </c>
      <c r="E9" s="14">
        <v>23318027678.060001</v>
      </c>
      <c r="F9" s="14">
        <v>23318027678.060001</v>
      </c>
      <c r="G9" s="157">
        <v>0.68474601941784841</v>
      </c>
      <c r="H9" s="157">
        <v>0.68474601941784841</v>
      </c>
    </row>
    <row r="10" spans="1:8" ht="30" x14ac:dyDescent="0.25">
      <c r="A10" s="12">
        <v>6303046108</v>
      </c>
      <c r="B10" s="13" t="s">
        <v>50</v>
      </c>
      <c r="C10" s="14">
        <v>19177796510</v>
      </c>
      <c r="D10" s="15">
        <v>0</v>
      </c>
      <c r="E10" s="15">
        <v>0</v>
      </c>
      <c r="F10" s="15">
        <v>0</v>
      </c>
      <c r="G10" s="157">
        <v>0</v>
      </c>
      <c r="H10" s="157">
        <v>0</v>
      </c>
    </row>
    <row r="11" spans="1:8" ht="30" x14ac:dyDescent="0.25">
      <c r="A11" s="12">
        <v>6303046109</v>
      </c>
      <c r="B11" s="13" t="s">
        <v>51</v>
      </c>
      <c r="C11" s="14">
        <v>19288775250</v>
      </c>
      <c r="D11" s="14">
        <v>19288775250</v>
      </c>
      <c r="E11" s="14">
        <v>19288775250</v>
      </c>
      <c r="F11" s="14">
        <v>19288775250</v>
      </c>
      <c r="G11" s="157">
        <v>1</v>
      </c>
      <c r="H11" s="157">
        <v>1</v>
      </c>
    </row>
    <row r="12" spans="1:8" s="11" customFormat="1" x14ac:dyDescent="0.25">
      <c r="A12" s="9"/>
      <c r="B12" s="10"/>
      <c r="C12" s="17">
        <v>12235547280117</v>
      </c>
      <c r="D12" s="17">
        <v>12049098752122.221</v>
      </c>
      <c r="E12" s="17">
        <v>12049098752122.221</v>
      </c>
      <c r="F12" s="17">
        <v>12049098752122.221</v>
      </c>
      <c r="G12" s="158">
        <v>0.98476173368250053</v>
      </c>
      <c r="H12" s="158">
        <v>0.98476173368250053</v>
      </c>
    </row>
    <row r="13" spans="1:8" s="11" customFormat="1" x14ac:dyDescent="0.25">
      <c r="A13" s="9"/>
      <c r="B13" s="10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95EE-54F9-41E3-9C50-6A199489FFC9}">
  <dimension ref="A2:E23"/>
  <sheetViews>
    <sheetView workbookViewId="0">
      <selection activeCell="E19" sqref="E19"/>
    </sheetView>
  </sheetViews>
  <sheetFormatPr baseColWidth="10" defaultRowHeight="15" x14ac:dyDescent="0.25"/>
  <cols>
    <col min="1" max="1" width="16.7109375" customWidth="1"/>
    <col min="2" max="2" width="53.140625" style="20" customWidth="1"/>
    <col min="3" max="5" width="22.28515625" customWidth="1"/>
  </cols>
  <sheetData>
    <row r="2" spans="1:5" s="11" customFormat="1" x14ac:dyDescent="0.25">
      <c r="A2" s="135" t="s">
        <v>19</v>
      </c>
      <c r="B2" s="5" t="s">
        <v>20</v>
      </c>
      <c r="C2" s="135" t="s">
        <v>77</v>
      </c>
      <c r="D2" s="135" t="s">
        <v>12</v>
      </c>
      <c r="E2" s="135" t="s">
        <v>162</v>
      </c>
    </row>
    <row r="3" spans="1:5" s="11" customFormat="1" x14ac:dyDescent="0.25">
      <c r="A3" s="11" t="s">
        <v>29</v>
      </c>
      <c r="B3" s="10"/>
    </row>
    <row r="4" spans="1:5" x14ac:dyDescent="0.25">
      <c r="A4" s="15">
        <v>600210601</v>
      </c>
      <c r="B4" s="13" t="s">
        <v>130</v>
      </c>
      <c r="C4" s="14">
        <v>5541563282353</v>
      </c>
      <c r="D4" s="14">
        <v>5541563282353</v>
      </c>
      <c r="E4" s="157">
        <v>1</v>
      </c>
    </row>
    <row r="5" spans="1:5" x14ac:dyDescent="0.25">
      <c r="A5" s="15">
        <v>600210602</v>
      </c>
      <c r="B5" s="13" t="s">
        <v>141</v>
      </c>
      <c r="C5" s="14">
        <v>143788008378</v>
      </c>
      <c r="D5" s="14">
        <v>143788008378</v>
      </c>
      <c r="E5" s="157">
        <v>1</v>
      </c>
    </row>
    <row r="6" spans="1:5" x14ac:dyDescent="0.25">
      <c r="A6" s="15">
        <v>600210603</v>
      </c>
      <c r="B6" s="13" t="s">
        <v>142</v>
      </c>
      <c r="C6" s="14">
        <v>4419632324448.5</v>
      </c>
      <c r="D6" s="14">
        <v>4411137022841.8701</v>
      </c>
      <c r="E6" s="157">
        <v>0.99807782616675245</v>
      </c>
    </row>
    <row r="7" spans="1:5" ht="45" x14ac:dyDescent="0.25">
      <c r="A7" s="15">
        <v>600210604</v>
      </c>
      <c r="B7" s="13" t="s">
        <v>143</v>
      </c>
      <c r="C7" s="14">
        <v>26579530748</v>
      </c>
      <c r="D7" s="14">
        <v>10255439322</v>
      </c>
      <c r="E7" s="157">
        <v>0.38583974334353816</v>
      </c>
    </row>
    <row r="8" spans="1:5" x14ac:dyDescent="0.25">
      <c r="A8" s="15">
        <v>600210605</v>
      </c>
      <c r="B8" s="13" t="s">
        <v>144</v>
      </c>
      <c r="C8" s="14">
        <v>28600000000</v>
      </c>
      <c r="D8" s="14">
        <v>20166080072</v>
      </c>
      <c r="E8" s="157">
        <v>0.70510769482517488</v>
      </c>
    </row>
    <row r="9" spans="1:5" ht="30" x14ac:dyDescent="0.25">
      <c r="A9" s="15">
        <v>600210606</v>
      </c>
      <c r="B9" s="13" t="s">
        <v>145</v>
      </c>
      <c r="C9" s="14">
        <v>37355997869</v>
      </c>
      <c r="D9" s="14">
        <v>15752198769</v>
      </c>
      <c r="E9" s="157">
        <v>0.42167790094216745</v>
      </c>
    </row>
    <row r="10" spans="1:5" x14ac:dyDescent="0.25">
      <c r="A10" s="15">
        <v>600210607</v>
      </c>
      <c r="B10" s="13" t="s">
        <v>85</v>
      </c>
      <c r="C10" s="14">
        <v>192952380520</v>
      </c>
      <c r="D10" s="14">
        <v>192775191243.48001</v>
      </c>
      <c r="E10" s="157">
        <v>0.99908169427066684</v>
      </c>
    </row>
    <row r="11" spans="1:5" ht="30" x14ac:dyDescent="0.25">
      <c r="A11" s="15">
        <v>600210608</v>
      </c>
      <c r="B11" s="13" t="s">
        <v>146</v>
      </c>
      <c r="C11" s="14">
        <v>1700000000</v>
      </c>
      <c r="D11" s="15">
        <v>0</v>
      </c>
      <c r="E11" s="157">
        <v>0</v>
      </c>
    </row>
    <row r="12" spans="1:5" x14ac:dyDescent="0.25">
      <c r="A12" s="15">
        <v>600210609</v>
      </c>
      <c r="B12" s="13" t="s">
        <v>147</v>
      </c>
      <c r="C12" s="14">
        <v>48500000000</v>
      </c>
      <c r="D12" s="14">
        <v>27929727655.060001</v>
      </c>
      <c r="E12" s="157">
        <v>0.57587067330020625</v>
      </c>
    </row>
    <row r="13" spans="1:5" x14ac:dyDescent="0.25">
      <c r="A13" s="15">
        <v>600210610</v>
      </c>
      <c r="B13" s="13" t="s">
        <v>148</v>
      </c>
      <c r="C13" s="14">
        <v>96485212</v>
      </c>
      <c r="D13" s="14">
        <v>154822547.53</v>
      </c>
      <c r="E13" s="157">
        <v>1.6046246292126094</v>
      </c>
    </row>
    <row r="14" spans="1:5" ht="30" x14ac:dyDescent="0.25">
      <c r="A14" s="15">
        <v>600210611</v>
      </c>
      <c r="B14" s="13" t="s">
        <v>149</v>
      </c>
      <c r="C14" s="14">
        <v>2452284000003</v>
      </c>
      <c r="D14" s="14">
        <v>2452284000003</v>
      </c>
      <c r="E14" s="157">
        <v>1</v>
      </c>
    </row>
    <row r="15" spans="1:5" x14ac:dyDescent="0.25">
      <c r="A15" s="15">
        <v>600210612</v>
      </c>
      <c r="B15" s="13" t="s">
        <v>150</v>
      </c>
      <c r="C15" s="14">
        <v>579892146587</v>
      </c>
      <c r="D15" s="14">
        <v>579892146588</v>
      </c>
      <c r="E15" s="157">
        <v>1.0000000000017244</v>
      </c>
    </row>
    <row r="16" spans="1:5" ht="30" x14ac:dyDescent="0.25">
      <c r="A16" s="15">
        <v>600210614</v>
      </c>
      <c r="B16" s="13" t="s">
        <v>151</v>
      </c>
      <c r="C16" s="14">
        <v>139880307984</v>
      </c>
      <c r="D16" s="14">
        <v>8177768777.1300001</v>
      </c>
      <c r="E16" s="157">
        <v>5.8462616325275767E-2</v>
      </c>
    </row>
    <row r="17" spans="1:5" x14ac:dyDescent="0.25">
      <c r="A17" s="15">
        <v>600210615</v>
      </c>
      <c r="B17" s="13" t="s">
        <v>15</v>
      </c>
      <c r="C17" s="15">
        <v>0</v>
      </c>
      <c r="D17" s="14">
        <v>3772164649</v>
      </c>
      <c r="E17" s="157">
        <v>0</v>
      </c>
    </row>
    <row r="18" spans="1:5" ht="45" x14ac:dyDescent="0.25">
      <c r="A18" s="15">
        <v>600210616</v>
      </c>
      <c r="B18" s="13" t="s">
        <v>152</v>
      </c>
      <c r="C18" s="14">
        <v>153345589132.5</v>
      </c>
      <c r="D18" s="14">
        <v>70122850536.169998</v>
      </c>
      <c r="E18" s="157">
        <v>0.45728638777851999</v>
      </c>
    </row>
    <row r="19" spans="1:5" s="11" customFormat="1" x14ac:dyDescent="0.25">
      <c r="B19" s="137" t="s">
        <v>13</v>
      </c>
      <c r="C19" s="17">
        <v>13766170053235</v>
      </c>
      <c r="D19" s="17">
        <v>13477770703735.242</v>
      </c>
      <c r="E19" s="158">
        <v>0.97905013897224191</v>
      </c>
    </row>
    <row r="20" spans="1:5" s="11" customFormat="1" x14ac:dyDescent="0.25">
      <c r="B20" s="10"/>
    </row>
    <row r="21" spans="1:5" s="11" customFormat="1" x14ac:dyDescent="0.25">
      <c r="B21" s="10"/>
    </row>
    <row r="22" spans="1:5" s="11" customFormat="1" x14ac:dyDescent="0.25">
      <c r="B22" s="10"/>
    </row>
    <row r="23" spans="1:5" s="11" customFormat="1" x14ac:dyDescent="0.25">
      <c r="B23" s="10"/>
      <c r="C23" s="18"/>
      <c r="D23" s="18"/>
      <c r="E23" s="18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D07B-09DA-4AF9-A818-6E20E7BB9631}">
  <dimension ref="A1:H15"/>
  <sheetViews>
    <sheetView workbookViewId="0">
      <selection activeCell="H16" sqref="H16"/>
    </sheetView>
  </sheetViews>
  <sheetFormatPr baseColWidth="10" defaultRowHeight="15" x14ac:dyDescent="0.25"/>
  <cols>
    <col min="1" max="1" width="15" style="19" bestFit="1" customWidth="1"/>
    <col min="2" max="2" width="84" style="20" customWidth="1"/>
    <col min="3" max="6" width="23.5703125" customWidth="1"/>
    <col min="7" max="7" width="7.140625" bestFit="1" customWidth="1"/>
    <col min="8" max="8" width="9.28515625" bestFit="1" customWidth="1"/>
  </cols>
  <sheetData>
    <row r="1" spans="1:8" s="11" customFormat="1" x14ac:dyDescent="0.25">
      <c r="A1" s="9"/>
      <c r="B1" s="10"/>
      <c r="D1" s="21" t="s">
        <v>12</v>
      </c>
      <c r="E1" s="21"/>
      <c r="F1" s="21"/>
      <c r="G1" s="21"/>
      <c r="H1" s="21"/>
    </row>
    <row r="2" spans="1:8" s="11" customFormat="1" ht="30" x14ac:dyDescent="0.25">
      <c r="A2" s="22" t="s">
        <v>19</v>
      </c>
      <c r="B2" s="16" t="s">
        <v>20</v>
      </c>
      <c r="C2" s="23" t="s">
        <v>18</v>
      </c>
      <c r="D2" s="24" t="s">
        <v>21</v>
      </c>
      <c r="E2" s="25" t="s">
        <v>22</v>
      </c>
      <c r="F2" s="26" t="s">
        <v>28</v>
      </c>
      <c r="G2" s="25" t="s">
        <v>163</v>
      </c>
      <c r="H2" s="159" t="s">
        <v>168</v>
      </c>
    </row>
    <row r="3" spans="1:8" s="11" customFormat="1" x14ac:dyDescent="0.25">
      <c r="A3" s="9" t="s">
        <v>29</v>
      </c>
      <c r="B3" s="10"/>
    </row>
    <row r="4" spans="1:8" x14ac:dyDescent="0.25">
      <c r="A4" s="12">
        <v>6303046102</v>
      </c>
      <c r="B4" s="13" t="s">
        <v>30</v>
      </c>
      <c r="C4" s="14">
        <v>13358112142289.5</v>
      </c>
      <c r="D4" s="14">
        <v>13340489653001.5</v>
      </c>
      <c r="E4" s="14">
        <v>13340489653001.5</v>
      </c>
      <c r="F4" s="14">
        <v>13340489653001.5</v>
      </c>
      <c r="G4" s="157">
        <v>0.99868076498383251</v>
      </c>
      <c r="H4" s="157">
        <v>0.99868076498383251</v>
      </c>
    </row>
    <row r="5" spans="1:8" ht="30" x14ac:dyDescent="0.25">
      <c r="A5" s="12">
        <v>6303046103</v>
      </c>
      <c r="B5" s="13" t="s">
        <v>39</v>
      </c>
      <c r="C5" s="14">
        <v>26579530748</v>
      </c>
      <c r="D5" s="14">
        <v>10255439322</v>
      </c>
      <c r="E5" s="14">
        <v>10255439322</v>
      </c>
      <c r="F5" s="14">
        <v>10255439322</v>
      </c>
      <c r="G5" s="157">
        <v>0.38583974334353816</v>
      </c>
      <c r="H5" s="157">
        <v>0.38583974334353816</v>
      </c>
    </row>
    <row r="6" spans="1:8" ht="30" x14ac:dyDescent="0.25">
      <c r="A6" s="12">
        <v>6303046104</v>
      </c>
      <c r="B6" s="13" t="s">
        <v>32</v>
      </c>
      <c r="C6" s="14">
        <v>20500000000</v>
      </c>
      <c r="D6" s="14">
        <v>9814610586</v>
      </c>
      <c r="E6" s="14">
        <v>9814610586</v>
      </c>
      <c r="F6" s="14">
        <v>9814610586</v>
      </c>
      <c r="G6" s="157">
        <v>0.47876149200000001</v>
      </c>
      <c r="H6" s="157">
        <v>0.47876149200000001</v>
      </c>
    </row>
    <row r="7" spans="1:8" x14ac:dyDescent="0.25">
      <c r="A7" s="12">
        <v>6303046105</v>
      </c>
      <c r="B7" s="13" t="s">
        <v>40</v>
      </c>
      <c r="C7" s="14">
        <v>37355997869</v>
      </c>
      <c r="D7" s="14">
        <v>15752198769</v>
      </c>
      <c r="E7" s="14">
        <v>15752198769</v>
      </c>
      <c r="F7" s="14">
        <v>15752198769</v>
      </c>
      <c r="G7" s="157">
        <v>0.42167790094216745</v>
      </c>
      <c r="H7" s="157">
        <v>0.42167790094216745</v>
      </c>
    </row>
    <row r="8" spans="1:8" ht="30" x14ac:dyDescent="0.25">
      <c r="A8" s="12">
        <v>6303046106</v>
      </c>
      <c r="B8" s="13" t="s">
        <v>34</v>
      </c>
      <c r="C8" s="14">
        <v>1700000000</v>
      </c>
      <c r="D8" s="14">
        <v>1521461791</v>
      </c>
      <c r="E8" s="14">
        <v>1521461791</v>
      </c>
      <c r="F8" s="14">
        <v>1521461791</v>
      </c>
      <c r="G8" s="157">
        <v>0.89497752411764708</v>
      </c>
      <c r="H8" s="157">
        <v>0.89497752411764708</v>
      </c>
    </row>
    <row r="9" spans="1:8" x14ac:dyDescent="0.25">
      <c r="A9" s="12">
        <v>6303046107</v>
      </c>
      <c r="B9" s="13" t="s">
        <v>41</v>
      </c>
      <c r="C9" s="14">
        <v>28600000000</v>
      </c>
      <c r="D9" s="14">
        <v>21675038630</v>
      </c>
      <c r="E9" s="14">
        <v>21675038630</v>
      </c>
      <c r="F9" s="14">
        <v>21675038630</v>
      </c>
      <c r="G9" s="157">
        <v>0.75786848356643355</v>
      </c>
      <c r="H9" s="157">
        <v>0.75786848356643355</v>
      </c>
    </row>
    <row r="10" spans="1:8" x14ac:dyDescent="0.25">
      <c r="A10" s="12">
        <v>6303046108</v>
      </c>
      <c r="B10" s="13" t="s">
        <v>42</v>
      </c>
      <c r="C10" s="14">
        <v>96485212</v>
      </c>
      <c r="D10" s="14">
        <v>58337336</v>
      </c>
      <c r="E10" s="14">
        <v>58337336</v>
      </c>
      <c r="F10" s="14">
        <v>58337336</v>
      </c>
      <c r="G10" s="157">
        <v>0.60462463408382205</v>
      </c>
      <c r="H10" s="157">
        <v>0.60462463408382205</v>
      </c>
    </row>
    <row r="11" spans="1:8" ht="45" x14ac:dyDescent="0.25">
      <c r="A11" s="12">
        <v>6303046110</v>
      </c>
      <c r="B11" s="13" t="s">
        <v>43</v>
      </c>
      <c r="C11" s="14">
        <v>139880307984</v>
      </c>
      <c r="D11" s="14">
        <v>5198561307.1300001</v>
      </c>
      <c r="E11" s="14">
        <v>5198561307.1300001</v>
      </c>
      <c r="F11" s="14">
        <v>5198561307.1300001</v>
      </c>
      <c r="G11" s="157">
        <v>3.716435416859841E-2</v>
      </c>
      <c r="H11" s="157">
        <v>3.716435416859841E-2</v>
      </c>
    </row>
    <row r="12" spans="1:8" ht="30" x14ac:dyDescent="0.25">
      <c r="A12" s="12">
        <v>6303046111</v>
      </c>
      <c r="B12" s="13" t="s">
        <v>44</v>
      </c>
      <c r="C12" s="14">
        <v>153345589132.5</v>
      </c>
      <c r="D12" s="14">
        <v>70122850536.169998</v>
      </c>
      <c r="E12" s="14">
        <v>70122850536.169998</v>
      </c>
      <c r="F12" s="14">
        <v>70122850536.169998</v>
      </c>
      <c r="G12" s="157">
        <v>0.45728638777851999</v>
      </c>
      <c r="H12" s="157">
        <v>0.45728638777851999</v>
      </c>
    </row>
    <row r="13" spans="1:8" s="11" customFormat="1" x14ac:dyDescent="0.25">
      <c r="A13" s="22" t="s">
        <v>13</v>
      </c>
      <c r="B13" s="13"/>
      <c r="C13" s="17">
        <v>13766170053235</v>
      </c>
      <c r="D13" s="17">
        <v>13474888151278.801</v>
      </c>
      <c r="E13" s="17">
        <v>13474888151278.801</v>
      </c>
      <c r="F13" s="17">
        <v>13474888151278.801</v>
      </c>
      <c r="G13" s="158">
        <v>0.97884074504166474</v>
      </c>
      <c r="H13" s="158">
        <v>0.97884074504166474</v>
      </c>
    </row>
    <row r="15" spans="1:8" x14ac:dyDescent="0.25">
      <c r="C15" s="27"/>
      <c r="F15" s="27"/>
      <c r="H15" s="27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3870-C8A2-409E-A403-85A61E94EB95}">
  <dimension ref="A1:E37"/>
  <sheetViews>
    <sheetView zoomScaleNormal="100" workbookViewId="0">
      <selection activeCell="E16" sqref="E16"/>
    </sheetView>
  </sheetViews>
  <sheetFormatPr baseColWidth="10" defaultRowHeight="15" x14ac:dyDescent="0.25"/>
  <cols>
    <col min="2" max="2" width="70.28515625" style="20" customWidth="1"/>
    <col min="3" max="5" width="20" customWidth="1"/>
  </cols>
  <sheetData>
    <row r="1" spans="1:5" s="11" customFormat="1" x14ac:dyDescent="0.25">
      <c r="B1" s="10"/>
    </row>
    <row r="2" spans="1:5" s="3" customFormat="1" x14ac:dyDescent="0.25">
      <c r="A2" s="135" t="s">
        <v>153</v>
      </c>
      <c r="B2" s="5" t="s">
        <v>20</v>
      </c>
      <c r="C2" s="135" t="s">
        <v>77</v>
      </c>
      <c r="D2" s="135" t="s">
        <v>12</v>
      </c>
      <c r="E2" s="135" t="s">
        <v>162</v>
      </c>
    </row>
    <row r="3" spans="1:5" s="11" customFormat="1" x14ac:dyDescent="0.25">
      <c r="A3" s="11" t="s">
        <v>29</v>
      </c>
      <c r="B3" s="10"/>
    </row>
    <row r="4" spans="1:5" x14ac:dyDescent="0.25">
      <c r="A4" s="15">
        <v>600210601</v>
      </c>
      <c r="B4" s="13" t="s">
        <v>130</v>
      </c>
      <c r="C4" s="138">
        <v>6104160799145</v>
      </c>
      <c r="D4" s="14">
        <v>6104160799145</v>
      </c>
      <c r="E4" s="157">
        <v>1</v>
      </c>
    </row>
    <row r="5" spans="1:5" x14ac:dyDescent="0.25">
      <c r="A5" s="15">
        <v>600210603</v>
      </c>
      <c r="B5" s="13" t="s">
        <v>82</v>
      </c>
      <c r="C5" s="138">
        <v>4775103480042.6797</v>
      </c>
      <c r="D5" s="14">
        <v>4649308810297.6602</v>
      </c>
      <c r="E5" s="157">
        <v>0.97365613744900559</v>
      </c>
    </row>
    <row r="6" spans="1:5" ht="30" x14ac:dyDescent="0.25">
      <c r="A6" s="15">
        <v>600210604</v>
      </c>
      <c r="B6" s="13" t="s">
        <v>143</v>
      </c>
      <c r="C6" s="138">
        <v>16324091426</v>
      </c>
      <c r="D6" s="14">
        <v>8798916276</v>
      </c>
      <c r="E6" s="157">
        <v>0.53901415070400993</v>
      </c>
    </row>
    <row r="7" spans="1:5" ht="30" x14ac:dyDescent="0.25">
      <c r="A7" s="15">
        <v>600210605</v>
      </c>
      <c r="B7" s="13" t="s">
        <v>154</v>
      </c>
      <c r="C7" s="138">
        <v>45000000000</v>
      </c>
      <c r="D7" s="14">
        <v>31284165770</v>
      </c>
      <c r="E7" s="157">
        <v>0.69520368377777775</v>
      </c>
    </row>
    <row r="8" spans="1:5" x14ac:dyDescent="0.25">
      <c r="A8" s="15">
        <v>600210606</v>
      </c>
      <c r="B8" s="13" t="s">
        <v>155</v>
      </c>
      <c r="C8" s="138">
        <v>1603799100</v>
      </c>
      <c r="D8" s="15">
        <v>0</v>
      </c>
      <c r="E8" s="157">
        <v>0</v>
      </c>
    </row>
    <row r="9" spans="1:5" x14ac:dyDescent="0.25">
      <c r="A9" s="15">
        <v>600210607</v>
      </c>
      <c r="B9" s="13" t="s">
        <v>85</v>
      </c>
      <c r="C9" s="138">
        <v>175517784000</v>
      </c>
      <c r="D9" s="14">
        <v>234784634407</v>
      </c>
      <c r="E9" s="157">
        <v>1.3376686342336683</v>
      </c>
    </row>
    <row r="10" spans="1:5" ht="30" x14ac:dyDescent="0.25">
      <c r="A10" s="15">
        <v>600210608</v>
      </c>
      <c r="B10" s="13" t="s">
        <v>156</v>
      </c>
      <c r="C10" s="138">
        <v>1000000000</v>
      </c>
      <c r="D10" s="15">
        <v>0</v>
      </c>
      <c r="E10" s="157">
        <v>0</v>
      </c>
    </row>
    <row r="11" spans="1:5" ht="45" x14ac:dyDescent="0.25">
      <c r="A11" s="15">
        <v>600210609</v>
      </c>
      <c r="B11" s="13" t="s">
        <v>157</v>
      </c>
      <c r="C11" s="138">
        <v>15000000000</v>
      </c>
      <c r="D11" s="14">
        <v>8372686503.5200005</v>
      </c>
      <c r="E11" s="157">
        <v>0.55817910023466666</v>
      </c>
    </row>
    <row r="12" spans="1:5" ht="30" x14ac:dyDescent="0.25">
      <c r="A12" s="15">
        <v>600210611</v>
      </c>
      <c r="B12" s="13" t="s">
        <v>88</v>
      </c>
      <c r="C12" s="138">
        <v>2970000000000</v>
      </c>
      <c r="D12" s="14">
        <v>2916279439667</v>
      </c>
      <c r="E12" s="157">
        <v>0.98191226924814812</v>
      </c>
    </row>
    <row r="13" spans="1:5" x14ac:dyDescent="0.25">
      <c r="A13" s="15">
        <v>600210612</v>
      </c>
      <c r="B13" s="13" t="s">
        <v>150</v>
      </c>
      <c r="C13" s="138">
        <v>38748000000</v>
      </c>
      <c r="D13" s="14">
        <v>38748535106</v>
      </c>
      <c r="E13" s="157">
        <v>1.0000138098998659</v>
      </c>
    </row>
    <row r="14" spans="1:5" ht="30" x14ac:dyDescent="0.25">
      <c r="A14" s="15">
        <v>600210613</v>
      </c>
      <c r="B14" s="13" t="s">
        <v>158</v>
      </c>
      <c r="C14" s="139">
        <v>0</v>
      </c>
      <c r="D14" s="15">
        <v>0</v>
      </c>
      <c r="E14" s="157">
        <v>0</v>
      </c>
    </row>
    <row r="15" spans="1:5" x14ac:dyDescent="0.25">
      <c r="A15" s="15">
        <v>600210615</v>
      </c>
      <c r="B15" s="13" t="s">
        <v>159</v>
      </c>
      <c r="C15" s="139">
        <v>0</v>
      </c>
      <c r="D15" s="14">
        <v>91462100</v>
      </c>
      <c r="E15" s="157">
        <v>0</v>
      </c>
    </row>
    <row r="16" spans="1:5" ht="30" x14ac:dyDescent="0.25">
      <c r="A16" s="15">
        <v>600210616</v>
      </c>
      <c r="B16" s="13" t="s">
        <v>152</v>
      </c>
      <c r="C16" s="138">
        <v>39479412697</v>
      </c>
      <c r="D16" s="14">
        <v>18643391158.830002</v>
      </c>
      <c r="E16" s="157">
        <v>0.47223071178682186</v>
      </c>
    </row>
    <row r="17" spans="1:5" ht="30" x14ac:dyDescent="0.25">
      <c r="A17" s="15">
        <v>600210617</v>
      </c>
      <c r="B17" s="13" t="s">
        <v>160</v>
      </c>
      <c r="C17" s="138">
        <v>800000000000</v>
      </c>
      <c r="D17" s="14">
        <v>800000000000</v>
      </c>
      <c r="E17" s="157">
        <v>1</v>
      </c>
    </row>
    <row r="18" spans="1:5" ht="30" x14ac:dyDescent="0.25">
      <c r="A18" s="15">
        <v>600210618</v>
      </c>
      <c r="B18" s="13" t="s">
        <v>161</v>
      </c>
      <c r="C18" s="138">
        <v>23971233770</v>
      </c>
      <c r="D18" s="14">
        <v>23971005176</v>
      </c>
      <c r="E18" s="157">
        <v>0.99999046382000223</v>
      </c>
    </row>
    <row r="19" spans="1:5" s="11" customFormat="1" x14ac:dyDescent="0.25">
      <c r="B19" s="136"/>
      <c r="C19" s="17">
        <v>15005908600180.68</v>
      </c>
      <c r="D19" s="17">
        <v>14834443845607.01</v>
      </c>
      <c r="E19" s="158">
        <v>0.98857351732959342</v>
      </c>
    </row>
    <row r="20" spans="1:5" s="11" customFormat="1" x14ac:dyDescent="0.25">
      <c r="B20" s="10"/>
    </row>
    <row r="21" spans="1:5" s="11" customFormat="1" x14ac:dyDescent="0.25">
      <c r="B21" s="10"/>
      <c r="C21" s="18"/>
      <c r="D21" s="18"/>
      <c r="E21" s="18"/>
    </row>
    <row r="22" spans="1:5" s="11" customFormat="1" x14ac:dyDescent="0.25">
      <c r="B22" s="10"/>
    </row>
    <row r="23" spans="1:5" s="11" customFormat="1" x14ac:dyDescent="0.25">
      <c r="B23" s="10"/>
    </row>
    <row r="24" spans="1:5" s="11" customFormat="1" x14ac:dyDescent="0.25">
      <c r="B24" s="10"/>
    </row>
    <row r="25" spans="1:5" s="11" customFormat="1" x14ac:dyDescent="0.25">
      <c r="B25" s="10"/>
    </row>
    <row r="26" spans="1:5" s="11" customFormat="1" x14ac:dyDescent="0.25">
      <c r="B26" s="10"/>
    </row>
    <row r="27" spans="1:5" s="11" customFormat="1" x14ac:dyDescent="0.25">
      <c r="B27" s="10"/>
    </row>
    <row r="28" spans="1:5" s="11" customFormat="1" x14ac:dyDescent="0.25">
      <c r="B28" s="10"/>
    </row>
    <row r="29" spans="1:5" s="11" customFormat="1" x14ac:dyDescent="0.25">
      <c r="B29" s="10"/>
    </row>
    <row r="30" spans="1:5" s="11" customFormat="1" x14ac:dyDescent="0.25">
      <c r="B30" s="10"/>
    </row>
    <row r="31" spans="1:5" s="11" customFormat="1" x14ac:dyDescent="0.25">
      <c r="B31" s="10"/>
    </row>
    <row r="32" spans="1:5" s="11" customFormat="1" x14ac:dyDescent="0.25">
      <c r="B32" s="10"/>
    </row>
    <row r="33" spans="2:2" s="11" customFormat="1" x14ac:dyDescent="0.25">
      <c r="B33" s="10"/>
    </row>
    <row r="34" spans="2:2" s="11" customFormat="1" x14ac:dyDescent="0.25">
      <c r="B34" s="10"/>
    </row>
    <row r="35" spans="2:2" s="11" customFormat="1" x14ac:dyDescent="0.25">
      <c r="B35" s="10"/>
    </row>
    <row r="36" spans="2:2" s="11" customFormat="1" x14ac:dyDescent="0.25">
      <c r="B36" s="10"/>
    </row>
    <row r="37" spans="2:2" s="11" customFormat="1" x14ac:dyDescent="0.25">
      <c r="B37" s="10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Ingresos Mecanismo 2012</vt:lpstr>
      <vt:lpstr>Gastos Mecanismo 2012</vt:lpstr>
      <vt:lpstr>Ingresos MECANISMO 2013</vt:lpstr>
      <vt:lpstr>Gastos MECANISMO 2013</vt:lpstr>
      <vt:lpstr>Ingresos MECANISMO 2014</vt:lpstr>
      <vt:lpstr>Gastos MECANISMO 2014</vt:lpstr>
      <vt:lpstr>Ingresos MECANISMO 2015</vt:lpstr>
      <vt:lpstr>Gastos MECANISMO 2015</vt:lpstr>
      <vt:lpstr>Ingresos MECANISMO 2016</vt:lpstr>
      <vt:lpstr>Gastos Mecanismo 2016</vt:lpstr>
      <vt:lpstr>Ingresos Mecanismo 2017</vt:lpstr>
      <vt:lpstr>Gastos Mecanismo 2017</vt:lpstr>
      <vt:lpstr>'Gastos Mecanismo 2017'!Área_de_impresión</vt:lpstr>
      <vt:lpstr>'Gastos Mecanismo 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Ines Maria Galindo Henriquez</cp:lastModifiedBy>
  <dcterms:created xsi:type="dcterms:W3CDTF">2022-08-09T19:27:52Z</dcterms:created>
  <dcterms:modified xsi:type="dcterms:W3CDTF">2022-10-07T19:48:25Z</dcterms:modified>
</cp:coreProperties>
</file>