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.Perdomo\Documents\MEMORANDO\"/>
    </mc:Choice>
  </mc:AlternateContent>
  <xr:revisionPtr revIDLastSave="0" documentId="8_{1048D8C6-82CE-45DB-B80A-171113E48249}" xr6:coauthVersionLast="43" xr6:coauthVersionMax="43" xr10:uidLastSave="{00000000-0000-0000-0000-000000000000}"/>
  <bookViews>
    <workbookView xWindow="-120" yWindow="-120" windowWidth="21840" windowHeight="13140" xr2:uid="{7CE938C2-7D9C-41E3-98C2-D3A18C35F4CD}"/>
  </bookViews>
  <sheets>
    <sheet name="Hoja1" sheetId="1" r:id="rId1"/>
  </sheets>
  <definedNames>
    <definedName name="_xlnm.Print_Area" localSheetId="0">Hoja1!$A$1:$I$27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  <c r="H16" i="1"/>
  <c r="E16" i="1"/>
  <c r="G16" i="1" l="1"/>
  <c r="I16" i="1"/>
  <c r="H24" i="1"/>
  <c r="F24" i="1"/>
  <c r="E24" i="1"/>
  <c r="E26" i="1" s="1"/>
  <c r="G24" i="1" l="1"/>
  <c r="I24" i="1"/>
  <c r="H26" i="1"/>
  <c r="I26" i="1" s="1"/>
  <c r="F26" i="1"/>
  <c r="G26" i="1" s="1"/>
</calcChain>
</file>

<file path=xl/sharedStrings.xml><?xml version="1.0" encoding="utf-8"?>
<sst xmlns="http://schemas.openxmlformats.org/spreadsheetml/2006/main" count="79" uniqueCount="74">
  <si>
    <t>TIPO DE GASTO</t>
  </si>
  <si>
    <t>RUBRO</t>
  </si>
  <si>
    <t xml:space="preserve">NOMBRE DEL PROYECTO </t>
  </si>
  <si>
    <t>APROPIACION VIGENTE SIIF</t>
  </si>
  <si>
    <t>COMPROMISO SIIF</t>
  </si>
  <si>
    <t>OBLIGACIONES SIIF</t>
  </si>
  <si>
    <t>Valor</t>
  </si>
  <si>
    <t>%</t>
  </si>
  <si>
    <t>Inversión</t>
  </si>
  <si>
    <t>C-4103-1500-12</t>
  </si>
  <si>
    <t>FAMILIAS EN ACCION 
JOVENES EN ACCION</t>
  </si>
  <si>
    <t>IMPLEMENTACIÓN DE TRANSFERENCIAS MONETARIAS CONDICIONADAS PARA POBLACIÓN VULNERABLE A NIVEL NACIONAL - FIP  NACIONAL</t>
  </si>
  <si>
    <t>C-4103-1500-13</t>
  </si>
  <si>
    <t xml:space="preserve"> RESA:  MANOS QUE ALIMENTAN</t>
  </si>
  <si>
    <t>IMPLEMENTACIÓN DE UNIDADES PRODUCTIVAS DE AUTOCONSUMO PARA POBLACIÓN POBRE Y VULNERABLE   NACIONAL - RESA</t>
  </si>
  <si>
    <t>C-4103-1500-14</t>
  </si>
  <si>
    <t>FORTALECIMIENTO PARA EL DESARROLLO DE INFRAESTRUCTURA SOCIAL Y HÁBITAT PARA LA INCLUSIÓN SOCIAL A NIVEL NACIONAL - FIP  NACIONAL</t>
  </si>
  <si>
    <t>C-4103-1500-16</t>
  </si>
  <si>
    <t xml:space="preserve"> FORTALECIMIENTO SAN</t>
  </si>
  <si>
    <t>FORTALECIMIENTO A ENTIDADES TERRITORIALES EN POLITICA DE SEGURIDAD ALIMENTARIA  NACIONAL</t>
  </si>
  <si>
    <t>C-4103-1500-17</t>
  </si>
  <si>
    <t>IMPLEMENTACIÓN DE HERRAMIENTAS PARA LA INCLUSIÓN PRODUCTIVA DE LA POBLACIÓN EN SITUACIÓN DE POBREZA EXTREMA, VULNERABILIDAD Y VICTIMAS DEL DESPLAZAMIENTO FORZADO POR LA VIOLENCIA FIP A NIVEL  NACIONAL</t>
  </si>
  <si>
    <t>C-4103-1500-19</t>
  </si>
  <si>
    <t>FORTALECIMIENTO DE LA GESTIÓN DE OFERTA PARA LA SUPERACIÓN DE LA POBREZA- FIP A NIVEL NACIONAL</t>
  </si>
  <si>
    <t>C-4103-1500-20</t>
  </si>
  <si>
    <t>COMPENSACIÓN DEL IVA</t>
  </si>
  <si>
    <t>IMPLEMENTACION DE TRANSFERENCIAS MONETARIAS NO CONDICIONAS PARA DISMINUIR POBREZA MONETARIA EN LA POBLACION POBRE NACIONAL NACIONAL</t>
  </si>
  <si>
    <t>C-4103-1500-21</t>
  </si>
  <si>
    <t xml:space="preserve">IRACA </t>
  </si>
  <si>
    <t>IMPLEMENTACIÓN DE INTERVENCIÓN INTEGRAL A POBLACIÓN CON ENFOQUE DIFERENCIAL ÉTNICO, A NIVEL NACIONAL</t>
  </si>
  <si>
    <t>C-4103-1500-22</t>
  </si>
  <si>
    <t>FAMILIAS EN SU TIERRA</t>
  </si>
  <si>
    <t>IMPLEMENTACIÓN DE UNA INTERVENCIÓN INTEGRAL DIRIGIDA A LOS HOGARES RURALES VICTIMAS DE DESPLAZAMIENTO FORZADO EN CONDICIONES DE VULNERABILIDAD, A NIVEL NACIONAL</t>
  </si>
  <si>
    <t>C-4103-1500-23</t>
  </si>
  <si>
    <t>COLOMBIA MAYOR</t>
  </si>
  <si>
    <t>IMPLEMENTACIÓN DE SUBSIDIO ECONÓMICO PARA POBLACIÓN ADULTA MAYOR EN SITUACIÓN DE VULNERABILIDAD - NACIONAL</t>
  </si>
  <si>
    <t>C-4103-1500-24</t>
  </si>
  <si>
    <t xml:space="preserve">INGRESO SOLIDARIO </t>
  </si>
  <si>
    <t>IMPLEMENTACION DE TRANSFERENCIAS MONETARIAS NO CONDICIONADAS PARA ATENCION DE EMERGENCIA FIP- NACIONAL</t>
  </si>
  <si>
    <t>C-4199-1500-2</t>
  </si>
  <si>
    <t>TECNOLOGÍAS DE INFORMACIÓN</t>
  </si>
  <si>
    <t>IMPLEMENTACIÓN Y AMPLIACIÓN DE LAS TECNOLOGÍAS DE INFORMACIÓN Y COMUNICACIONES EN DPS A NIVEL  NACIONAL</t>
  </si>
  <si>
    <t xml:space="preserve">Subtotal inversión </t>
  </si>
  <si>
    <t xml:space="preserve">Funcionamiento
</t>
  </si>
  <si>
    <t>SECRETARIA GENERAL</t>
  </si>
  <si>
    <t>A-01-01</t>
  </si>
  <si>
    <t>GASTOS DE PERSONAL</t>
  </si>
  <si>
    <t>A-02-02</t>
  </si>
  <si>
    <t>ADQUISICIONES DIFERENTES DE ACTIVOS</t>
  </si>
  <si>
    <t>A-03-03-01-999*</t>
  </si>
  <si>
    <t>DISTRIBUCIÓN PREVIO CONCEPTO DGPPN</t>
  </si>
  <si>
    <t>SUBDIRECCION DE TALENTO HUMANO</t>
  </si>
  <si>
    <t>A-03-04-02-012</t>
  </si>
  <si>
    <t>INCAPACIDADES Y LICENCIAS DE MATERNIDAD Y PATERNIDAD (NO DE PENSIONES)</t>
  </si>
  <si>
    <t>OFICINA ASESORA JURÍDICA</t>
  </si>
  <si>
    <t>A-03-10</t>
  </si>
  <si>
    <t>SENTENCIAS y CONCILIACIONES</t>
  </si>
  <si>
    <t>SUBDIRECCIÓN DE OPERACIONES</t>
  </si>
  <si>
    <t>A-08-01</t>
  </si>
  <si>
    <t xml:space="preserve">IMPUESTOS </t>
  </si>
  <si>
    <t>SUBDIRECCIÓN FINANCIERA</t>
  </si>
  <si>
    <t>A-08-04-01</t>
  </si>
  <si>
    <t>CUOTA DE FISCALIZACIÓN Y AUDITAJE</t>
  </si>
  <si>
    <t>Subtotal Funcionamiento</t>
  </si>
  <si>
    <t>SERVICIO A LA DEUDA</t>
  </si>
  <si>
    <t>B-10-04-01</t>
  </si>
  <si>
    <t>APORTES AL FONDO DE CONTINGENCIAS</t>
  </si>
  <si>
    <t>TOTAL ENTIDAD</t>
  </si>
  <si>
    <t>MEJORAMIENTO DE VIVIENDA / INFRAESTRUCTURA SOCIAL Y HÁBITAT</t>
  </si>
  <si>
    <t>MI NEGOCIO / TIENDAS PARA LA GENTE
EMPRENDIMIENTOS COLECTIVOS</t>
  </si>
  <si>
    <t>GESTION DE OFERTA/EMPLEABILIDAD</t>
  </si>
  <si>
    <t>PROYECTOS DE INVERSIÓN POR DEPENDENCIA  
COMPROMISOS Y EJECUCIÓN -  CIERRE 31 JULIO 2022</t>
  </si>
  <si>
    <t>NOMBRE DEL PROGRAMA</t>
  </si>
  <si>
    <t>Fuente: SIIF NACIÖN
* Los recursos de transferencias (Distribución previo concepto)  se encuentran bloqueados por MHCP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</si>
</sst>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&quot;$&quot;\ * #,##0_-;\-&quot;$&quot;\ * #,##0_-;_-&quot;$&quot;\ * &quot;-&quot;??_-;_-@_-"/>
    <numFmt numFmtId="167" formatCode="[$-1240A]&quot;$&quot;\ #,##0.00;\-&quot;$&quot;\ #,##0.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Segoe UI"/>
      <family val="2"/>
    </font>
    <font>
      <sz val="10"/>
      <name val="Calabri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rgb="FF6495ED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9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166" fontId="3" fillId="0" borderId="1" xfId="2" applyNumberFormat="1" applyFont="1" applyBorder="1" applyAlignment="1">
      <alignment wrapText="1"/>
    </xf>
    <xf numFmtId="166" fontId="3" fillId="0" borderId="1" xfId="2" applyNumberFormat="1" applyFont="1" applyBorder="1"/>
    <xf numFmtId="166" fontId="3" fillId="0" borderId="1" xfId="2" applyNumberFormat="1" applyFont="1" applyBorder="1" applyAlignment="1">
      <alignment vertical="center"/>
    </xf>
    <xf numFmtId="166" fontId="3" fillId="0" borderId="1" xfId="2" applyNumberFormat="1" applyFont="1" applyBorder="1" applyAlignment="1">
      <alignment vertical="center" wrapText="1"/>
    </xf>
    <xf numFmtId="166" fontId="3" fillId="0" borderId="2" xfId="2" applyNumberFormat="1" applyFont="1" applyBorder="1" applyAlignment="1">
      <alignment wrapText="1"/>
    </xf>
    <xf numFmtId="166" fontId="3" fillId="0" borderId="2" xfId="2" applyNumberFormat="1" applyFont="1" applyBorder="1"/>
    <xf numFmtId="166" fontId="3" fillId="0" borderId="1" xfId="2" applyNumberFormat="1" applyFont="1" applyFill="1" applyBorder="1" applyAlignment="1">
      <alignment vertical="center"/>
    </xf>
    <xf numFmtId="166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6" fontId="3" fillId="0" borderId="2" xfId="2" applyNumberFormat="1" applyFont="1" applyFill="1" applyBorder="1" applyAlignment="1">
      <alignment vertical="center"/>
    </xf>
    <xf numFmtId="164" fontId="7" fillId="4" borderId="5" xfId="0" applyNumberFormat="1" applyFont="1" applyFill="1" applyBorder="1" applyAlignment="1">
      <alignment vertical="center"/>
    </xf>
    <xf numFmtId="166" fontId="3" fillId="0" borderId="11" xfId="2" applyNumberFormat="1" applyFont="1" applyBorder="1"/>
    <xf numFmtId="166" fontId="4" fillId="0" borderId="11" xfId="2" applyNumberFormat="1" applyFont="1" applyBorder="1" applyAlignment="1">
      <alignment horizontal="left" vertical="center" wrapText="1" readingOrder="1"/>
    </xf>
    <xf numFmtId="9" fontId="13" fillId="4" borderId="5" xfId="3" applyFont="1" applyFill="1" applyBorder="1" applyAlignment="1">
      <alignment vertical="center"/>
    </xf>
    <xf numFmtId="164" fontId="0" fillId="0" borderId="0" xfId="0" applyNumberFormat="1"/>
    <xf numFmtId="9" fontId="13" fillId="4" borderId="6" xfId="3" applyFont="1" applyFill="1" applyBorder="1" applyAlignment="1">
      <alignment horizontal="center" vertical="center"/>
    </xf>
    <xf numFmtId="164" fontId="6" fillId="3" borderId="15" xfId="1" applyFont="1" applyFill="1" applyBorder="1" applyAlignment="1">
      <alignment vertical="center"/>
    </xf>
    <xf numFmtId="9" fontId="12" fillId="3" borderId="15" xfId="3" applyFont="1" applyFill="1" applyBorder="1" applyAlignment="1">
      <alignment horizontal="center" vertical="center"/>
    </xf>
    <xf numFmtId="9" fontId="10" fillId="0" borderId="1" xfId="3" applyFont="1" applyBorder="1" applyAlignment="1">
      <alignment horizontal="center" vertical="center"/>
    </xf>
    <xf numFmtId="166" fontId="3" fillId="0" borderId="11" xfId="2" applyNumberFormat="1" applyFont="1" applyFill="1" applyBorder="1" applyAlignment="1">
      <alignment vertical="center"/>
    </xf>
    <xf numFmtId="9" fontId="10" fillId="0" borderId="11" xfId="3" applyFont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 wrapText="1" readingOrder="1"/>
    </xf>
    <xf numFmtId="0" fontId="15" fillId="5" borderId="11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9" fontId="10" fillId="0" borderId="2" xfId="3" applyFont="1" applyBorder="1" applyAlignment="1">
      <alignment horizontal="center" vertical="center"/>
    </xf>
    <xf numFmtId="166" fontId="10" fillId="0" borderId="2" xfId="2" applyNumberFormat="1" applyFont="1" applyFill="1" applyBorder="1" applyAlignment="1">
      <alignment horizontal="center" vertical="center"/>
    </xf>
    <xf numFmtId="9" fontId="10" fillId="0" borderId="10" xfId="3" applyFont="1" applyBorder="1" applyAlignment="1">
      <alignment horizontal="center" vertical="center"/>
    </xf>
    <xf numFmtId="166" fontId="10" fillId="0" borderId="1" xfId="2" applyNumberFormat="1" applyFont="1" applyFill="1" applyBorder="1" applyAlignment="1">
      <alignment horizontal="center" vertical="center"/>
    </xf>
    <xf numFmtId="9" fontId="10" fillId="0" borderId="9" xfId="3" applyFont="1" applyBorder="1" applyAlignment="1">
      <alignment horizontal="center" vertical="center"/>
    </xf>
    <xf numFmtId="166" fontId="10" fillId="0" borderId="11" xfId="2" applyNumberFormat="1" applyFont="1" applyFill="1" applyBorder="1" applyAlignment="1">
      <alignment horizontal="center" vertical="center"/>
    </xf>
    <xf numFmtId="9" fontId="10" fillId="0" borderId="12" xfId="3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11" xfId="0" applyFont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9" fontId="8" fillId="0" borderId="6" xfId="3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6" fontId="6" fillId="3" borderId="15" xfId="2" applyNumberFormat="1" applyFont="1" applyFill="1" applyBorder="1" applyAlignment="1">
      <alignment vertical="center"/>
    </xf>
    <xf numFmtId="9" fontId="12" fillId="3" borderId="15" xfId="3" applyFont="1" applyFill="1" applyBorder="1" applyAlignment="1">
      <alignment vertical="center"/>
    </xf>
    <xf numFmtId="166" fontId="3" fillId="0" borderId="3" xfId="2" applyNumberFormat="1" applyFont="1" applyFill="1" applyBorder="1" applyAlignment="1">
      <alignment vertical="center" wrapText="1"/>
    </xf>
    <xf numFmtId="166" fontId="3" fillId="0" borderId="5" xfId="2" applyNumberFormat="1" applyFont="1" applyBorder="1"/>
    <xf numFmtId="0" fontId="3" fillId="0" borderId="5" xfId="0" applyFont="1" applyBorder="1" applyAlignment="1">
      <alignment horizontal="left" vertical="center" wrapText="1"/>
    </xf>
    <xf numFmtId="166" fontId="4" fillId="0" borderId="5" xfId="2" applyNumberFormat="1" applyFont="1" applyBorder="1" applyAlignment="1">
      <alignment horizontal="left" vertical="center" wrapText="1" readingOrder="1"/>
    </xf>
    <xf numFmtId="166" fontId="3" fillId="0" borderId="5" xfId="2" applyNumberFormat="1" applyFont="1" applyFill="1" applyBorder="1"/>
    <xf numFmtId="9" fontId="10" fillId="0" borderId="5" xfId="3" applyFont="1" applyBorder="1" applyAlignment="1">
      <alignment vertical="center"/>
    </xf>
    <xf numFmtId="9" fontId="16" fillId="0" borderId="2" xfId="3" applyFont="1" applyBorder="1" applyAlignment="1">
      <alignment horizontal="center" vertical="center"/>
    </xf>
    <xf numFmtId="164" fontId="16" fillId="0" borderId="2" xfId="1" applyFont="1" applyFill="1" applyBorder="1" applyAlignment="1">
      <alignment vertical="center"/>
    </xf>
    <xf numFmtId="9" fontId="16" fillId="0" borderId="1" xfId="3" applyFont="1" applyBorder="1" applyAlignment="1">
      <alignment horizontal="center" vertical="center"/>
    </xf>
    <xf numFmtId="164" fontId="16" fillId="0" borderId="1" xfId="1" applyFont="1" applyFill="1" applyBorder="1" applyAlignment="1">
      <alignment vertical="center"/>
    </xf>
    <xf numFmtId="164" fontId="16" fillId="0" borderId="11" xfId="1" applyFont="1" applyFill="1" applyBorder="1" applyAlignment="1">
      <alignment vertical="center"/>
    </xf>
    <xf numFmtId="9" fontId="16" fillId="0" borderId="5" xfId="3" applyFont="1" applyBorder="1" applyAlignment="1">
      <alignment horizontal="center" vertical="center"/>
    </xf>
    <xf numFmtId="164" fontId="16" fillId="0" borderId="5" xfId="1" applyFont="1" applyFill="1" applyBorder="1" applyAlignment="1">
      <alignment vertical="center"/>
    </xf>
    <xf numFmtId="9" fontId="16" fillId="0" borderId="10" xfId="3" applyFont="1" applyBorder="1" applyAlignment="1">
      <alignment horizontal="center" vertical="center"/>
    </xf>
    <xf numFmtId="9" fontId="16" fillId="0" borderId="1" xfId="3" applyFont="1" applyFill="1" applyBorder="1" applyAlignment="1">
      <alignment horizontal="center" vertical="center"/>
    </xf>
    <xf numFmtId="9" fontId="16" fillId="0" borderId="9" xfId="3" applyFont="1" applyBorder="1" applyAlignment="1">
      <alignment horizontal="center" vertical="center"/>
    </xf>
    <xf numFmtId="9" fontId="16" fillId="0" borderId="11" xfId="3" applyFont="1" applyFill="1" applyBorder="1" applyAlignment="1">
      <alignment horizontal="center" vertical="center"/>
    </xf>
    <xf numFmtId="9" fontId="16" fillId="0" borderId="12" xfId="3" applyFont="1" applyBorder="1" applyAlignment="1">
      <alignment horizontal="center" vertical="center"/>
    </xf>
    <xf numFmtId="9" fontId="16" fillId="0" borderId="5" xfId="3" applyFont="1" applyFill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 wrapText="1" readingOrder="1"/>
    </xf>
    <xf numFmtId="167" fontId="16" fillId="0" borderId="1" xfId="0" applyNumberFormat="1" applyFont="1" applyBorder="1" applyAlignment="1">
      <alignment horizontal="right" vertical="center" wrapText="1" readingOrder="1"/>
    </xf>
    <xf numFmtId="167" fontId="16" fillId="0" borderId="5" xfId="0" applyNumberFormat="1" applyFont="1" applyBorder="1" applyAlignment="1">
      <alignment horizontal="right" vertical="center" wrapText="1" readingOrder="1"/>
    </xf>
    <xf numFmtId="9" fontId="16" fillId="0" borderId="6" xfId="3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left" vertical="center" wrapText="1"/>
    </xf>
    <xf numFmtId="0" fontId="15" fillId="5" borderId="2" xfId="0" applyFont="1" applyFill="1" applyBorder="1" applyAlignment="1">
      <alignment horizontal="center" vertical="center" wrapText="1" readingOrder="1"/>
    </xf>
    <xf numFmtId="0" fontId="15" fillId="5" borderId="11" xfId="0" applyFont="1" applyFill="1" applyBorder="1" applyAlignment="1">
      <alignment horizontal="center" vertical="center" wrapText="1" readingOrder="1"/>
    </xf>
    <xf numFmtId="0" fontId="15" fillId="5" borderId="8" xfId="0" applyFont="1" applyFill="1" applyBorder="1" applyAlignment="1">
      <alignment horizontal="center" vertical="center" wrapText="1" readingOrder="1"/>
    </xf>
    <xf numFmtId="0" fontId="15" fillId="5" borderId="14" xfId="0" applyFont="1" applyFill="1" applyBorder="1" applyAlignment="1">
      <alignment horizontal="center" vertical="center" wrapText="1" readingOrder="1"/>
    </xf>
    <xf numFmtId="0" fontId="15" fillId="5" borderId="10" xfId="0" applyFont="1" applyFill="1" applyBorder="1" applyAlignment="1">
      <alignment horizontal="center" vertical="center" wrapText="1" readingOrder="1"/>
    </xf>
    <xf numFmtId="0" fontId="7" fillId="4" borderId="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166" fontId="14" fillId="0" borderId="17" xfId="2" applyNumberFormat="1" applyFont="1" applyFill="1" applyBorder="1" applyAlignment="1">
      <alignment horizontal="center" vertical="center" wrapText="1"/>
    </xf>
    <xf numFmtId="166" fontId="14" fillId="0" borderId="18" xfId="2" applyNumberFormat="1" applyFont="1" applyFill="1" applyBorder="1" applyAlignment="1">
      <alignment horizontal="center" vertical="center" wrapText="1"/>
    </xf>
    <xf numFmtId="166" fontId="14" fillId="0" borderId="19" xfId="2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 readingOrder="1"/>
    </xf>
    <xf numFmtId="0" fontId="15" fillId="5" borderId="13" xfId="0" applyFont="1" applyFill="1" applyBorder="1" applyAlignment="1">
      <alignment horizontal="center" vertical="center" wrapText="1" readingOrder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</cellXfs>
  <cellStyles count="5">
    <cellStyle name="Moneda" xfId="2" builtinId="4"/>
    <cellStyle name="Moneda [0]" xfId="1" builtinId="7"/>
    <cellStyle name="Normal" xfId="0" builtinId="0"/>
    <cellStyle name="Normal 2" xfId="4" xr:uid="{13A738FA-26DA-4D6D-99E3-91828BAC201E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1912B-5DA5-4062-B90A-8DB3C3AF183B}">
  <dimension ref="A1:K29"/>
  <sheetViews>
    <sheetView showGridLines="0" tabSelected="1" view="pageBreakPreview" topLeftCell="C13" zoomScale="85" zoomScaleNormal="85" zoomScaleSheetLayoutView="85" workbookViewId="0">
      <selection activeCell="A2" sqref="A2:A3"/>
    </sheetView>
  </sheetViews>
  <sheetFormatPr baseColWidth="10" defaultColWidth="11.42578125" defaultRowHeight="50.25" customHeight="1"/>
  <cols>
    <col min="1" max="1" width="14.28515625" customWidth="1"/>
    <col min="2" max="2" width="27" customWidth="1"/>
    <col min="3" max="3" width="16.42578125" customWidth="1"/>
    <col min="4" max="4" width="46.7109375" customWidth="1"/>
    <col min="5" max="5" width="29.5703125" customWidth="1"/>
    <col min="6" max="6" width="27.7109375" customWidth="1"/>
    <col min="7" max="7" width="14.140625" customWidth="1"/>
    <col min="8" max="8" width="27.85546875" customWidth="1"/>
    <col min="9" max="9" width="14.42578125" customWidth="1"/>
    <col min="10" max="10" width="17.85546875" bestFit="1" customWidth="1"/>
    <col min="11" max="11" width="20.28515625" bestFit="1" customWidth="1"/>
  </cols>
  <sheetData>
    <row r="1" spans="1:11" ht="50.25" customHeight="1" thickBot="1">
      <c r="A1" s="77" t="s">
        <v>71</v>
      </c>
      <c r="B1" s="77"/>
      <c r="C1" s="77"/>
      <c r="D1" s="77"/>
      <c r="E1" s="77"/>
      <c r="F1" s="77"/>
      <c r="G1" s="77"/>
      <c r="H1" s="77"/>
      <c r="I1" s="78"/>
    </row>
    <row r="2" spans="1:11" ht="30.75" customHeight="1">
      <c r="A2" s="82" t="s">
        <v>0</v>
      </c>
      <c r="B2" s="82" t="s">
        <v>72</v>
      </c>
      <c r="C2" s="91" t="s">
        <v>1</v>
      </c>
      <c r="D2" s="80" t="s">
        <v>2</v>
      </c>
      <c r="E2" s="80" t="s">
        <v>3</v>
      </c>
      <c r="F2" s="80" t="s">
        <v>4</v>
      </c>
      <c r="G2" s="80"/>
      <c r="H2" s="80" t="s">
        <v>5</v>
      </c>
      <c r="I2" s="84"/>
    </row>
    <row r="3" spans="1:11" ht="31.5" customHeight="1" thickBot="1">
      <c r="A3" s="83"/>
      <c r="B3" s="83"/>
      <c r="C3" s="92"/>
      <c r="D3" s="81"/>
      <c r="E3" s="81"/>
      <c r="F3" s="26" t="s">
        <v>6</v>
      </c>
      <c r="G3" s="26" t="s">
        <v>7</v>
      </c>
      <c r="H3" s="26" t="s">
        <v>6</v>
      </c>
      <c r="I3" s="25" t="s">
        <v>7</v>
      </c>
    </row>
    <row r="4" spans="1:11" ht="50.25" customHeight="1">
      <c r="A4" s="96" t="s">
        <v>8</v>
      </c>
      <c r="B4" s="41" t="s">
        <v>37</v>
      </c>
      <c r="C4" s="40" t="s">
        <v>36</v>
      </c>
      <c r="D4" s="42" t="s">
        <v>38</v>
      </c>
      <c r="E4" s="61">
        <v>7237101000000</v>
      </c>
      <c r="F4" s="61">
        <v>4264147683615.3999</v>
      </c>
      <c r="G4" s="60">
        <v>0.58920660131942337</v>
      </c>
      <c r="H4" s="61">
        <v>4202411295403.2798</v>
      </c>
      <c r="I4" s="67">
        <v>0.58067606012452777</v>
      </c>
      <c r="J4" s="18"/>
    </row>
    <row r="5" spans="1:11" ht="68.25" customHeight="1">
      <c r="A5" s="97"/>
      <c r="B5" s="38" t="s">
        <v>10</v>
      </c>
      <c r="C5" s="37" t="s">
        <v>9</v>
      </c>
      <c r="D5" s="2" t="s">
        <v>11</v>
      </c>
      <c r="E5" s="63">
        <v>2205025363612</v>
      </c>
      <c r="F5" s="63">
        <v>1495035575753.1099</v>
      </c>
      <c r="G5" s="68">
        <v>0.67801287024840717</v>
      </c>
      <c r="H5" s="63">
        <v>1091456918328.5</v>
      </c>
      <c r="I5" s="69">
        <v>0.49498610598320292</v>
      </c>
      <c r="J5" s="18"/>
    </row>
    <row r="6" spans="1:11" ht="50.25" customHeight="1">
      <c r="A6" s="97"/>
      <c r="B6" s="39" t="s">
        <v>34</v>
      </c>
      <c r="C6" s="1" t="s">
        <v>33</v>
      </c>
      <c r="D6" s="2" t="s">
        <v>35</v>
      </c>
      <c r="E6" s="63">
        <v>1612279801419</v>
      </c>
      <c r="F6" s="63">
        <v>1028976025956.21</v>
      </c>
      <c r="G6" s="62">
        <v>0.63821181971676844</v>
      </c>
      <c r="H6" s="63">
        <v>835022248952.67004</v>
      </c>
      <c r="I6" s="69">
        <v>0.51791398007824085</v>
      </c>
      <c r="J6" s="18"/>
    </row>
    <row r="7" spans="1:11" ht="50.25" customHeight="1" thickBot="1">
      <c r="A7" s="97"/>
      <c r="B7" s="44" t="s">
        <v>25</v>
      </c>
      <c r="C7" s="43" t="s">
        <v>24</v>
      </c>
      <c r="D7" s="43" t="s">
        <v>26</v>
      </c>
      <c r="E7" s="64">
        <v>839954000000</v>
      </c>
      <c r="F7" s="64">
        <v>666277366035.83997</v>
      </c>
      <c r="G7" s="70">
        <v>0.79323077934724995</v>
      </c>
      <c r="H7" s="64">
        <v>630338997649.42993</v>
      </c>
      <c r="I7" s="71">
        <v>0.75044466440951518</v>
      </c>
      <c r="J7" s="18"/>
    </row>
    <row r="8" spans="1:11" ht="67.5" customHeight="1" thickBot="1">
      <c r="A8" s="97"/>
      <c r="B8" s="46" t="s">
        <v>68</v>
      </c>
      <c r="C8" s="45" t="s">
        <v>15</v>
      </c>
      <c r="D8" s="47" t="s">
        <v>16</v>
      </c>
      <c r="E8" s="66">
        <v>662805945958</v>
      </c>
      <c r="F8" s="66">
        <v>617536362348.31995</v>
      </c>
      <c r="G8" s="72">
        <v>0.93170009429494671</v>
      </c>
      <c r="H8" s="66">
        <v>18673073092.879997</v>
      </c>
      <c r="I8" s="76">
        <v>2.8172760378440017E-2</v>
      </c>
      <c r="J8" s="18"/>
    </row>
    <row r="9" spans="1:11" ht="69.75" customHeight="1">
      <c r="A9" s="97"/>
      <c r="B9" s="49" t="s">
        <v>31</v>
      </c>
      <c r="C9" s="40" t="s">
        <v>30</v>
      </c>
      <c r="D9" s="42" t="s">
        <v>32</v>
      </c>
      <c r="E9" s="61">
        <v>167533000000</v>
      </c>
      <c r="F9" s="73">
        <v>135076864938</v>
      </c>
      <c r="G9" s="60">
        <v>0.80627019714324943</v>
      </c>
      <c r="H9" s="73">
        <v>124737860208.83</v>
      </c>
      <c r="I9" s="67">
        <v>0.74455695420502233</v>
      </c>
      <c r="J9" s="18"/>
    </row>
    <row r="10" spans="1:11" ht="50.25" customHeight="1">
      <c r="A10" s="97"/>
      <c r="B10" s="12" t="s">
        <v>13</v>
      </c>
      <c r="C10" s="1" t="s">
        <v>12</v>
      </c>
      <c r="D10" s="2" t="s">
        <v>14</v>
      </c>
      <c r="E10" s="63">
        <v>126000000000</v>
      </c>
      <c r="F10" s="63">
        <v>117579625446</v>
      </c>
      <c r="G10" s="68">
        <v>0.93317163052380947</v>
      </c>
      <c r="H10" s="63">
        <v>55346417711.279999</v>
      </c>
      <c r="I10" s="69">
        <v>0.43925728342285714</v>
      </c>
      <c r="J10" s="18"/>
    </row>
    <row r="11" spans="1:11" ht="50.25" customHeight="1">
      <c r="A11" s="97"/>
      <c r="B11" s="11" t="s">
        <v>28</v>
      </c>
      <c r="C11" s="1" t="s">
        <v>27</v>
      </c>
      <c r="D11" s="2" t="s">
        <v>29</v>
      </c>
      <c r="E11" s="63">
        <v>25750000000</v>
      </c>
      <c r="F11" s="74">
        <v>24455291722</v>
      </c>
      <c r="G11" s="68">
        <v>0.94972006687378641</v>
      </c>
      <c r="H11" s="74">
        <v>16562914756</v>
      </c>
      <c r="I11" s="69">
        <v>0.64321999052427181</v>
      </c>
      <c r="J11" s="18"/>
    </row>
    <row r="12" spans="1:11" ht="69" customHeight="1">
      <c r="A12" s="97"/>
      <c r="B12" s="12" t="s">
        <v>69</v>
      </c>
      <c r="C12" s="1" t="s">
        <v>20</v>
      </c>
      <c r="D12" s="2" t="s">
        <v>21</v>
      </c>
      <c r="E12" s="63">
        <v>20000000000</v>
      </c>
      <c r="F12" s="74">
        <v>2228436273</v>
      </c>
      <c r="G12" s="68">
        <v>0.11142181365000001</v>
      </c>
      <c r="H12" s="74">
        <v>1313807376</v>
      </c>
      <c r="I12" s="69">
        <v>6.5690368799999996E-2</v>
      </c>
      <c r="J12" s="18"/>
    </row>
    <row r="13" spans="1:11" ht="50.25" customHeight="1" thickBot="1">
      <c r="A13" s="97"/>
      <c r="B13" s="50" t="s">
        <v>18</v>
      </c>
      <c r="C13" s="43" t="s">
        <v>17</v>
      </c>
      <c r="D13" s="43" t="s">
        <v>19</v>
      </c>
      <c r="E13" s="64">
        <v>2000000000</v>
      </c>
      <c r="F13" s="64">
        <v>0</v>
      </c>
      <c r="G13" s="70">
        <v>0</v>
      </c>
      <c r="H13" s="64">
        <v>0</v>
      </c>
      <c r="I13" s="71">
        <v>0</v>
      </c>
      <c r="J13" s="18"/>
    </row>
    <row r="14" spans="1:11" ht="50.25" customHeight="1" thickBot="1">
      <c r="A14" s="97"/>
      <c r="B14" s="51" t="s">
        <v>70</v>
      </c>
      <c r="C14" s="45" t="s">
        <v>22</v>
      </c>
      <c r="D14" s="45" t="s">
        <v>23</v>
      </c>
      <c r="E14" s="66">
        <v>18069349000</v>
      </c>
      <c r="F14" s="75">
        <v>12410072530.51</v>
      </c>
      <c r="G14" s="72">
        <v>0.6868024149907116</v>
      </c>
      <c r="H14" s="75">
        <v>4043102341.3299999</v>
      </c>
      <c r="I14" s="76">
        <v>0.22375473191258854</v>
      </c>
      <c r="J14" s="18"/>
    </row>
    <row r="15" spans="1:11" ht="48" customHeight="1" thickBot="1">
      <c r="A15" s="98"/>
      <c r="B15" s="51" t="s">
        <v>40</v>
      </c>
      <c r="C15" s="45" t="s">
        <v>39</v>
      </c>
      <c r="D15" s="47" t="s">
        <v>41</v>
      </c>
      <c r="E15" s="66">
        <v>5000000000</v>
      </c>
      <c r="F15" s="66">
        <v>2541440887.5999999</v>
      </c>
      <c r="G15" s="65">
        <v>0.50828817752</v>
      </c>
      <c r="H15" s="66">
        <v>2450040887.5999999</v>
      </c>
      <c r="I15" s="76">
        <v>0.49000817751999998</v>
      </c>
      <c r="J15" s="18"/>
    </row>
    <row r="16" spans="1:11" ht="16.5" customHeight="1" thickBot="1">
      <c r="A16" s="90" t="s">
        <v>42</v>
      </c>
      <c r="B16" s="93"/>
      <c r="C16" s="94"/>
      <c r="D16" s="95"/>
      <c r="E16" s="20">
        <f>SUM(E4:E15)</f>
        <v>12921518459989</v>
      </c>
      <c r="F16" s="20">
        <f>SUM(F4:F15)</f>
        <v>8366264745505.9893</v>
      </c>
      <c r="G16" s="21">
        <f>F16/E16</f>
        <v>0.64746761546731646</v>
      </c>
      <c r="H16" s="20">
        <f>SUM(H4:H15)</f>
        <v>6982356676707.7988</v>
      </c>
      <c r="I16" s="21">
        <f>H16/E16</f>
        <v>0.54036657520773634</v>
      </c>
      <c r="J16" s="18"/>
      <c r="K16" s="18"/>
    </row>
    <row r="17" spans="1:11" ht="23.25" customHeight="1">
      <c r="A17" s="87" t="s">
        <v>43</v>
      </c>
      <c r="B17" s="8" t="s">
        <v>44</v>
      </c>
      <c r="C17" s="27" t="s">
        <v>45</v>
      </c>
      <c r="D17" s="7" t="s">
        <v>46</v>
      </c>
      <c r="E17" s="13">
        <v>118340000000</v>
      </c>
      <c r="F17" s="31">
        <v>61589466995</v>
      </c>
      <c r="G17" s="30">
        <v>0.52044504812404935</v>
      </c>
      <c r="H17" s="31">
        <v>60033939677</v>
      </c>
      <c r="I17" s="32">
        <v>0.5073004873838094</v>
      </c>
      <c r="K17" s="18"/>
    </row>
    <row r="18" spans="1:11" ht="23.25" customHeight="1">
      <c r="A18" s="88"/>
      <c r="B18" s="4" t="s">
        <v>44</v>
      </c>
      <c r="C18" s="28" t="s">
        <v>47</v>
      </c>
      <c r="D18" s="3" t="s">
        <v>48</v>
      </c>
      <c r="E18" s="9">
        <v>42290000000</v>
      </c>
      <c r="F18" s="33">
        <v>31010389007.369999</v>
      </c>
      <c r="G18" s="22">
        <v>0.73327947522747694</v>
      </c>
      <c r="H18" s="33">
        <v>19160437555.689999</v>
      </c>
      <c r="I18" s="34">
        <v>0.45307253619508153</v>
      </c>
    </row>
    <row r="19" spans="1:11" ht="23.25" customHeight="1">
      <c r="A19" s="88"/>
      <c r="B19" s="4" t="s">
        <v>44</v>
      </c>
      <c r="C19" s="28" t="s">
        <v>49</v>
      </c>
      <c r="D19" s="3" t="s">
        <v>50</v>
      </c>
      <c r="E19" s="9">
        <v>10390000000</v>
      </c>
      <c r="F19" s="33">
        <v>0</v>
      </c>
      <c r="G19" s="22">
        <v>0</v>
      </c>
      <c r="H19" s="33">
        <v>0</v>
      </c>
      <c r="I19" s="34">
        <v>0</v>
      </c>
    </row>
    <row r="20" spans="1:11" ht="30" customHeight="1">
      <c r="A20" s="88"/>
      <c r="B20" s="6" t="s">
        <v>51</v>
      </c>
      <c r="C20" s="28" t="s">
        <v>52</v>
      </c>
      <c r="D20" s="3" t="s">
        <v>53</v>
      </c>
      <c r="E20" s="9">
        <v>719000000</v>
      </c>
      <c r="F20" s="33">
        <v>410833202</v>
      </c>
      <c r="G20" s="22">
        <v>0.57139527399165513</v>
      </c>
      <c r="H20" s="33">
        <v>151228527</v>
      </c>
      <c r="I20" s="34">
        <v>0.21033174826147427</v>
      </c>
    </row>
    <row r="21" spans="1:11" ht="23.25" customHeight="1">
      <c r="A21" s="88"/>
      <c r="B21" s="4" t="s">
        <v>54</v>
      </c>
      <c r="C21" s="28" t="s">
        <v>55</v>
      </c>
      <c r="D21" s="3" t="s">
        <v>56</v>
      </c>
      <c r="E21" s="9">
        <v>2359000000</v>
      </c>
      <c r="F21" s="33">
        <v>996507730.73000002</v>
      </c>
      <c r="G21" s="22">
        <v>0.42242803337431117</v>
      </c>
      <c r="H21" s="33">
        <v>996507730.73000002</v>
      </c>
      <c r="I21" s="34">
        <v>0.42242803337431117</v>
      </c>
    </row>
    <row r="22" spans="1:11" ht="23.25" customHeight="1">
      <c r="A22" s="88"/>
      <c r="B22" s="5" t="s">
        <v>57</v>
      </c>
      <c r="C22" s="28" t="s">
        <v>58</v>
      </c>
      <c r="D22" s="3" t="s">
        <v>59</v>
      </c>
      <c r="E22" s="9">
        <v>137900000</v>
      </c>
      <c r="F22" s="33">
        <v>77024818</v>
      </c>
      <c r="G22" s="22">
        <v>0.55855560551124006</v>
      </c>
      <c r="H22" s="33">
        <v>76947028</v>
      </c>
      <c r="I22" s="34">
        <v>0.55799150108774476</v>
      </c>
    </row>
    <row r="23" spans="1:11" ht="23.25" customHeight="1" thickBot="1">
      <c r="A23" s="89"/>
      <c r="B23" s="15" t="s">
        <v>60</v>
      </c>
      <c r="C23" s="29" t="s">
        <v>61</v>
      </c>
      <c r="D23" s="16" t="s">
        <v>62</v>
      </c>
      <c r="E23" s="23">
        <v>16968000000</v>
      </c>
      <c r="F23" s="35">
        <v>0</v>
      </c>
      <c r="G23" s="24">
        <v>0</v>
      </c>
      <c r="H23" s="35">
        <v>0</v>
      </c>
      <c r="I23" s="36">
        <v>0</v>
      </c>
    </row>
    <row r="24" spans="1:11" ht="23.25" customHeight="1" thickBot="1">
      <c r="A24" s="90" t="s">
        <v>63</v>
      </c>
      <c r="B24" s="90"/>
      <c r="C24" s="90"/>
      <c r="D24" s="90"/>
      <c r="E24" s="52">
        <f>SUM(E17:E23)</f>
        <v>191203900000</v>
      </c>
      <c r="F24" s="52">
        <f>SUM(F17:F23)</f>
        <v>94084221753.099991</v>
      </c>
      <c r="G24" s="53">
        <f>F24/E24</f>
        <v>0.49206225266900933</v>
      </c>
      <c r="H24" s="52">
        <f>SUM(H17:H23)</f>
        <v>80419060518.419998</v>
      </c>
      <c r="I24" s="21">
        <f>H24/E24</f>
        <v>0.42059320190864308</v>
      </c>
    </row>
    <row r="25" spans="1:11" ht="23.25" customHeight="1" thickBot="1">
      <c r="A25" s="54" t="s">
        <v>64</v>
      </c>
      <c r="B25" s="55" t="s">
        <v>44</v>
      </c>
      <c r="C25" s="56" t="s">
        <v>65</v>
      </c>
      <c r="D25" s="57" t="s">
        <v>66</v>
      </c>
      <c r="E25" s="58">
        <v>381865302</v>
      </c>
      <c r="F25" s="58">
        <v>0</v>
      </c>
      <c r="G25" s="59">
        <v>0</v>
      </c>
      <c r="H25" s="58">
        <v>0</v>
      </c>
      <c r="I25" s="48">
        <v>0</v>
      </c>
    </row>
    <row r="26" spans="1:11" ht="23.25" customHeight="1" thickBot="1">
      <c r="A26" s="85" t="s">
        <v>67</v>
      </c>
      <c r="B26" s="86"/>
      <c r="C26" s="86"/>
      <c r="D26" s="86"/>
      <c r="E26" s="14">
        <f>E25+E24+E16</f>
        <v>13113104225291</v>
      </c>
      <c r="F26" s="14">
        <f>F16+F24+F25</f>
        <v>8460348967259.0889</v>
      </c>
      <c r="G26" s="17">
        <f>F26/E26</f>
        <v>0.64518277456696882</v>
      </c>
      <c r="H26" s="14">
        <f>H16+H24+H25</f>
        <v>7062775737226.2188</v>
      </c>
      <c r="I26" s="19">
        <f>H26/E26</f>
        <v>0.53860440791772057</v>
      </c>
    </row>
    <row r="27" spans="1:11" ht="50.25" customHeight="1">
      <c r="A27" s="79" t="s">
        <v>73</v>
      </c>
      <c r="B27" s="79"/>
      <c r="C27" s="79"/>
      <c r="D27" s="79"/>
      <c r="E27" s="79"/>
      <c r="F27" s="79"/>
      <c r="G27" s="79"/>
      <c r="H27" s="79"/>
      <c r="I27" s="79"/>
    </row>
    <row r="28" spans="1:11" ht="50.25" customHeight="1">
      <c r="D28" s="10"/>
    </row>
    <row r="29" spans="1:11" ht="50.25" customHeight="1">
      <c r="D29" s="10"/>
    </row>
  </sheetData>
  <mergeCells count="14">
    <mergeCell ref="A1:I1"/>
    <mergeCell ref="A27:I27"/>
    <mergeCell ref="F2:G2"/>
    <mergeCell ref="E2:E3"/>
    <mergeCell ref="A2:A3"/>
    <mergeCell ref="H2:I2"/>
    <mergeCell ref="A26:D26"/>
    <mergeCell ref="A17:A23"/>
    <mergeCell ref="A24:D24"/>
    <mergeCell ref="D2:D3"/>
    <mergeCell ref="C2:C3"/>
    <mergeCell ref="A16:D16"/>
    <mergeCell ref="B2:B3"/>
    <mergeCell ref="A4:A15"/>
  </mergeCells>
  <printOptions horizontalCentered="1" verticalCentered="1"/>
  <pageMargins left="0" right="0" top="0" bottom="0" header="0" footer="0"/>
  <pageSetup scale="4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7237fc-97b0-4cfc-99ba-598ccd55c640" xsi:nil="true"/>
    <lcf76f155ced4ddcb4097134ff3c332f xmlns="363ef030-d81c-45c8-b878-838d1be0400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D0B4F0437A1C489945AB42022B1F3B" ma:contentTypeVersion="15" ma:contentTypeDescription="Crear nuevo documento." ma:contentTypeScope="" ma:versionID="44af740c31d9a6e406a18027f5a3f996">
  <xsd:schema xmlns:xsd="http://www.w3.org/2001/XMLSchema" xmlns:xs="http://www.w3.org/2001/XMLSchema" xmlns:p="http://schemas.microsoft.com/office/2006/metadata/properties" xmlns:ns2="363ef030-d81c-45c8-b878-838d1be0400a" xmlns:ns3="df7237fc-97b0-4cfc-99ba-598ccd55c640" targetNamespace="http://schemas.microsoft.com/office/2006/metadata/properties" ma:root="true" ma:fieldsID="a05fedc8f52376dca17889b26e3c18dd" ns2:_="" ns3:_="">
    <xsd:import namespace="363ef030-d81c-45c8-b878-838d1be0400a"/>
    <xsd:import namespace="df7237fc-97b0-4cfc-99ba-598ccd55c6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ef030-d81c-45c8-b878-838d1be040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df388a7e-4936-41a6-adbd-0baeef96c1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7237fc-97b0-4cfc-99ba-598ccd55c64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222a148-2cc5-4efb-8fa5-aeec49306fe5}" ma:internalName="TaxCatchAll" ma:showField="CatchAllData" ma:web="df7237fc-97b0-4cfc-99ba-598ccd55c6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AC9F6F-C952-4E04-AEA1-17EDBD5514C7}">
  <ds:schemaRefs>
    <ds:schemaRef ds:uri="http://schemas.microsoft.com/office/2006/metadata/properties"/>
    <ds:schemaRef ds:uri="http://schemas.microsoft.com/office/infopath/2007/PartnerControls"/>
    <ds:schemaRef ds:uri="df7237fc-97b0-4cfc-99ba-598ccd55c640"/>
    <ds:schemaRef ds:uri="363ef030-d81c-45c8-b878-838d1be0400a"/>
  </ds:schemaRefs>
</ds:datastoreItem>
</file>

<file path=customXml/itemProps2.xml><?xml version="1.0" encoding="utf-8"?>
<ds:datastoreItem xmlns:ds="http://schemas.openxmlformats.org/officeDocument/2006/customXml" ds:itemID="{42C6981F-5E0B-4CFB-91E1-EB61D88560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3ef030-d81c-45c8-b878-838d1be0400a"/>
    <ds:schemaRef ds:uri="df7237fc-97b0-4cfc-99ba-598ccd55c6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CF08-D88C-4A28-9E84-2F9936E22D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Liseth Tacuma Silva</dc:creator>
  <cp:keywords/>
  <dc:description/>
  <cp:lastModifiedBy>Diana Paola  Perdomo Alvarado</cp:lastModifiedBy>
  <cp:revision/>
  <dcterms:created xsi:type="dcterms:W3CDTF">2021-04-26T20:43:33Z</dcterms:created>
  <dcterms:modified xsi:type="dcterms:W3CDTF">2022-08-16T20:16:22Z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0x010100E8D0B4F0437A1C489945AB42022B1F3B</vt:lpwstr>
  </property>
  <property fmtid="{D5CDD505-2E9C-101B-9397-08002B2CF9AE}" pid="3" name="MediaServiceImageTags">
    <vt:lpwstr/>
  </property>
  <property fmtid="{D5CDD505-2E9C-101B-9397-08002B2CF9AE}" pid="4" name="IdNivel">
    <vt:lpwstr>NIVEL-1</vt:lpwstr>
  </property>
  <property fmtid="{D5CDD505-2E9C-101B-9397-08002B2CF9AE}" pid="5" name="IdTipoDoc">
    <vt:lpwstr>TIPODOC-1</vt:lpwstr>
  </property>
  <property fmtid="{D5CDD505-2E9C-101B-9397-08002B2CF9AE}" pid="6" name="IdDocTMS">
    <vt:lpwstr>DOCTMS-1</vt:lpwstr>
  </property>
  <property fmtid="{D5CDD505-2E9C-101B-9397-08002B2CF9AE}" pid="7" name="PublicarPDF">
    <vt:lpwstr>1</vt:lpwstr>
  </property>
</Properties>
</file>