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uact-my.sharepoint.com/personal/diego_escobar_renovacionterritorio_gov_co/Documents/ART. CUARENTENA/DIPRO FEBRERO 2022 AL 30 DE JUNIO DE 2022/Derechos de Petición/Congreso/Proposición 16/"/>
    </mc:Choice>
  </mc:AlternateContent>
  <xr:revisionPtr revIDLastSave="0" documentId="8_{1E382A81-4A54-4B9A-A6E1-69429C7B2749}" xr6:coauthVersionLast="47" xr6:coauthVersionMax="47" xr10:uidLastSave="{00000000-0000-0000-0000-000000000000}"/>
  <bookViews>
    <workbookView xWindow="-120" yWindow="-120" windowWidth="20730" windowHeight="11160" xr2:uid="{CA174A55-68C1-41B7-8D1C-397160A3D1D2}"/>
  </bookViews>
  <sheets>
    <sheet name="Inversion FM 12,47 billones" sheetId="2" r:id="rId1"/>
  </sheets>
  <definedNames>
    <definedName name="_xlnm._FilterDatabase" localSheetId="0" hidden="1">'Inversion FM 12,47 billones'!$A$3:$H$146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B146" i="2"/>
  <c r="C146" i="2"/>
  <c r="D146" i="2"/>
  <c r="E146" i="2"/>
  <c r="F146" i="2"/>
  <c r="G146" i="2"/>
  <c r="H146" i="2" l="1"/>
</calcChain>
</file>

<file path=xl/sharedStrings.xml><?xml version="1.0" encoding="utf-8"?>
<sst xmlns="http://schemas.openxmlformats.org/spreadsheetml/2006/main" count="151" uniqueCount="43">
  <si>
    <t>Vigencia / Subregión / Línea de Inversión</t>
  </si>
  <si>
    <t xml:space="preserve">Gobierno Anterior </t>
  </si>
  <si>
    <t xml:space="preserve">Gobierno Actual </t>
  </si>
  <si>
    <t xml:space="preserve">Total </t>
  </si>
  <si>
    <t>2017-2018</t>
  </si>
  <si>
    <t>OCAD PAZ</t>
  </si>
  <si>
    <t>OBRAS POR IMPUESTOS</t>
  </si>
  <si>
    <t>OBRAS PDET</t>
  </si>
  <si>
    <t>PROYECTOS PRODUCTIVOS</t>
  </si>
  <si>
    <t>PROYECTOS DE INTERVENCIÓN TERRITORIAL</t>
  </si>
  <si>
    <t>FONDO COLOMBIA SOSTENIBLE</t>
  </si>
  <si>
    <t>ARAUCA</t>
  </si>
  <si>
    <t>BAJO CAUCA Y NORDESTE ANTIOQUEÑO</t>
  </si>
  <si>
    <t>CATATUMBO</t>
  </si>
  <si>
    <t>CHOCÓ</t>
  </si>
  <si>
    <t>CUENCA DEL CAGUÁN Y PIEDEMONTE CAQUETEÑO</t>
  </si>
  <si>
    <t>MACARENA - GUAVIARE</t>
  </si>
  <si>
    <t>MONTES DE MARÍA</t>
  </si>
  <si>
    <t>MONTES DE MARÍA/SUR DE BOLÍVAR</t>
  </si>
  <si>
    <t>NACIONAL</t>
  </si>
  <si>
    <t>PACÍFICO MEDIO</t>
  </si>
  <si>
    <t>PACÍFICO Y FRONTERA NARIÑENSE</t>
  </si>
  <si>
    <t>PUTUMAYO</t>
  </si>
  <si>
    <t>SIERRA NEVADA - PERIJÁ</t>
  </si>
  <si>
    <t>SUR DE BOLÍVAR</t>
  </si>
  <si>
    <t>SUR DE CÓRDOBA</t>
  </si>
  <si>
    <t>SUR DEL TOLIMA</t>
  </si>
  <si>
    <t>URABÁ ANTIOQUEÑO</t>
  </si>
  <si>
    <t>URABÁ ANTIOQUEÑO/CHOCÓ</t>
  </si>
  <si>
    <t>URABÁ ANTIOQUEÑO/CHOCÓ/SUR DE BOLÍVAR</t>
  </si>
  <si>
    <t>ALTO PATÍA Y NORTE DEL CAUCA</t>
  </si>
  <si>
    <t>ALTO PATÍA Y NORTE DEL CAUCA / PACÍFICO MEDIO</t>
  </si>
  <si>
    <t>ALTO PATÍA Y NORTE DEL CAUCA/PACÍFICO Y FRONTERA NARIÑENSE</t>
  </si>
  <si>
    <t>BAJO CAUCA Y NORDESTE ANTIOQUEÑO/ALTO PATÍA Y NORTE DEL CAUCA/PACÍFICO Y FRONTERA NARIÑENSE</t>
  </si>
  <si>
    <t>BAJO CAUCA Y NORDESTE ANTIOQUEÑO/SUR DE BOLÍVAR</t>
  </si>
  <si>
    <t>BAJO CAUCA Y NORDESTE ANTIOQUEÑO/SUR DE CÓRDOBA</t>
  </si>
  <si>
    <t>CHOCÓ/MACARENA-GUAVIARE</t>
  </si>
  <si>
    <t>TRAZADOR PAZ - PGN</t>
  </si>
  <si>
    <t>TOTAL</t>
  </si>
  <si>
    <t>Febrero 2022</t>
  </si>
  <si>
    <t>COOPERACIÓN</t>
  </si>
  <si>
    <t>Total gobierno actual</t>
  </si>
  <si>
    <r>
      <rPr>
        <b/>
        <sz val="11"/>
        <color theme="1"/>
        <rFont val="Calibri"/>
        <family val="2"/>
        <scheme val="minor"/>
      </rPr>
      <t>Nota 1:</t>
    </r>
    <r>
      <rPr>
        <sz val="11"/>
        <color theme="1"/>
        <rFont val="Calibri"/>
        <family val="2"/>
        <scheme val="minor"/>
      </rPr>
      <t xml:space="preserve"> Información con corte 28 de febrero, en donde se relaciona la totalidad de las inversiones por Subregión con las fuentes identificadas en la columna A.
</t>
    </r>
    <r>
      <rPr>
        <b/>
        <sz val="11"/>
        <color theme="1"/>
        <rFont val="Calibri"/>
        <family val="2"/>
        <scheme val="minor"/>
      </rPr>
      <t xml:space="preserve">Nota 2: </t>
    </r>
    <r>
      <rPr>
        <sz val="11"/>
        <color theme="1"/>
        <rFont val="Calibri"/>
        <family val="2"/>
        <scheme val="minor"/>
      </rPr>
      <t xml:space="preserve">Esta información es susceptible de modificación o ajuste por los ejecutores de los proyectos asociados a la implementación de las iniciativas.
</t>
    </r>
    <r>
      <rPr>
        <b/>
        <sz val="11"/>
        <color theme="1"/>
        <rFont val="Calibri"/>
        <family val="2"/>
        <scheme val="minor"/>
      </rPr>
      <t xml:space="preserve">Nota 3: </t>
    </r>
    <r>
      <rPr>
        <sz val="11"/>
        <color theme="1"/>
        <rFont val="Calibri"/>
        <family val="2"/>
        <scheme val="minor"/>
      </rPr>
      <t>Los datos con los que cuenta esta Agencia para proyectos diferentes a los que están a cargo de esta Entidad, provienen de ejercicios de captura de información de otros sistemas o fuentes externas, y no constituyen la información primaria u oficial frente a los mismos, en este sentido, se recomienda que, en caso de ser requerido, esta información sea solicitada y suministrada directamente por las entidades responsables de estos proyectos.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</si>
</sst>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/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/>
      <top/>
      <bottom style="hair">
        <color theme="2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 indent="1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2" borderId="2" xfId="0" quotePrefix="1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0A8B-EE35-4C36-A754-82949FA841F7}">
  <dimension ref="A1:I146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45.140625" customWidth="1"/>
  </cols>
  <sheetData>
    <row r="1" spans="1:9" ht="99" customHeight="1" x14ac:dyDescent="0.25">
      <c r="A1" s="9" t="s">
        <v>42</v>
      </c>
      <c r="B1" s="9"/>
      <c r="C1" s="9"/>
      <c r="D1" s="9"/>
      <c r="E1" s="9"/>
      <c r="F1" s="9"/>
      <c r="G1" s="9"/>
      <c r="H1" s="9"/>
    </row>
    <row r="2" spans="1:9" ht="33" x14ac:dyDescent="0.25">
      <c r="A2" s="10" t="s">
        <v>0</v>
      </c>
      <c r="B2" s="4" t="s">
        <v>1</v>
      </c>
      <c r="C2" s="12" t="s">
        <v>2</v>
      </c>
      <c r="D2" s="12"/>
      <c r="E2" s="12"/>
      <c r="F2" s="12"/>
      <c r="G2" s="12"/>
      <c r="H2" s="10" t="s">
        <v>3</v>
      </c>
      <c r="I2" s="12" t="s">
        <v>41</v>
      </c>
    </row>
    <row r="3" spans="1:9" ht="16.5" x14ac:dyDescent="0.25">
      <c r="A3" s="11"/>
      <c r="B3" s="3" t="s">
        <v>4</v>
      </c>
      <c r="C3" s="3">
        <v>2018</v>
      </c>
      <c r="D3" s="3">
        <v>2019</v>
      </c>
      <c r="E3" s="3">
        <v>2020</v>
      </c>
      <c r="F3" s="3">
        <v>2021</v>
      </c>
      <c r="G3" s="5" t="s">
        <v>39</v>
      </c>
      <c r="H3" s="11"/>
      <c r="I3" s="13"/>
    </row>
    <row r="4" spans="1:9" ht="16.5" x14ac:dyDescent="0.3">
      <c r="A4" s="1" t="s">
        <v>30</v>
      </c>
      <c r="B4" s="6">
        <v>9868336973.8834019</v>
      </c>
      <c r="C4" s="6">
        <v>16495001534.808899</v>
      </c>
      <c r="D4" s="6">
        <v>207768543215.7464</v>
      </c>
      <c r="E4" s="6">
        <v>65244461476.058289</v>
      </c>
      <c r="F4" s="6">
        <v>561296420674.20996</v>
      </c>
      <c r="G4" s="6">
        <v>18620046177</v>
      </c>
      <c r="H4" s="6">
        <f>+B4+C4+D4+E4+F4+G4</f>
        <v>879292810051.70691</v>
      </c>
      <c r="I4" s="6">
        <f t="shared" ref="I4:I35" si="0">C4+D4+E4+F4+G4</f>
        <v>869424473077.82349</v>
      </c>
    </row>
    <row r="5" spans="1:9" ht="16.5" x14ac:dyDescent="0.3">
      <c r="A5" s="2" t="s">
        <v>10</v>
      </c>
      <c r="B5" s="7"/>
      <c r="C5" s="7"/>
      <c r="D5" s="7">
        <v>38031566190</v>
      </c>
      <c r="E5" s="7">
        <v>3554494802</v>
      </c>
      <c r="F5" s="7">
        <v>46411894013</v>
      </c>
      <c r="G5" s="7"/>
      <c r="H5" s="7">
        <f t="shared" ref="H5:H35" si="1">+B5+C5+D5+E5+F5+G5</f>
        <v>87997955005</v>
      </c>
      <c r="I5" s="7">
        <f t="shared" si="0"/>
        <v>87997955005</v>
      </c>
    </row>
    <row r="6" spans="1:9" ht="16.5" x14ac:dyDescent="0.3">
      <c r="A6" s="2" t="s">
        <v>7</v>
      </c>
      <c r="B6" s="7">
        <v>9559343644.8834</v>
      </c>
      <c r="C6" s="7">
        <v>2385124468.8488998</v>
      </c>
      <c r="D6" s="7">
        <v>3788249443.9658003</v>
      </c>
      <c r="E6" s="7">
        <v>9635009459.1282978</v>
      </c>
      <c r="F6" s="7">
        <v>10289787772</v>
      </c>
      <c r="G6" s="7">
        <v>15625589173</v>
      </c>
      <c r="H6" s="7">
        <f t="shared" si="1"/>
        <v>51283103961.826401</v>
      </c>
      <c r="I6" s="7">
        <f t="shared" si="0"/>
        <v>41723760316.942993</v>
      </c>
    </row>
    <row r="7" spans="1:9" ht="16.5" x14ac:dyDescent="0.3">
      <c r="A7" s="2" t="s">
        <v>6</v>
      </c>
      <c r="B7" s="7"/>
      <c r="C7" s="7">
        <v>2958239605</v>
      </c>
      <c r="D7" s="7">
        <v>34316566468</v>
      </c>
      <c r="E7" s="7">
        <v>24499673854</v>
      </c>
      <c r="F7" s="7">
        <v>45134354282.370003</v>
      </c>
      <c r="G7" s="7"/>
      <c r="H7" s="7">
        <f t="shared" si="1"/>
        <v>106908834209.37</v>
      </c>
      <c r="I7" s="7">
        <f t="shared" si="0"/>
        <v>106908834209.37</v>
      </c>
    </row>
    <row r="8" spans="1:9" ht="16.5" x14ac:dyDescent="0.3">
      <c r="A8" s="2" t="s">
        <v>5</v>
      </c>
      <c r="B8" s="7"/>
      <c r="C8" s="7">
        <v>10987637460.959999</v>
      </c>
      <c r="D8" s="7">
        <v>127843163942.08412</v>
      </c>
      <c r="E8" s="7">
        <v>19140301738.299999</v>
      </c>
      <c r="F8" s="7">
        <v>458916604242.83997</v>
      </c>
      <c r="G8" s="7"/>
      <c r="H8" s="7">
        <f t="shared" si="1"/>
        <v>616887707384.18408</v>
      </c>
      <c r="I8" s="7">
        <f t="shared" si="0"/>
        <v>616887707384.18408</v>
      </c>
    </row>
    <row r="9" spans="1:9" ht="16.5" x14ac:dyDescent="0.3">
      <c r="A9" s="2" t="s">
        <v>9</v>
      </c>
      <c r="B9" s="7"/>
      <c r="C9" s="7"/>
      <c r="D9" s="7"/>
      <c r="E9" s="7"/>
      <c r="F9" s="7">
        <v>543780364</v>
      </c>
      <c r="G9" s="7">
        <v>2994457004</v>
      </c>
      <c r="H9" s="7">
        <f t="shared" si="1"/>
        <v>3538237368</v>
      </c>
      <c r="I9" s="7">
        <f t="shared" si="0"/>
        <v>3538237368</v>
      </c>
    </row>
    <row r="10" spans="1:9" ht="16.5" x14ac:dyDescent="0.3">
      <c r="A10" s="2" t="s">
        <v>8</v>
      </c>
      <c r="B10" s="7"/>
      <c r="C10" s="7"/>
      <c r="D10" s="7">
        <v>2508979926</v>
      </c>
      <c r="E10" s="7">
        <v>7100430384</v>
      </c>
      <c r="F10" s="7"/>
      <c r="G10" s="7"/>
      <c r="H10" s="7">
        <f t="shared" si="1"/>
        <v>9609410310</v>
      </c>
      <c r="I10" s="7">
        <f t="shared" si="0"/>
        <v>9609410310</v>
      </c>
    </row>
    <row r="11" spans="1:9" ht="16.5" x14ac:dyDescent="0.3">
      <c r="A11" s="2" t="s">
        <v>40</v>
      </c>
      <c r="B11" s="7">
        <v>308993329</v>
      </c>
      <c r="C11" s="7">
        <v>164000000</v>
      </c>
      <c r="D11" s="7">
        <v>1280017245.6965868</v>
      </c>
      <c r="E11" s="7">
        <v>1314551238.6300001</v>
      </c>
      <c r="F11" s="7"/>
      <c r="G11" s="7"/>
      <c r="H11" s="7">
        <f t="shared" si="1"/>
        <v>3067561813.3265867</v>
      </c>
      <c r="I11" s="7">
        <f t="shared" si="0"/>
        <v>2758568484.3265867</v>
      </c>
    </row>
    <row r="12" spans="1:9" ht="16.5" x14ac:dyDescent="0.3">
      <c r="A12" s="1" t="s">
        <v>31</v>
      </c>
      <c r="B12" s="6">
        <v>38247974663.93</v>
      </c>
      <c r="C12" s="6"/>
      <c r="D12" s="6">
        <v>13577190837.629999</v>
      </c>
      <c r="E12" s="6">
        <v>143249071</v>
      </c>
      <c r="F12" s="6"/>
      <c r="G12" s="6"/>
      <c r="H12" s="6">
        <f t="shared" si="1"/>
        <v>51968414572.559998</v>
      </c>
      <c r="I12" s="6">
        <f t="shared" si="0"/>
        <v>13720439908.629999</v>
      </c>
    </row>
    <row r="13" spans="1:9" ht="16.5" x14ac:dyDescent="0.3">
      <c r="A13" s="2" t="s">
        <v>5</v>
      </c>
      <c r="B13" s="7">
        <v>38247974663.93</v>
      </c>
      <c r="C13" s="7"/>
      <c r="D13" s="7">
        <v>13577190837.629999</v>
      </c>
      <c r="E13" s="7"/>
      <c r="F13" s="7"/>
      <c r="G13" s="7"/>
      <c r="H13" s="7">
        <f t="shared" si="1"/>
        <v>51825165501.559998</v>
      </c>
      <c r="I13" s="7">
        <f t="shared" si="0"/>
        <v>13577190837.629999</v>
      </c>
    </row>
    <row r="14" spans="1:9" ht="16.5" x14ac:dyDescent="0.3">
      <c r="A14" s="2" t="s">
        <v>8</v>
      </c>
      <c r="B14" s="7"/>
      <c r="C14" s="7"/>
      <c r="D14" s="7"/>
      <c r="E14" s="7">
        <v>143249071</v>
      </c>
      <c r="F14" s="7"/>
      <c r="G14" s="7"/>
      <c r="H14" s="7">
        <f t="shared" si="1"/>
        <v>143249071</v>
      </c>
      <c r="I14" s="7">
        <f t="shared" si="0"/>
        <v>143249071</v>
      </c>
    </row>
    <row r="15" spans="1:9" ht="16.5" x14ac:dyDescent="0.3">
      <c r="A15" s="1" t="s">
        <v>32</v>
      </c>
      <c r="B15" s="6"/>
      <c r="C15" s="6"/>
      <c r="D15" s="6"/>
      <c r="E15" s="6">
        <v>1244484912</v>
      </c>
      <c r="F15" s="6"/>
      <c r="G15" s="6"/>
      <c r="H15" s="6">
        <f t="shared" si="1"/>
        <v>1244484912</v>
      </c>
      <c r="I15" s="6">
        <f t="shared" si="0"/>
        <v>1244484912</v>
      </c>
    </row>
    <row r="16" spans="1:9" ht="16.5" x14ac:dyDescent="0.3">
      <c r="A16" s="2" t="s">
        <v>8</v>
      </c>
      <c r="B16" s="7"/>
      <c r="C16" s="7"/>
      <c r="D16" s="7"/>
      <c r="E16" s="7">
        <v>1244484912</v>
      </c>
      <c r="F16" s="7"/>
      <c r="G16" s="7"/>
      <c r="H16" s="7">
        <f t="shared" si="1"/>
        <v>1244484912</v>
      </c>
      <c r="I16" s="7">
        <f t="shared" si="0"/>
        <v>1244484912</v>
      </c>
    </row>
    <row r="17" spans="1:9" ht="16.5" x14ac:dyDescent="0.3">
      <c r="A17" s="1" t="s">
        <v>11</v>
      </c>
      <c r="B17" s="6">
        <v>22228971999.741901</v>
      </c>
      <c r="C17" s="6">
        <v>34587966447.345802</v>
      </c>
      <c r="D17" s="6">
        <v>83245295124.982193</v>
      </c>
      <c r="E17" s="6">
        <v>39511620065</v>
      </c>
      <c r="F17" s="6">
        <v>274143738891.04999</v>
      </c>
      <c r="G17" s="6">
        <v>7620386742</v>
      </c>
      <c r="H17" s="6">
        <f t="shared" si="1"/>
        <v>461337979270.11987</v>
      </c>
      <c r="I17" s="6">
        <f t="shared" si="0"/>
        <v>439109007270.37799</v>
      </c>
    </row>
    <row r="18" spans="1:9" ht="16.5" x14ac:dyDescent="0.3">
      <c r="A18" s="2" t="s">
        <v>10</v>
      </c>
      <c r="B18" s="7"/>
      <c r="C18" s="7"/>
      <c r="D18" s="7"/>
      <c r="E18" s="7">
        <v>7490839938</v>
      </c>
      <c r="F18" s="7">
        <v>13146717728</v>
      </c>
      <c r="G18" s="7"/>
      <c r="H18" s="7">
        <f t="shared" si="1"/>
        <v>20637557666</v>
      </c>
      <c r="I18" s="7">
        <f t="shared" si="0"/>
        <v>20637557666</v>
      </c>
    </row>
    <row r="19" spans="1:9" ht="16.5" x14ac:dyDescent="0.3">
      <c r="A19" s="2" t="s">
        <v>7</v>
      </c>
      <c r="B19" s="7">
        <v>2561571316.7518997</v>
      </c>
      <c r="C19" s="7">
        <v>946027632.98579979</v>
      </c>
      <c r="D19" s="7">
        <v>2406519623.7468996</v>
      </c>
      <c r="E19" s="7"/>
      <c r="F19" s="7">
        <v>4948167475</v>
      </c>
      <c r="G19" s="7">
        <v>4402991690</v>
      </c>
      <c r="H19" s="7">
        <f t="shared" si="1"/>
        <v>15265277738.4846</v>
      </c>
      <c r="I19" s="7">
        <f t="shared" si="0"/>
        <v>12703706421.7327</v>
      </c>
    </row>
    <row r="20" spans="1:9" ht="16.5" x14ac:dyDescent="0.3">
      <c r="A20" s="2" t="s">
        <v>6</v>
      </c>
      <c r="B20" s="7"/>
      <c r="C20" s="7">
        <v>28678648687</v>
      </c>
      <c r="D20" s="7">
        <v>72827399134</v>
      </c>
      <c r="E20" s="7">
        <v>2846782942</v>
      </c>
      <c r="F20" s="7">
        <v>15527158998</v>
      </c>
      <c r="G20" s="7"/>
      <c r="H20" s="7">
        <f t="shared" si="1"/>
        <v>119879989761</v>
      </c>
      <c r="I20" s="7">
        <f t="shared" si="0"/>
        <v>119879989761</v>
      </c>
    </row>
    <row r="21" spans="1:9" ht="16.5" x14ac:dyDescent="0.3">
      <c r="A21" s="2" t="s">
        <v>5</v>
      </c>
      <c r="B21" s="7">
        <v>19624980059.990002</v>
      </c>
      <c r="C21" s="7">
        <v>4933890127.3599997</v>
      </c>
      <c r="D21" s="7">
        <v>8011376367.2352934</v>
      </c>
      <c r="E21" s="7">
        <v>25335581078</v>
      </c>
      <c r="F21" s="7">
        <v>240521694690.04999</v>
      </c>
      <c r="G21" s="7"/>
      <c r="H21" s="7">
        <f t="shared" si="1"/>
        <v>298427522322.63525</v>
      </c>
      <c r="I21" s="7">
        <f t="shared" si="0"/>
        <v>278802542262.64526</v>
      </c>
    </row>
    <row r="22" spans="1:9" ht="16.5" x14ac:dyDescent="0.3">
      <c r="A22" s="2" t="s">
        <v>9</v>
      </c>
      <c r="B22" s="7"/>
      <c r="C22" s="7"/>
      <c r="D22" s="7"/>
      <c r="E22" s="7"/>
      <c r="F22" s="7"/>
      <c r="G22" s="7">
        <v>3217395052</v>
      </c>
      <c r="H22" s="7">
        <f t="shared" si="1"/>
        <v>3217395052</v>
      </c>
      <c r="I22" s="7">
        <f t="shared" si="0"/>
        <v>3217395052</v>
      </c>
    </row>
    <row r="23" spans="1:9" ht="16.5" x14ac:dyDescent="0.3">
      <c r="A23" s="2" t="s">
        <v>8</v>
      </c>
      <c r="B23" s="7"/>
      <c r="C23" s="7">
        <v>29400000</v>
      </c>
      <c r="D23" s="7"/>
      <c r="E23" s="7">
        <v>3838416107</v>
      </c>
      <c r="F23" s="7"/>
      <c r="G23" s="7"/>
      <c r="H23" s="7">
        <f t="shared" si="1"/>
        <v>3867816107</v>
      </c>
      <c r="I23" s="7">
        <f t="shared" si="0"/>
        <v>3867816107</v>
      </c>
    </row>
    <row r="24" spans="1:9" ht="16.5" x14ac:dyDescent="0.3">
      <c r="A24" s="2" t="s">
        <v>40</v>
      </c>
      <c r="B24" s="7">
        <v>42420623</v>
      </c>
      <c r="C24" s="7"/>
      <c r="D24" s="7"/>
      <c r="E24" s="7"/>
      <c r="F24" s="7"/>
      <c r="G24" s="7"/>
      <c r="H24" s="7">
        <f t="shared" si="1"/>
        <v>42420623</v>
      </c>
      <c r="I24" s="7">
        <f t="shared" si="0"/>
        <v>0</v>
      </c>
    </row>
    <row r="25" spans="1:9" ht="16.5" x14ac:dyDescent="0.3">
      <c r="A25" s="1" t="s">
        <v>12</v>
      </c>
      <c r="B25" s="6">
        <v>4195338503.6556697</v>
      </c>
      <c r="C25" s="6">
        <v>30782022769.839901</v>
      </c>
      <c r="D25" s="6">
        <v>30696902918.361061</v>
      </c>
      <c r="E25" s="6">
        <v>60692437206.699554</v>
      </c>
      <c r="F25" s="6">
        <v>188223360353.42264</v>
      </c>
      <c r="G25" s="6">
        <v>14655185560</v>
      </c>
      <c r="H25" s="6">
        <f t="shared" si="1"/>
        <v>329245247311.97882</v>
      </c>
      <c r="I25" s="6">
        <f t="shared" si="0"/>
        <v>325049908808.32312</v>
      </c>
    </row>
    <row r="26" spans="1:9" ht="16.5" x14ac:dyDescent="0.3">
      <c r="A26" s="2" t="s">
        <v>10</v>
      </c>
      <c r="B26" s="7"/>
      <c r="C26" s="7"/>
      <c r="D26" s="7">
        <v>9213009700</v>
      </c>
      <c r="E26" s="7">
        <v>8513892427</v>
      </c>
      <c r="F26" s="7">
        <v>14587482535</v>
      </c>
      <c r="G26" s="7"/>
      <c r="H26" s="7">
        <f t="shared" si="1"/>
        <v>32314384662</v>
      </c>
      <c r="I26" s="7">
        <f t="shared" si="0"/>
        <v>32314384662</v>
      </c>
    </row>
    <row r="27" spans="1:9" ht="16.5" x14ac:dyDescent="0.3">
      <c r="A27" s="2" t="s">
        <v>7</v>
      </c>
      <c r="B27" s="7">
        <v>3186264522.0862002</v>
      </c>
      <c r="C27" s="7">
        <v>4461703040.8399</v>
      </c>
      <c r="D27" s="7">
        <v>4050008941.0052004</v>
      </c>
      <c r="E27" s="7">
        <v>8050228320.6310978</v>
      </c>
      <c r="F27" s="7">
        <v>8625159669.6557007</v>
      </c>
      <c r="G27" s="7">
        <v>10551636384</v>
      </c>
      <c r="H27" s="7">
        <f t="shared" si="1"/>
        <v>38925000878.218102</v>
      </c>
      <c r="I27" s="7">
        <f t="shared" si="0"/>
        <v>35738736356.131897</v>
      </c>
    </row>
    <row r="28" spans="1:9" ht="16.5" x14ac:dyDescent="0.3">
      <c r="A28" s="2" t="s">
        <v>6</v>
      </c>
      <c r="B28" s="7"/>
      <c r="C28" s="7">
        <v>18650178598</v>
      </c>
      <c r="D28" s="7">
        <v>1480292009</v>
      </c>
      <c r="E28" s="7">
        <v>21094925832</v>
      </c>
      <c r="F28" s="7">
        <v>30740343155</v>
      </c>
      <c r="G28" s="7"/>
      <c r="H28" s="7">
        <f t="shared" si="1"/>
        <v>71965739594</v>
      </c>
      <c r="I28" s="7">
        <f t="shared" si="0"/>
        <v>71965739594</v>
      </c>
    </row>
    <row r="29" spans="1:9" ht="16.5" x14ac:dyDescent="0.3">
      <c r="A29" s="2" t="s">
        <v>5</v>
      </c>
      <c r="B29" s="7"/>
      <c r="C29" s="7">
        <v>7483141131</v>
      </c>
      <c r="D29" s="7">
        <v>11633893057.094116</v>
      </c>
      <c r="E29" s="7">
        <v>18555284559.529999</v>
      </c>
      <c r="F29" s="7">
        <v>128669967260.69</v>
      </c>
      <c r="G29" s="7"/>
      <c r="H29" s="7">
        <f t="shared" si="1"/>
        <v>166342286008.31412</v>
      </c>
      <c r="I29" s="7">
        <f t="shared" si="0"/>
        <v>166342286008.31412</v>
      </c>
    </row>
    <row r="30" spans="1:9" ht="16.5" x14ac:dyDescent="0.3">
      <c r="A30" s="2" t="s">
        <v>9</v>
      </c>
      <c r="B30" s="7"/>
      <c r="C30" s="7"/>
      <c r="D30" s="7"/>
      <c r="E30" s="7"/>
      <c r="F30" s="7">
        <v>399025014</v>
      </c>
      <c r="G30" s="7">
        <v>4103549176</v>
      </c>
      <c r="H30" s="7">
        <f t="shared" si="1"/>
        <v>4502574190</v>
      </c>
      <c r="I30" s="7">
        <f t="shared" si="0"/>
        <v>4502574190</v>
      </c>
    </row>
    <row r="31" spans="1:9" ht="16.5" x14ac:dyDescent="0.3">
      <c r="A31" s="2" t="s">
        <v>8</v>
      </c>
      <c r="B31" s="7"/>
      <c r="C31" s="7"/>
      <c r="D31" s="7">
        <v>1652073904</v>
      </c>
      <c r="E31" s="7">
        <v>389596278</v>
      </c>
      <c r="F31" s="7"/>
      <c r="G31" s="7"/>
      <c r="H31" s="7">
        <f t="shared" si="1"/>
        <v>2041670182</v>
      </c>
      <c r="I31" s="7">
        <f t="shared" si="0"/>
        <v>2041670182</v>
      </c>
    </row>
    <row r="32" spans="1:9" ht="16.5" x14ac:dyDescent="0.3">
      <c r="A32" s="2" t="s">
        <v>40</v>
      </c>
      <c r="B32" s="7">
        <v>1009073981.5694695</v>
      </c>
      <c r="C32" s="7">
        <v>187000000</v>
      </c>
      <c r="D32" s="7">
        <v>2667625307.261745</v>
      </c>
      <c r="E32" s="7">
        <v>4088509789.5384617</v>
      </c>
      <c r="F32" s="7">
        <v>5201382719.0769224</v>
      </c>
      <c r="G32" s="7"/>
      <c r="H32" s="7">
        <f t="shared" si="1"/>
        <v>13153591797.446598</v>
      </c>
      <c r="I32" s="7">
        <f t="shared" si="0"/>
        <v>12144517815.877129</v>
      </c>
    </row>
    <row r="33" spans="1:9" ht="16.5" x14ac:dyDescent="0.3">
      <c r="A33" s="1" t="s">
        <v>33</v>
      </c>
      <c r="B33" s="6"/>
      <c r="C33" s="6"/>
      <c r="D33" s="6"/>
      <c r="E33" s="6">
        <v>226479924</v>
      </c>
      <c r="F33" s="6"/>
      <c r="G33" s="6"/>
      <c r="H33" s="6">
        <f t="shared" si="1"/>
        <v>226479924</v>
      </c>
      <c r="I33" s="6">
        <f t="shared" si="0"/>
        <v>226479924</v>
      </c>
    </row>
    <row r="34" spans="1:9" ht="16.5" x14ac:dyDescent="0.3">
      <c r="A34" s="2" t="s">
        <v>40</v>
      </c>
      <c r="B34" s="7"/>
      <c r="C34" s="7"/>
      <c r="D34" s="7"/>
      <c r="E34" s="7">
        <v>226479924</v>
      </c>
      <c r="F34" s="7"/>
      <c r="G34" s="7"/>
      <c r="H34" s="7">
        <f t="shared" si="1"/>
        <v>226479924</v>
      </c>
      <c r="I34" s="7">
        <f t="shared" si="0"/>
        <v>226479924</v>
      </c>
    </row>
    <row r="35" spans="1:9" ht="16.5" x14ac:dyDescent="0.3">
      <c r="A35" s="1" t="s">
        <v>34</v>
      </c>
      <c r="B35" s="6"/>
      <c r="C35" s="6"/>
      <c r="D35" s="6"/>
      <c r="E35" s="6"/>
      <c r="F35" s="6">
        <v>56095279635</v>
      </c>
      <c r="G35" s="6"/>
      <c r="H35" s="6">
        <f t="shared" si="1"/>
        <v>56095279635</v>
      </c>
      <c r="I35" s="6">
        <f t="shared" si="0"/>
        <v>56095279635</v>
      </c>
    </row>
    <row r="36" spans="1:9" ht="16.5" x14ac:dyDescent="0.3">
      <c r="A36" s="2" t="s">
        <v>10</v>
      </c>
      <c r="B36" s="7"/>
      <c r="C36" s="7"/>
      <c r="D36" s="7"/>
      <c r="E36" s="7"/>
      <c r="F36" s="7">
        <v>5269889715</v>
      </c>
      <c r="G36" s="7"/>
      <c r="H36" s="7">
        <f t="shared" ref="H36:H67" si="2">+B36+C36+D36+E36+F36+G36</f>
        <v>5269889715</v>
      </c>
      <c r="I36" s="7">
        <f t="shared" ref="I36:I67" si="3">C36+D36+E36+F36+G36</f>
        <v>5269889715</v>
      </c>
    </row>
    <row r="37" spans="1:9" ht="16.5" x14ac:dyDescent="0.3">
      <c r="A37" s="2" t="s">
        <v>5</v>
      </c>
      <c r="B37" s="7"/>
      <c r="C37" s="7"/>
      <c r="D37" s="7"/>
      <c r="E37" s="7"/>
      <c r="F37" s="7">
        <v>50825389920</v>
      </c>
      <c r="G37" s="7"/>
      <c r="H37" s="7">
        <f t="shared" si="2"/>
        <v>50825389920</v>
      </c>
      <c r="I37" s="7">
        <f t="shared" si="3"/>
        <v>50825389920</v>
      </c>
    </row>
    <row r="38" spans="1:9" ht="16.5" x14ac:dyDescent="0.3">
      <c r="A38" s="1" t="s">
        <v>35</v>
      </c>
      <c r="B38" s="6"/>
      <c r="C38" s="6"/>
      <c r="D38" s="6">
        <v>372206050</v>
      </c>
      <c r="E38" s="6"/>
      <c r="F38" s="6"/>
      <c r="G38" s="6"/>
      <c r="H38" s="6">
        <f t="shared" si="2"/>
        <v>372206050</v>
      </c>
      <c r="I38" s="6">
        <f t="shared" si="3"/>
        <v>372206050</v>
      </c>
    </row>
    <row r="39" spans="1:9" ht="16.5" x14ac:dyDescent="0.3">
      <c r="A39" s="2" t="s">
        <v>8</v>
      </c>
      <c r="B39" s="7"/>
      <c r="C39" s="7"/>
      <c r="D39" s="7">
        <v>372206050</v>
      </c>
      <c r="E39" s="7"/>
      <c r="F39" s="7"/>
      <c r="G39" s="7"/>
      <c r="H39" s="7">
        <f t="shared" si="2"/>
        <v>372206050</v>
      </c>
      <c r="I39" s="7">
        <f t="shared" si="3"/>
        <v>372206050</v>
      </c>
    </row>
    <row r="40" spans="1:9" ht="16.5" x14ac:dyDescent="0.3">
      <c r="A40" s="1" t="s">
        <v>13</v>
      </c>
      <c r="B40" s="6">
        <v>5049361050.3610001</v>
      </c>
      <c r="C40" s="6">
        <v>34406429650.006897</v>
      </c>
      <c r="D40" s="6">
        <v>120786481055.04039</v>
      </c>
      <c r="E40" s="6">
        <v>292760758790.03119</v>
      </c>
      <c r="F40" s="6">
        <v>58859293779.770004</v>
      </c>
      <c r="G40" s="6">
        <v>5732579133</v>
      </c>
      <c r="H40" s="6">
        <f t="shared" si="2"/>
        <v>517594903458.20947</v>
      </c>
      <c r="I40" s="6">
        <f t="shared" si="3"/>
        <v>512545542407.84851</v>
      </c>
    </row>
    <row r="41" spans="1:9" ht="16.5" x14ac:dyDescent="0.3">
      <c r="A41" s="2" t="s">
        <v>10</v>
      </c>
      <c r="B41" s="7"/>
      <c r="C41" s="7"/>
      <c r="D41" s="7">
        <v>2114460780</v>
      </c>
      <c r="E41" s="7"/>
      <c r="F41" s="7">
        <v>15075592414</v>
      </c>
      <c r="G41" s="7"/>
      <c r="H41" s="7">
        <f t="shared" si="2"/>
        <v>17190053194</v>
      </c>
      <c r="I41" s="7">
        <f t="shared" si="3"/>
        <v>17190053194</v>
      </c>
    </row>
    <row r="42" spans="1:9" ht="16.5" x14ac:dyDescent="0.3">
      <c r="A42" s="2" t="s">
        <v>7</v>
      </c>
      <c r="B42" s="7">
        <v>4049361050.3610005</v>
      </c>
      <c r="C42" s="7">
        <v>2063210364.5769002</v>
      </c>
      <c r="D42" s="7">
        <v>6907887911.875102</v>
      </c>
      <c r="E42" s="7">
        <v>7303351358.4912004</v>
      </c>
      <c r="F42" s="7">
        <v>4430522762</v>
      </c>
      <c r="G42" s="7">
        <v>5732579133</v>
      </c>
      <c r="H42" s="7">
        <f t="shared" si="2"/>
        <v>30486912580.304203</v>
      </c>
      <c r="I42" s="7">
        <f t="shared" si="3"/>
        <v>26437551529.943203</v>
      </c>
    </row>
    <row r="43" spans="1:9" ht="16.5" x14ac:dyDescent="0.3">
      <c r="A43" s="2" t="s">
        <v>6</v>
      </c>
      <c r="B43" s="7"/>
      <c r="C43" s="7"/>
      <c r="D43" s="7">
        <v>32911905007</v>
      </c>
      <c r="E43" s="7">
        <v>17037932328</v>
      </c>
      <c r="F43" s="7"/>
      <c r="G43" s="7"/>
      <c r="H43" s="7">
        <f t="shared" si="2"/>
        <v>49949837335</v>
      </c>
      <c r="I43" s="7">
        <f t="shared" si="3"/>
        <v>49949837335</v>
      </c>
    </row>
    <row r="44" spans="1:9" ht="16.5" x14ac:dyDescent="0.3">
      <c r="A44" s="2" t="s">
        <v>5</v>
      </c>
      <c r="B44" s="7">
        <v>1000000000</v>
      </c>
      <c r="C44" s="7">
        <v>32343219285.43</v>
      </c>
      <c r="D44" s="7">
        <v>78007812652.165283</v>
      </c>
      <c r="E44" s="7">
        <v>86669287746.540009</v>
      </c>
      <c r="F44" s="7">
        <v>34328867883.77</v>
      </c>
      <c r="G44" s="7"/>
      <c r="H44" s="7">
        <f t="shared" si="2"/>
        <v>232349187567.90527</v>
      </c>
      <c r="I44" s="7">
        <f t="shared" si="3"/>
        <v>231349187567.90527</v>
      </c>
    </row>
    <row r="45" spans="1:9" ht="16.5" x14ac:dyDescent="0.3">
      <c r="A45" s="2" t="s">
        <v>8</v>
      </c>
      <c r="B45" s="7"/>
      <c r="C45" s="7"/>
      <c r="D45" s="7"/>
      <c r="E45" s="7">
        <v>227700000</v>
      </c>
      <c r="F45" s="7"/>
      <c r="G45" s="7"/>
      <c r="H45" s="7">
        <f t="shared" si="2"/>
        <v>227700000</v>
      </c>
      <c r="I45" s="7">
        <f t="shared" si="3"/>
        <v>227700000</v>
      </c>
    </row>
    <row r="46" spans="1:9" ht="16.5" x14ac:dyDescent="0.3">
      <c r="A46" s="2" t="s">
        <v>40</v>
      </c>
      <c r="B46" s="7"/>
      <c r="C46" s="7"/>
      <c r="D46" s="7">
        <v>844414704</v>
      </c>
      <c r="E46" s="7">
        <v>181522487357</v>
      </c>
      <c r="F46" s="7">
        <v>5024310720</v>
      </c>
      <c r="G46" s="7"/>
      <c r="H46" s="7">
        <f t="shared" si="2"/>
        <v>187391212781</v>
      </c>
      <c r="I46" s="7">
        <f t="shared" si="3"/>
        <v>187391212781</v>
      </c>
    </row>
    <row r="47" spans="1:9" ht="16.5" x14ac:dyDescent="0.3">
      <c r="A47" s="1" t="s">
        <v>14</v>
      </c>
      <c r="B47" s="6">
        <v>3042192272.0175896</v>
      </c>
      <c r="C47" s="6">
        <v>34625176.655400001</v>
      </c>
      <c r="D47" s="6">
        <v>48861990515.569092</v>
      </c>
      <c r="E47" s="6">
        <v>75775014623.250519</v>
      </c>
      <c r="F47" s="6">
        <v>262182580397.48999</v>
      </c>
      <c r="G47" s="6">
        <v>19241314604</v>
      </c>
      <c r="H47" s="6">
        <f t="shared" si="2"/>
        <v>409137717588.9826</v>
      </c>
      <c r="I47" s="6">
        <f t="shared" si="3"/>
        <v>406095525316.96497</v>
      </c>
    </row>
    <row r="48" spans="1:9" ht="16.5" x14ac:dyDescent="0.3">
      <c r="A48" s="2" t="s">
        <v>10</v>
      </c>
      <c r="B48" s="7"/>
      <c r="C48" s="7"/>
      <c r="D48" s="7">
        <v>5916389462</v>
      </c>
      <c r="E48" s="7"/>
      <c r="F48" s="7"/>
      <c r="G48" s="7"/>
      <c r="H48" s="7">
        <f t="shared" si="2"/>
        <v>5916389462</v>
      </c>
      <c r="I48" s="7">
        <f t="shared" si="3"/>
        <v>5916389462</v>
      </c>
    </row>
    <row r="49" spans="1:9" ht="16.5" x14ac:dyDescent="0.3">
      <c r="A49" s="2" t="s">
        <v>7</v>
      </c>
      <c r="B49" s="7">
        <v>2892858900.0176001</v>
      </c>
      <c r="C49" s="7">
        <v>34625176.655400001</v>
      </c>
      <c r="D49" s="7">
        <v>5548197450.3637962</v>
      </c>
      <c r="E49" s="7">
        <v>1786631534.4363</v>
      </c>
      <c r="F49" s="7">
        <v>1189171129</v>
      </c>
      <c r="G49" s="7">
        <v>16290885804</v>
      </c>
      <c r="H49" s="7">
        <f t="shared" si="2"/>
        <v>27742369994.473099</v>
      </c>
      <c r="I49" s="7">
        <f t="shared" si="3"/>
        <v>24849511094.455498</v>
      </c>
    </row>
    <row r="50" spans="1:9" ht="16.5" x14ac:dyDescent="0.3">
      <c r="A50" s="2" t="s">
        <v>5</v>
      </c>
      <c r="B50" s="7"/>
      <c r="C50" s="7"/>
      <c r="D50" s="7">
        <v>33706829529.395294</v>
      </c>
      <c r="E50" s="7">
        <v>66788459200</v>
      </c>
      <c r="F50" s="7">
        <v>260007731650.48999</v>
      </c>
      <c r="G50" s="7"/>
      <c r="H50" s="7">
        <f t="shared" si="2"/>
        <v>360503020379.88525</v>
      </c>
      <c r="I50" s="7">
        <f t="shared" si="3"/>
        <v>360503020379.88525</v>
      </c>
    </row>
    <row r="51" spans="1:9" ht="16.5" x14ac:dyDescent="0.3">
      <c r="A51" s="2" t="s">
        <v>9</v>
      </c>
      <c r="B51" s="7"/>
      <c r="C51" s="7"/>
      <c r="D51" s="7"/>
      <c r="E51" s="7"/>
      <c r="F51" s="7">
        <v>985677618</v>
      </c>
      <c r="G51" s="7">
        <v>2950428800</v>
      </c>
      <c r="H51" s="7">
        <f t="shared" si="2"/>
        <v>3936106418</v>
      </c>
      <c r="I51" s="7">
        <f t="shared" si="3"/>
        <v>3936106418</v>
      </c>
    </row>
    <row r="52" spans="1:9" ht="16.5" x14ac:dyDescent="0.3">
      <c r="A52" s="2" t="s">
        <v>8</v>
      </c>
      <c r="B52" s="7"/>
      <c r="C52" s="7"/>
      <c r="D52" s="7">
        <v>3610689081</v>
      </c>
      <c r="E52" s="7">
        <v>272678334</v>
      </c>
      <c r="F52" s="7"/>
      <c r="G52" s="7"/>
      <c r="H52" s="7">
        <f t="shared" si="2"/>
        <v>3883367415</v>
      </c>
      <c r="I52" s="7">
        <f t="shared" si="3"/>
        <v>3883367415</v>
      </c>
    </row>
    <row r="53" spans="1:9" ht="16.5" x14ac:dyDescent="0.3">
      <c r="A53" s="2" t="s">
        <v>40</v>
      </c>
      <c r="B53" s="7">
        <v>149333371.99998963</v>
      </c>
      <c r="C53" s="7"/>
      <c r="D53" s="7">
        <v>79884992.810000002</v>
      </c>
      <c r="E53" s="7">
        <v>6927245554.8142061</v>
      </c>
      <c r="F53" s="7"/>
      <c r="G53" s="7"/>
      <c r="H53" s="7">
        <f t="shared" si="2"/>
        <v>7156463919.6241961</v>
      </c>
      <c r="I53" s="7">
        <f t="shared" si="3"/>
        <v>7007130547.6242065</v>
      </c>
    </row>
    <row r="54" spans="1:9" ht="16.5" x14ac:dyDescent="0.3">
      <c r="A54" s="1" t="s">
        <v>36</v>
      </c>
      <c r="B54" s="6">
        <v>16510259500</v>
      </c>
      <c r="C54" s="6"/>
      <c r="D54" s="6"/>
      <c r="E54" s="6"/>
      <c r="F54" s="6"/>
      <c r="G54" s="6"/>
      <c r="H54" s="6">
        <f t="shared" si="2"/>
        <v>16510259500</v>
      </c>
      <c r="I54" s="6">
        <f t="shared" si="3"/>
        <v>0</v>
      </c>
    </row>
    <row r="55" spans="1:9" ht="16.5" x14ac:dyDescent="0.3">
      <c r="A55" s="2" t="s">
        <v>40</v>
      </c>
      <c r="B55" s="7">
        <v>16510259500</v>
      </c>
      <c r="C55" s="7"/>
      <c r="D55" s="7"/>
      <c r="E55" s="7"/>
      <c r="F55" s="7"/>
      <c r="G55" s="7"/>
      <c r="H55" s="7">
        <f t="shared" si="2"/>
        <v>16510259500</v>
      </c>
      <c r="I55" s="7">
        <f t="shared" si="3"/>
        <v>0</v>
      </c>
    </row>
    <row r="56" spans="1:9" ht="16.5" x14ac:dyDescent="0.3">
      <c r="A56" s="1" t="s">
        <v>15</v>
      </c>
      <c r="B56" s="6">
        <v>30956270184.9454</v>
      </c>
      <c r="C56" s="6">
        <v>47469361009.452698</v>
      </c>
      <c r="D56" s="6">
        <v>114725196086.48428</v>
      </c>
      <c r="E56" s="6">
        <v>228788482296.00021</v>
      </c>
      <c r="F56" s="6">
        <v>456804969516.16901</v>
      </c>
      <c r="G56" s="6">
        <v>7418734796</v>
      </c>
      <c r="H56" s="6">
        <f t="shared" si="2"/>
        <v>886163013889.05151</v>
      </c>
      <c r="I56" s="6">
        <f t="shared" si="3"/>
        <v>855206743704.1062</v>
      </c>
    </row>
    <row r="57" spans="1:9" ht="16.5" x14ac:dyDescent="0.3">
      <c r="A57" s="2" t="s">
        <v>10</v>
      </c>
      <c r="B57" s="7"/>
      <c r="C57" s="7"/>
      <c r="D57" s="7">
        <v>26448141000</v>
      </c>
      <c r="E57" s="7">
        <v>8856360000</v>
      </c>
      <c r="F57" s="7">
        <v>51689723758.948997</v>
      </c>
      <c r="G57" s="7"/>
      <c r="H57" s="7">
        <f t="shared" si="2"/>
        <v>86994224758.949005</v>
      </c>
      <c r="I57" s="7">
        <f t="shared" si="3"/>
        <v>86994224758.949005</v>
      </c>
    </row>
    <row r="58" spans="1:9" ht="16.5" x14ac:dyDescent="0.3">
      <c r="A58" s="2" t="s">
        <v>7</v>
      </c>
      <c r="B58" s="7">
        <v>5796121985.4453993</v>
      </c>
      <c r="C58" s="7">
        <v>1891906902.5727</v>
      </c>
      <c r="D58" s="7">
        <v>8889535191.1544018</v>
      </c>
      <c r="E58" s="7">
        <v>6914257636.0502005</v>
      </c>
      <c r="F58" s="7">
        <v>6952566274</v>
      </c>
      <c r="G58" s="7">
        <v>7418734796</v>
      </c>
      <c r="H58" s="7">
        <f t="shared" si="2"/>
        <v>37863122785.222702</v>
      </c>
      <c r="I58" s="7">
        <f t="shared" si="3"/>
        <v>32067000799.777302</v>
      </c>
    </row>
    <row r="59" spans="1:9" ht="16.5" x14ac:dyDescent="0.3">
      <c r="A59" s="2" t="s">
        <v>6</v>
      </c>
      <c r="B59" s="7"/>
      <c r="C59" s="7">
        <v>35647256146</v>
      </c>
      <c r="D59" s="7"/>
      <c r="E59" s="7">
        <v>35376408397</v>
      </c>
      <c r="F59" s="7">
        <v>1067578009</v>
      </c>
      <c r="G59" s="7"/>
      <c r="H59" s="7">
        <f t="shared" si="2"/>
        <v>72091242552</v>
      </c>
      <c r="I59" s="7">
        <f t="shared" si="3"/>
        <v>72091242552</v>
      </c>
    </row>
    <row r="60" spans="1:9" ht="16.5" x14ac:dyDescent="0.3">
      <c r="A60" s="2" t="s">
        <v>5</v>
      </c>
      <c r="B60" s="7">
        <v>23485940811</v>
      </c>
      <c r="C60" s="7">
        <v>9930197960.8800011</v>
      </c>
      <c r="D60" s="7">
        <v>52321836510.792351</v>
      </c>
      <c r="E60" s="7">
        <v>133618339756.95001</v>
      </c>
      <c r="F60" s="7">
        <v>397095101474.22003</v>
      </c>
      <c r="G60" s="7"/>
      <c r="H60" s="7">
        <f t="shared" si="2"/>
        <v>616451416513.84241</v>
      </c>
      <c r="I60" s="7">
        <f t="shared" si="3"/>
        <v>592965475702.84241</v>
      </c>
    </row>
    <row r="61" spans="1:9" ht="16.5" x14ac:dyDescent="0.3">
      <c r="A61" s="2" t="s">
        <v>8</v>
      </c>
      <c r="B61" s="7"/>
      <c r="C61" s="7"/>
      <c r="D61" s="7">
        <v>26413929689</v>
      </c>
      <c r="E61" s="7">
        <v>78216506</v>
      </c>
      <c r="F61" s="7"/>
      <c r="G61" s="7"/>
      <c r="H61" s="7">
        <f t="shared" si="2"/>
        <v>26492146195</v>
      </c>
      <c r="I61" s="7">
        <f t="shared" si="3"/>
        <v>26492146195</v>
      </c>
    </row>
    <row r="62" spans="1:9" ht="16.5" x14ac:dyDescent="0.3">
      <c r="A62" s="2" t="s">
        <v>40</v>
      </c>
      <c r="B62" s="7">
        <v>1674207388.5</v>
      </c>
      <c r="C62" s="7"/>
      <c r="D62" s="7">
        <v>651753695.53753912</v>
      </c>
      <c r="E62" s="7">
        <v>43944900000</v>
      </c>
      <c r="F62" s="7"/>
      <c r="G62" s="7"/>
      <c r="H62" s="7">
        <f t="shared" si="2"/>
        <v>46270861084.037537</v>
      </c>
      <c r="I62" s="7">
        <f t="shared" si="3"/>
        <v>44596653695.537537</v>
      </c>
    </row>
    <row r="63" spans="1:9" ht="16.5" x14ac:dyDescent="0.3">
      <c r="A63" s="1" t="s">
        <v>16</v>
      </c>
      <c r="B63" s="6">
        <v>13762356046.804501</v>
      </c>
      <c r="C63" s="6">
        <v>19881351248.253098</v>
      </c>
      <c r="D63" s="6">
        <v>138220270320.95801</v>
      </c>
      <c r="E63" s="6">
        <v>135560259813.29631</v>
      </c>
      <c r="F63" s="6">
        <v>400980353687.97998</v>
      </c>
      <c r="G63" s="6">
        <v>4842218675</v>
      </c>
      <c r="H63" s="6">
        <f t="shared" si="2"/>
        <v>713246809792.29187</v>
      </c>
      <c r="I63" s="6">
        <f t="shared" si="3"/>
        <v>699484453745.48743</v>
      </c>
    </row>
    <row r="64" spans="1:9" ht="16.5" x14ac:dyDescent="0.3">
      <c r="A64" s="2" t="s">
        <v>10</v>
      </c>
      <c r="B64" s="7"/>
      <c r="C64" s="7"/>
      <c r="D64" s="7"/>
      <c r="E64" s="7">
        <v>4823489000</v>
      </c>
      <c r="F64" s="7">
        <v>13401821200</v>
      </c>
      <c r="G64" s="7"/>
      <c r="H64" s="7">
        <f t="shared" si="2"/>
        <v>18225310200</v>
      </c>
      <c r="I64" s="7">
        <f t="shared" si="3"/>
        <v>18225310200</v>
      </c>
    </row>
    <row r="65" spans="1:9" ht="16.5" x14ac:dyDescent="0.3">
      <c r="A65" s="2" t="s">
        <v>7</v>
      </c>
      <c r="B65" s="7">
        <v>8561495562.6495008</v>
      </c>
      <c r="C65" s="7">
        <v>4911117783.2730989</v>
      </c>
      <c r="D65" s="7">
        <v>11032323656.8927</v>
      </c>
      <c r="E65" s="7">
        <v>12755324099.10631</v>
      </c>
      <c r="F65" s="7">
        <v>698102595</v>
      </c>
      <c r="G65" s="7">
        <v>310000000</v>
      </c>
      <c r="H65" s="7">
        <f t="shared" si="2"/>
        <v>38268363696.921608</v>
      </c>
      <c r="I65" s="7">
        <f t="shared" si="3"/>
        <v>29706868134.27211</v>
      </c>
    </row>
    <row r="66" spans="1:9" ht="16.5" x14ac:dyDescent="0.3">
      <c r="A66" s="2" t="s">
        <v>6</v>
      </c>
      <c r="B66" s="7"/>
      <c r="C66" s="7"/>
      <c r="D66" s="7">
        <v>3876570068</v>
      </c>
      <c r="E66" s="7"/>
      <c r="F66" s="7"/>
      <c r="G66" s="7"/>
      <c r="H66" s="7">
        <f t="shared" si="2"/>
        <v>3876570068</v>
      </c>
      <c r="I66" s="7">
        <f t="shared" si="3"/>
        <v>3876570068</v>
      </c>
    </row>
    <row r="67" spans="1:9" ht="16.5" x14ac:dyDescent="0.3">
      <c r="A67" s="2" t="s">
        <v>5</v>
      </c>
      <c r="B67" s="7">
        <v>5155706305.3199997</v>
      </c>
      <c r="C67" s="7">
        <v>14615667264.98</v>
      </c>
      <c r="D67" s="7">
        <v>115344396288.78529</v>
      </c>
      <c r="E67" s="7">
        <v>108881800769.19</v>
      </c>
      <c r="F67" s="7">
        <v>386880429892.97998</v>
      </c>
      <c r="G67" s="7"/>
      <c r="H67" s="7">
        <f t="shared" si="2"/>
        <v>630878000521.25525</v>
      </c>
      <c r="I67" s="7">
        <f t="shared" si="3"/>
        <v>625722294215.9353</v>
      </c>
    </row>
    <row r="68" spans="1:9" ht="16.5" x14ac:dyDescent="0.3">
      <c r="A68" s="2" t="s">
        <v>9</v>
      </c>
      <c r="B68" s="7"/>
      <c r="C68" s="7"/>
      <c r="D68" s="7"/>
      <c r="E68" s="7"/>
      <c r="F68" s="7"/>
      <c r="G68" s="7">
        <v>4532218675</v>
      </c>
      <c r="H68" s="7">
        <f t="shared" ref="H68:H99" si="4">+B68+C68+D68+E68+F68+G68</f>
        <v>4532218675</v>
      </c>
      <c r="I68" s="7">
        <f t="shared" ref="I68:I99" si="5">C68+D68+E68+F68+G68</f>
        <v>4532218675</v>
      </c>
    </row>
    <row r="69" spans="1:9" ht="16.5" x14ac:dyDescent="0.3">
      <c r="A69" s="2" t="s">
        <v>8</v>
      </c>
      <c r="B69" s="7"/>
      <c r="C69" s="7">
        <v>354566200</v>
      </c>
      <c r="D69" s="7">
        <v>3771017544</v>
      </c>
      <c r="E69" s="7">
        <v>253645945</v>
      </c>
      <c r="F69" s="7"/>
      <c r="G69" s="7"/>
      <c r="H69" s="7">
        <f t="shared" si="4"/>
        <v>4379229689</v>
      </c>
      <c r="I69" s="7">
        <f t="shared" si="5"/>
        <v>4379229689</v>
      </c>
    </row>
    <row r="70" spans="1:9" ht="16.5" x14ac:dyDescent="0.3">
      <c r="A70" s="2" t="s">
        <v>40</v>
      </c>
      <c r="B70" s="7">
        <v>45154178.834999979</v>
      </c>
      <c r="C70" s="7"/>
      <c r="D70" s="7">
        <v>4195962763.2799997</v>
      </c>
      <c r="E70" s="7">
        <v>8846000000</v>
      </c>
      <c r="F70" s="7"/>
      <c r="G70" s="7"/>
      <c r="H70" s="7">
        <f t="shared" si="4"/>
        <v>13087116942.115</v>
      </c>
      <c r="I70" s="7">
        <f t="shared" si="5"/>
        <v>13041962763.279999</v>
      </c>
    </row>
    <row r="71" spans="1:9" ht="16.5" x14ac:dyDescent="0.3">
      <c r="A71" s="1" t="s">
        <v>17</v>
      </c>
      <c r="B71" s="6">
        <v>51910961215.330002</v>
      </c>
      <c r="C71" s="6">
        <v>8500157215</v>
      </c>
      <c r="D71" s="6">
        <v>119857831443.11647</v>
      </c>
      <c r="E71" s="6">
        <v>33759876112.94445</v>
      </c>
      <c r="F71" s="6">
        <v>271347227564.78</v>
      </c>
      <c r="G71" s="6">
        <v>17802361283</v>
      </c>
      <c r="H71" s="6">
        <f t="shared" si="4"/>
        <v>503178414834.1709</v>
      </c>
      <c r="I71" s="6">
        <f t="shared" si="5"/>
        <v>451267453618.84094</v>
      </c>
    </row>
    <row r="72" spans="1:9" ht="16.5" x14ac:dyDescent="0.3">
      <c r="A72" s="2" t="s">
        <v>10</v>
      </c>
      <c r="B72" s="7"/>
      <c r="C72" s="7"/>
      <c r="D72" s="7"/>
      <c r="E72" s="7">
        <v>10029538378.444445</v>
      </c>
      <c r="F72" s="7">
        <v>18073303111.48</v>
      </c>
      <c r="G72" s="7"/>
      <c r="H72" s="7">
        <f t="shared" si="4"/>
        <v>28102841489.924446</v>
      </c>
      <c r="I72" s="7">
        <f t="shared" si="5"/>
        <v>28102841489.924446</v>
      </c>
    </row>
    <row r="73" spans="1:9" ht="16.5" x14ac:dyDescent="0.3">
      <c r="A73" s="2" t="s">
        <v>7</v>
      </c>
      <c r="B73" s="7"/>
      <c r="C73" s="7"/>
      <c r="D73" s="7"/>
      <c r="E73" s="7"/>
      <c r="F73" s="7">
        <v>3901492776</v>
      </c>
      <c r="G73" s="7">
        <v>17802361283</v>
      </c>
      <c r="H73" s="7">
        <f t="shared" si="4"/>
        <v>21703854059</v>
      </c>
      <c r="I73" s="7">
        <f t="shared" si="5"/>
        <v>21703854059</v>
      </c>
    </row>
    <row r="74" spans="1:9" ht="16.5" x14ac:dyDescent="0.3">
      <c r="A74" s="2" t="s">
        <v>6</v>
      </c>
      <c r="B74" s="7"/>
      <c r="C74" s="7">
        <v>3158131480</v>
      </c>
      <c r="D74" s="7"/>
      <c r="E74" s="7"/>
      <c r="F74" s="7">
        <v>4737419664</v>
      </c>
      <c r="G74" s="7"/>
      <c r="H74" s="7">
        <f t="shared" si="4"/>
        <v>7895551144</v>
      </c>
      <c r="I74" s="7">
        <f t="shared" si="5"/>
        <v>7895551144</v>
      </c>
    </row>
    <row r="75" spans="1:9" ht="16.5" x14ac:dyDescent="0.3">
      <c r="A75" s="2" t="s">
        <v>5</v>
      </c>
      <c r="B75" s="7">
        <v>51910961215.330002</v>
      </c>
      <c r="C75" s="7">
        <v>5342025735</v>
      </c>
      <c r="D75" s="7">
        <v>119857831443.11647</v>
      </c>
      <c r="E75" s="7">
        <v>23730337734.500004</v>
      </c>
      <c r="F75" s="7">
        <v>238760665847.29999</v>
      </c>
      <c r="G75" s="7"/>
      <c r="H75" s="7">
        <f t="shared" si="4"/>
        <v>439601821975.24646</v>
      </c>
      <c r="I75" s="7">
        <f t="shared" si="5"/>
        <v>387690860759.9165</v>
      </c>
    </row>
    <row r="76" spans="1:9" ht="16.5" x14ac:dyDescent="0.3">
      <c r="A76" s="2" t="s">
        <v>9</v>
      </c>
      <c r="B76" s="7"/>
      <c r="C76" s="7"/>
      <c r="D76" s="7"/>
      <c r="E76" s="7"/>
      <c r="F76" s="7">
        <v>5874346166</v>
      </c>
      <c r="G76" s="7"/>
      <c r="H76" s="7">
        <f t="shared" si="4"/>
        <v>5874346166</v>
      </c>
      <c r="I76" s="7">
        <f t="shared" si="5"/>
        <v>5874346166</v>
      </c>
    </row>
    <row r="77" spans="1:9" ht="16.5" x14ac:dyDescent="0.3">
      <c r="A77" s="1" t="s">
        <v>18</v>
      </c>
      <c r="B77" s="6"/>
      <c r="C77" s="6"/>
      <c r="D77" s="6"/>
      <c r="E77" s="6"/>
      <c r="F77" s="6">
        <v>93185940282.190002</v>
      </c>
      <c r="G77" s="6"/>
      <c r="H77" s="6">
        <f t="shared" si="4"/>
        <v>93185940282.190002</v>
      </c>
      <c r="I77" s="6">
        <f t="shared" si="5"/>
        <v>93185940282.190002</v>
      </c>
    </row>
    <row r="78" spans="1:9" ht="16.5" x14ac:dyDescent="0.3">
      <c r="A78" s="2" t="s">
        <v>5</v>
      </c>
      <c r="B78" s="7"/>
      <c r="C78" s="7"/>
      <c r="D78" s="7"/>
      <c r="E78" s="7"/>
      <c r="F78" s="7">
        <v>93185940282.190002</v>
      </c>
      <c r="G78" s="7"/>
      <c r="H78" s="7">
        <f t="shared" si="4"/>
        <v>93185940282.190002</v>
      </c>
      <c r="I78" s="7">
        <f t="shared" si="5"/>
        <v>93185940282.190002</v>
      </c>
    </row>
    <row r="79" spans="1:9" ht="16.5" x14ac:dyDescent="0.3">
      <c r="A79" s="1" t="s">
        <v>19</v>
      </c>
      <c r="B79" s="6"/>
      <c r="C79" s="6"/>
      <c r="D79" s="6">
        <v>522202510726</v>
      </c>
      <c r="E79" s="6">
        <v>1497742411584.4204</v>
      </c>
      <c r="F79" s="6">
        <v>1899913331147.9702</v>
      </c>
      <c r="G79" s="6">
        <v>322225783866.5</v>
      </c>
      <c r="H79" s="6">
        <f t="shared" si="4"/>
        <v>4242084037324.8906</v>
      </c>
      <c r="I79" s="6">
        <f t="shared" si="5"/>
        <v>4242084037324.8906</v>
      </c>
    </row>
    <row r="80" spans="1:9" ht="16.5" x14ac:dyDescent="0.3">
      <c r="A80" s="2" t="s">
        <v>40</v>
      </c>
      <c r="B80" s="7"/>
      <c r="C80" s="7"/>
      <c r="D80" s="7">
        <v>119540332500</v>
      </c>
      <c r="E80" s="7">
        <v>26993328195</v>
      </c>
      <c r="F80" s="7">
        <v>1480000000</v>
      </c>
      <c r="G80" s="7"/>
      <c r="H80" s="7">
        <f t="shared" si="4"/>
        <v>148013660695</v>
      </c>
      <c r="I80" s="7">
        <f t="shared" si="5"/>
        <v>148013660695</v>
      </c>
    </row>
    <row r="81" spans="1:9" ht="16.5" x14ac:dyDescent="0.3">
      <c r="A81" s="2" t="s">
        <v>8</v>
      </c>
      <c r="B81" s="7"/>
      <c r="C81" s="7"/>
      <c r="D81" s="7">
        <v>318260000</v>
      </c>
      <c r="E81" s="7"/>
      <c r="F81" s="7"/>
      <c r="G81" s="7"/>
      <c r="H81" s="7">
        <f t="shared" si="4"/>
        <v>318260000</v>
      </c>
      <c r="I81" s="7">
        <f t="shared" si="5"/>
        <v>318260000</v>
      </c>
    </row>
    <row r="82" spans="1:9" ht="16.5" x14ac:dyDescent="0.3">
      <c r="A82" s="2" t="s">
        <v>37</v>
      </c>
      <c r="B82" s="7"/>
      <c r="C82" s="7"/>
      <c r="D82" s="7">
        <v>402343918226</v>
      </c>
      <c r="E82" s="7">
        <v>1470749083389.4204</v>
      </c>
      <c r="F82" s="7">
        <v>1898433331147.9702</v>
      </c>
      <c r="G82" s="7">
        <v>322225783866.5</v>
      </c>
      <c r="H82" s="7">
        <f t="shared" si="4"/>
        <v>4093752116629.8906</v>
      </c>
      <c r="I82" s="7">
        <f t="shared" si="5"/>
        <v>4093752116629.8906</v>
      </c>
    </row>
    <row r="83" spans="1:9" ht="16.5" x14ac:dyDescent="0.3">
      <c r="A83" s="1" t="s">
        <v>20</v>
      </c>
      <c r="B83" s="6"/>
      <c r="C83" s="6"/>
      <c r="D83" s="6">
        <v>4991295990.6514492</v>
      </c>
      <c r="E83" s="6">
        <v>3831467114</v>
      </c>
      <c r="F83" s="6">
        <v>158846690271</v>
      </c>
      <c r="G83" s="6">
        <v>8343863629</v>
      </c>
      <c r="H83" s="6">
        <f t="shared" si="4"/>
        <v>176013317004.65146</v>
      </c>
      <c r="I83" s="6">
        <f t="shared" si="5"/>
        <v>176013317004.65146</v>
      </c>
    </row>
    <row r="84" spans="1:9" ht="16.5" x14ac:dyDescent="0.3">
      <c r="A84" s="2" t="s">
        <v>10</v>
      </c>
      <c r="B84" s="7"/>
      <c r="C84" s="7"/>
      <c r="D84" s="7">
        <v>3057300000</v>
      </c>
      <c r="E84" s="7">
        <v>3509690826</v>
      </c>
      <c r="F84" s="7">
        <v>11899874136</v>
      </c>
      <c r="G84" s="7"/>
      <c r="H84" s="7">
        <f t="shared" si="4"/>
        <v>18466864962</v>
      </c>
      <c r="I84" s="7">
        <f t="shared" si="5"/>
        <v>18466864962</v>
      </c>
    </row>
    <row r="85" spans="1:9" ht="16.5" x14ac:dyDescent="0.3">
      <c r="A85" s="2" t="s">
        <v>7</v>
      </c>
      <c r="B85" s="7"/>
      <c r="C85" s="7"/>
      <c r="D85" s="7"/>
      <c r="E85" s="7"/>
      <c r="F85" s="7">
        <v>474551740</v>
      </c>
      <c r="G85" s="7">
        <v>6014330342</v>
      </c>
      <c r="H85" s="7">
        <f t="shared" si="4"/>
        <v>6488882082</v>
      </c>
      <c r="I85" s="7">
        <f t="shared" si="5"/>
        <v>6488882082</v>
      </c>
    </row>
    <row r="86" spans="1:9" ht="16.5" x14ac:dyDescent="0.3">
      <c r="A86" s="2" t="s">
        <v>5</v>
      </c>
      <c r="B86" s="7"/>
      <c r="C86" s="7"/>
      <c r="D86" s="7"/>
      <c r="E86" s="7"/>
      <c r="F86" s="7">
        <v>145060503846</v>
      </c>
      <c r="G86" s="7"/>
      <c r="H86" s="7">
        <f t="shared" si="4"/>
        <v>145060503846</v>
      </c>
      <c r="I86" s="7">
        <f t="shared" si="5"/>
        <v>145060503846</v>
      </c>
    </row>
    <row r="87" spans="1:9" ht="16.5" x14ac:dyDescent="0.3">
      <c r="A87" s="2" t="s">
        <v>9</v>
      </c>
      <c r="B87" s="7"/>
      <c r="C87" s="7"/>
      <c r="D87" s="7"/>
      <c r="E87" s="7"/>
      <c r="F87" s="7">
        <v>1411760549</v>
      </c>
      <c r="G87" s="7">
        <v>2329533287</v>
      </c>
      <c r="H87" s="7">
        <f t="shared" si="4"/>
        <v>3741293836</v>
      </c>
      <c r="I87" s="7">
        <f t="shared" si="5"/>
        <v>3741293836</v>
      </c>
    </row>
    <row r="88" spans="1:9" ht="16.5" x14ac:dyDescent="0.3">
      <c r="A88" s="2" t="s">
        <v>8</v>
      </c>
      <c r="B88" s="7"/>
      <c r="C88" s="7"/>
      <c r="D88" s="7"/>
      <c r="E88" s="7">
        <v>321776288</v>
      </c>
      <c r="F88" s="7"/>
      <c r="G88" s="7"/>
      <c r="H88" s="7">
        <f t="shared" si="4"/>
        <v>321776288</v>
      </c>
      <c r="I88" s="7">
        <f t="shared" si="5"/>
        <v>321776288</v>
      </c>
    </row>
    <row r="89" spans="1:9" ht="16.5" x14ac:dyDescent="0.3">
      <c r="A89" s="2" t="s">
        <v>40</v>
      </c>
      <c r="B89" s="7"/>
      <c r="C89" s="7"/>
      <c r="D89" s="7">
        <v>1933995990.651449</v>
      </c>
      <c r="E89" s="7"/>
      <c r="F89" s="7"/>
      <c r="G89" s="7"/>
      <c r="H89" s="7">
        <f t="shared" si="4"/>
        <v>1933995990.651449</v>
      </c>
      <c r="I89" s="7">
        <f t="shared" si="5"/>
        <v>1933995990.651449</v>
      </c>
    </row>
    <row r="90" spans="1:9" ht="16.5" x14ac:dyDescent="0.3">
      <c r="A90" s="1" t="s">
        <v>21</v>
      </c>
      <c r="B90" s="6">
        <v>19465282490.269001</v>
      </c>
      <c r="C90" s="6">
        <v>33476528964.670101</v>
      </c>
      <c r="D90" s="6">
        <v>46558235244.910309</v>
      </c>
      <c r="E90" s="6">
        <v>18733584861.810101</v>
      </c>
      <c r="F90" s="6">
        <v>283711656316</v>
      </c>
      <c r="G90" s="6">
        <v>12444302360</v>
      </c>
      <c r="H90" s="6">
        <f t="shared" si="4"/>
        <v>414389590237.65955</v>
      </c>
      <c r="I90" s="6">
        <f t="shared" si="5"/>
        <v>394924307747.3905</v>
      </c>
    </row>
    <row r="91" spans="1:9" ht="16.5" x14ac:dyDescent="0.3">
      <c r="A91" s="2" t="s">
        <v>10</v>
      </c>
      <c r="B91" s="7"/>
      <c r="C91" s="7"/>
      <c r="D91" s="7">
        <v>28133653150</v>
      </c>
      <c r="E91" s="7"/>
      <c r="F91" s="7">
        <v>5864833418</v>
      </c>
      <c r="G91" s="7"/>
      <c r="H91" s="7">
        <f t="shared" si="4"/>
        <v>33998486568</v>
      </c>
      <c r="I91" s="7">
        <f t="shared" si="5"/>
        <v>33998486568</v>
      </c>
    </row>
    <row r="92" spans="1:9" ht="16.5" x14ac:dyDescent="0.3">
      <c r="A92" s="2" t="s">
        <v>7</v>
      </c>
      <c r="B92" s="7">
        <v>3239000430.2690005</v>
      </c>
      <c r="C92" s="7">
        <v>2763021423.6701002</v>
      </c>
      <c r="D92" s="7">
        <v>2674274241.9108</v>
      </c>
      <c r="E92" s="7">
        <v>12800254556.810101</v>
      </c>
      <c r="F92" s="7">
        <v>1651107344</v>
      </c>
      <c r="G92" s="7">
        <v>12444302360</v>
      </c>
      <c r="H92" s="7">
        <f t="shared" si="4"/>
        <v>35571960356.660004</v>
      </c>
      <c r="I92" s="7">
        <f t="shared" si="5"/>
        <v>32332959926.390999</v>
      </c>
    </row>
    <row r="93" spans="1:9" ht="16.5" x14ac:dyDescent="0.3">
      <c r="A93" s="2" t="s">
        <v>6</v>
      </c>
      <c r="B93" s="7"/>
      <c r="C93" s="7">
        <v>19284799784</v>
      </c>
      <c r="D93" s="7">
        <v>648126525</v>
      </c>
      <c r="E93" s="7"/>
      <c r="F93" s="7"/>
      <c r="G93" s="7"/>
      <c r="H93" s="7">
        <f t="shared" si="4"/>
        <v>19932926309</v>
      </c>
      <c r="I93" s="7">
        <f t="shared" si="5"/>
        <v>19932926309</v>
      </c>
    </row>
    <row r="94" spans="1:9" ht="16.5" x14ac:dyDescent="0.3">
      <c r="A94" s="2" t="s">
        <v>5</v>
      </c>
      <c r="B94" s="7">
        <v>16226282060</v>
      </c>
      <c r="C94" s="7">
        <v>11428707757</v>
      </c>
      <c r="D94" s="7">
        <v>14336769779</v>
      </c>
      <c r="E94" s="7">
        <v>3274605593</v>
      </c>
      <c r="F94" s="7">
        <v>271490961221</v>
      </c>
      <c r="G94" s="7"/>
      <c r="H94" s="7">
        <f t="shared" si="4"/>
        <v>316757326410</v>
      </c>
      <c r="I94" s="7">
        <f t="shared" si="5"/>
        <v>300531044350</v>
      </c>
    </row>
    <row r="95" spans="1:9" ht="16.5" x14ac:dyDescent="0.3">
      <c r="A95" s="2" t="s">
        <v>9</v>
      </c>
      <c r="B95" s="7"/>
      <c r="C95" s="7"/>
      <c r="D95" s="7"/>
      <c r="E95" s="7"/>
      <c r="F95" s="7">
        <v>244426369</v>
      </c>
      <c r="G95" s="7"/>
      <c r="H95" s="7">
        <f t="shared" si="4"/>
        <v>244426369</v>
      </c>
      <c r="I95" s="7">
        <f t="shared" si="5"/>
        <v>244426369</v>
      </c>
    </row>
    <row r="96" spans="1:9" ht="16.5" x14ac:dyDescent="0.3">
      <c r="A96" s="2" t="s">
        <v>8</v>
      </c>
      <c r="B96" s="7"/>
      <c r="C96" s="7"/>
      <c r="D96" s="7">
        <v>254774000</v>
      </c>
      <c r="E96" s="7"/>
      <c r="F96" s="7"/>
      <c r="G96" s="7"/>
      <c r="H96" s="7">
        <f t="shared" si="4"/>
        <v>254774000</v>
      </c>
      <c r="I96" s="7">
        <f t="shared" si="5"/>
        <v>254774000</v>
      </c>
    </row>
    <row r="97" spans="1:9" ht="16.5" x14ac:dyDescent="0.3">
      <c r="A97" s="2" t="s">
        <v>40</v>
      </c>
      <c r="B97" s="7"/>
      <c r="C97" s="7"/>
      <c r="D97" s="7">
        <v>510637548.99951106</v>
      </c>
      <c r="E97" s="7">
        <v>2658724712</v>
      </c>
      <c r="F97" s="7">
        <v>4460327964</v>
      </c>
      <c r="G97" s="7"/>
      <c r="H97" s="7">
        <f t="shared" si="4"/>
        <v>7629690224.9995117</v>
      </c>
      <c r="I97" s="7">
        <f t="shared" si="5"/>
        <v>7629690224.9995117</v>
      </c>
    </row>
    <row r="98" spans="1:9" ht="16.5" x14ac:dyDescent="0.3">
      <c r="A98" s="1" t="s">
        <v>22</v>
      </c>
      <c r="B98" s="6">
        <v>33173885476.416</v>
      </c>
      <c r="C98" s="6">
        <v>34908706661.074905</v>
      </c>
      <c r="D98" s="6">
        <v>66390001083.559029</v>
      </c>
      <c r="E98" s="6">
        <v>217206486749.8548</v>
      </c>
      <c r="F98" s="6">
        <v>218415639250.44995</v>
      </c>
      <c r="G98" s="6">
        <v>735741449</v>
      </c>
      <c r="H98" s="6">
        <f t="shared" si="4"/>
        <v>570830460670.35474</v>
      </c>
      <c r="I98" s="6">
        <f t="shared" si="5"/>
        <v>537656575193.93872</v>
      </c>
    </row>
    <row r="99" spans="1:9" ht="16.5" x14ac:dyDescent="0.3">
      <c r="A99" s="2" t="s">
        <v>10</v>
      </c>
      <c r="B99" s="7"/>
      <c r="C99" s="7"/>
      <c r="D99" s="7">
        <v>16515952611</v>
      </c>
      <c r="E99" s="7"/>
      <c r="F99" s="7">
        <v>11958138400</v>
      </c>
      <c r="G99" s="7"/>
      <c r="H99" s="7">
        <f t="shared" si="4"/>
        <v>28474091011</v>
      </c>
      <c r="I99" s="7">
        <f t="shared" si="5"/>
        <v>28474091011</v>
      </c>
    </row>
    <row r="100" spans="1:9" ht="16.5" x14ac:dyDescent="0.3">
      <c r="A100" s="2" t="s">
        <v>7</v>
      </c>
      <c r="B100" s="7">
        <v>7022836630.4160004</v>
      </c>
      <c r="C100" s="7">
        <v>6131013713.0749054</v>
      </c>
      <c r="D100" s="7">
        <v>7771154770.3155012</v>
      </c>
      <c r="E100" s="7">
        <v>10229412788.7848</v>
      </c>
      <c r="F100" s="7"/>
      <c r="G100" s="7">
        <v>735741449</v>
      </c>
      <c r="H100" s="7">
        <f t="shared" ref="H100:H131" si="6">+B100+C100+D100+E100+F100+G100</f>
        <v>31890159351.591209</v>
      </c>
      <c r="I100" s="7">
        <f t="shared" ref="I100:I131" si="7">C100+D100+E100+F100+G100</f>
        <v>24867322721.175209</v>
      </c>
    </row>
    <row r="101" spans="1:9" ht="16.5" x14ac:dyDescent="0.3">
      <c r="A101" s="2" t="s">
        <v>6</v>
      </c>
      <c r="B101" s="7"/>
      <c r="C101" s="7">
        <v>13018476741</v>
      </c>
      <c r="D101" s="7">
        <v>10101692382</v>
      </c>
      <c r="E101" s="7">
        <v>20529157714</v>
      </c>
      <c r="F101" s="7">
        <v>2215730031</v>
      </c>
      <c r="G101" s="7"/>
      <c r="H101" s="7">
        <f t="shared" si="6"/>
        <v>45865056868</v>
      </c>
      <c r="I101" s="7">
        <f t="shared" si="7"/>
        <v>45865056868</v>
      </c>
    </row>
    <row r="102" spans="1:9" ht="16.5" x14ac:dyDescent="0.3">
      <c r="A102" s="2" t="s">
        <v>5</v>
      </c>
      <c r="B102" s="7">
        <v>26151048846</v>
      </c>
      <c r="C102" s="7">
        <v>15759216207</v>
      </c>
      <c r="D102" s="7">
        <v>22665224732.243523</v>
      </c>
      <c r="E102" s="7">
        <v>186447916247.07001</v>
      </c>
      <c r="F102" s="7">
        <v>204241770819.44995</v>
      </c>
      <c r="G102" s="7"/>
      <c r="H102" s="7">
        <f t="shared" si="6"/>
        <v>455265176851.76349</v>
      </c>
      <c r="I102" s="7">
        <f t="shared" si="7"/>
        <v>429114128005.76349</v>
      </c>
    </row>
    <row r="103" spans="1:9" ht="16.5" x14ac:dyDescent="0.3">
      <c r="A103" s="2" t="s">
        <v>8</v>
      </c>
      <c r="B103" s="7"/>
      <c r="C103" s="7"/>
      <c r="D103" s="7">
        <v>9335976588</v>
      </c>
      <c r="E103" s="7"/>
      <c r="F103" s="7"/>
      <c r="G103" s="7"/>
      <c r="H103" s="7">
        <f t="shared" si="6"/>
        <v>9335976588</v>
      </c>
      <c r="I103" s="7">
        <f t="shared" si="7"/>
        <v>9335976588</v>
      </c>
    </row>
    <row r="104" spans="1:9" ht="16.5" x14ac:dyDescent="0.3">
      <c r="A104" s="1" t="s">
        <v>23</v>
      </c>
      <c r="B104" s="6">
        <v>72300873196.9953</v>
      </c>
      <c r="C104" s="6">
        <v>1318412239.1902001</v>
      </c>
      <c r="D104" s="6">
        <v>121696545701.61177</v>
      </c>
      <c r="E104" s="6">
        <v>136534689436.0309</v>
      </c>
      <c r="F104" s="6">
        <v>850225430283.67981</v>
      </c>
      <c r="G104" s="6">
        <v>22883464121</v>
      </c>
      <c r="H104" s="6">
        <f t="shared" si="6"/>
        <v>1204959414978.5081</v>
      </c>
      <c r="I104" s="6">
        <f t="shared" si="7"/>
        <v>1132658541781.5127</v>
      </c>
    </row>
    <row r="105" spans="1:9" ht="16.5" x14ac:dyDescent="0.3">
      <c r="A105" s="2" t="s">
        <v>10</v>
      </c>
      <c r="B105" s="7"/>
      <c r="C105" s="7"/>
      <c r="D105" s="7">
        <v>2196875976.0999999</v>
      </c>
      <c r="E105" s="7"/>
      <c r="F105" s="7">
        <v>15994853406</v>
      </c>
      <c r="G105" s="7"/>
      <c r="H105" s="7">
        <f t="shared" si="6"/>
        <v>18191729382.099998</v>
      </c>
      <c r="I105" s="7">
        <f t="shared" si="7"/>
        <v>18191729382.099998</v>
      </c>
    </row>
    <row r="106" spans="1:9" ht="16.5" x14ac:dyDescent="0.3">
      <c r="A106" s="2" t="s">
        <v>7</v>
      </c>
      <c r="B106" s="7">
        <v>2941816556.7253003</v>
      </c>
      <c r="C106" s="7">
        <v>1318412239.1902001</v>
      </c>
      <c r="D106" s="7">
        <v>5232460909.3212004</v>
      </c>
      <c r="E106" s="7">
        <v>3244621944.8109002</v>
      </c>
      <c r="F106" s="7">
        <v>1641522357</v>
      </c>
      <c r="G106" s="7">
        <v>15191381109</v>
      </c>
      <c r="H106" s="7">
        <f t="shared" si="6"/>
        <v>29570215116.0476</v>
      </c>
      <c r="I106" s="7">
        <f t="shared" si="7"/>
        <v>26628398559.3223</v>
      </c>
    </row>
    <row r="107" spans="1:9" ht="16.5" x14ac:dyDescent="0.3">
      <c r="A107" s="2" t="s">
        <v>6</v>
      </c>
      <c r="B107" s="7"/>
      <c r="C107" s="7"/>
      <c r="D107" s="7">
        <v>12006831443</v>
      </c>
      <c r="E107" s="7"/>
      <c r="F107" s="7"/>
      <c r="G107" s="7"/>
      <c r="H107" s="7">
        <f t="shared" si="6"/>
        <v>12006831443</v>
      </c>
      <c r="I107" s="7">
        <f t="shared" si="7"/>
        <v>12006831443</v>
      </c>
    </row>
    <row r="108" spans="1:9" ht="16.5" x14ac:dyDescent="0.3">
      <c r="A108" s="2" t="s">
        <v>5</v>
      </c>
      <c r="B108" s="7">
        <v>69257726846.270004</v>
      </c>
      <c r="C108" s="7"/>
      <c r="D108" s="7">
        <v>95289925094.190567</v>
      </c>
      <c r="E108" s="7">
        <v>132746541564</v>
      </c>
      <c r="F108" s="7">
        <v>832589054520.67981</v>
      </c>
      <c r="G108" s="7">
        <v>3967328007</v>
      </c>
      <c r="H108" s="7">
        <f t="shared" si="6"/>
        <v>1133850576032.1404</v>
      </c>
      <c r="I108" s="7">
        <f t="shared" si="7"/>
        <v>1064592849185.8704</v>
      </c>
    </row>
    <row r="109" spans="1:9" ht="16.5" x14ac:dyDescent="0.3">
      <c r="A109" s="2" t="s">
        <v>9</v>
      </c>
      <c r="B109" s="7"/>
      <c r="C109" s="7"/>
      <c r="D109" s="7"/>
      <c r="E109" s="7"/>
      <c r="F109" s="7"/>
      <c r="G109" s="7">
        <v>3724755005</v>
      </c>
      <c r="H109" s="7">
        <f t="shared" si="6"/>
        <v>3724755005</v>
      </c>
      <c r="I109" s="7">
        <f t="shared" si="7"/>
        <v>3724755005</v>
      </c>
    </row>
    <row r="110" spans="1:9" ht="16.5" x14ac:dyDescent="0.3">
      <c r="A110" s="2" t="s">
        <v>8</v>
      </c>
      <c r="B110" s="7"/>
      <c r="C110" s="7"/>
      <c r="D110" s="7">
        <v>6487929899</v>
      </c>
      <c r="E110" s="7">
        <v>463525929</v>
      </c>
      <c r="F110" s="7"/>
      <c r="G110" s="7"/>
      <c r="H110" s="7">
        <f t="shared" si="6"/>
        <v>6951455828</v>
      </c>
      <c r="I110" s="7">
        <f t="shared" si="7"/>
        <v>6951455828</v>
      </c>
    </row>
    <row r="111" spans="1:9" ht="16.5" x14ac:dyDescent="0.3">
      <c r="A111" s="2" t="s">
        <v>40</v>
      </c>
      <c r="B111" s="7">
        <v>101329794</v>
      </c>
      <c r="C111" s="7"/>
      <c r="D111" s="7">
        <v>482522380</v>
      </c>
      <c r="E111" s="7">
        <v>79999998.219999999</v>
      </c>
      <c r="F111" s="7"/>
      <c r="G111" s="7"/>
      <c r="H111" s="7">
        <f t="shared" si="6"/>
        <v>663852172.22000003</v>
      </c>
      <c r="I111" s="7">
        <f t="shared" si="7"/>
        <v>562522378.22000003</v>
      </c>
    </row>
    <row r="112" spans="1:9" ht="16.5" x14ac:dyDescent="0.3">
      <c r="A112" s="1" t="s">
        <v>24</v>
      </c>
      <c r="B112" s="6"/>
      <c r="C112" s="6"/>
      <c r="D112" s="6">
        <v>29216746295.003529</v>
      </c>
      <c r="E112" s="6">
        <v>5024788936</v>
      </c>
      <c r="F112" s="6">
        <v>238895676474.39001</v>
      </c>
      <c r="G112" s="6">
        <v>10842110157</v>
      </c>
      <c r="H112" s="6">
        <f t="shared" si="6"/>
        <v>283979321862.39355</v>
      </c>
      <c r="I112" s="6">
        <f t="shared" si="7"/>
        <v>283979321862.39355</v>
      </c>
    </row>
    <row r="113" spans="1:9" ht="16.5" x14ac:dyDescent="0.3">
      <c r="A113" s="2" t="s">
        <v>10</v>
      </c>
      <c r="B113" s="7"/>
      <c r="C113" s="7"/>
      <c r="D113" s="7">
        <v>12502719024</v>
      </c>
      <c r="E113" s="7"/>
      <c r="F113" s="7">
        <v>26628291014</v>
      </c>
      <c r="G113" s="7"/>
      <c r="H113" s="7">
        <f t="shared" si="6"/>
        <v>39131010038</v>
      </c>
      <c r="I113" s="7">
        <f t="shared" si="7"/>
        <v>39131010038</v>
      </c>
    </row>
    <row r="114" spans="1:9" ht="16.5" x14ac:dyDescent="0.3">
      <c r="A114" s="2" t="s">
        <v>7</v>
      </c>
      <c r="B114" s="7"/>
      <c r="C114" s="7"/>
      <c r="D114" s="7"/>
      <c r="E114" s="7">
        <v>159882583</v>
      </c>
      <c r="F114" s="7">
        <v>3729686412</v>
      </c>
      <c r="G114" s="7">
        <v>8375405003</v>
      </c>
      <c r="H114" s="7">
        <f t="shared" si="6"/>
        <v>12264973998</v>
      </c>
      <c r="I114" s="7">
        <f t="shared" si="7"/>
        <v>12264973998</v>
      </c>
    </row>
    <row r="115" spans="1:9" ht="16.5" x14ac:dyDescent="0.3">
      <c r="A115" s="2" t="s">
        <v>6</v>
      </c>
      <c r="B115" s="7"/>
      <c r="C115" s="7"/>
      <c r="D115" s="7">
        <v>6501797501</v>
      </c>
      <c r="E115" s="7"/>
      <c r="F115" s="7"/>
      <c r="G115" s="7"/>
      <c r="H115" s="7">
        <f t="shared" si="6"/>
        <v>6501797501</v>
      </c>
      <c r="I115" s="7">
        <f t="shared" si="7"/>
        <v>6501797501</v>
      </c>
    </row>
    <row r="116" spans="1:9" ht="16.5" x14ac:dyDescent="0.3">
      <c r="A116" s="2" t="s">
        <v>5</v>
      </c>
      <c r="B116" s="7"/>
      <c r="C116" s="7"/>
      <c r="D116" s="7">
        <v>9122892285.0035286</v>
      </c>
      <c r="E116" s="7">
        <v>4864906353</v>
      </c>
      <c r="F116" s="7">
        <v>208195980611.39001</v>
      </c>
      <c r="G116" s="7"/>
      <c r="H116" s="7">
        <f t="shared" si="6"/>
        <v>222183779249.39355</v>
      </c>
      <c r="I116" s="7">
        <f t="shared" si="7"/>
        <v>222183779249.39355</v>
      </c>
    </row>
    <row r="117" spans="1:9" ht="16.5" x14ac:dyDescent="0.3">
      <c r="A117" s="2" t="s">
        <v>9</v>
      </c>
      <c r="B117" s="7"/>
      <c r="C117" s="7"/>
      <c r="D117" s="7"/>
      <c r="E117" s="7"/>
      <c r="F117" s="7">
        <v>341718437</v>
      </c>
      <c r="G117" s="7">
        <v>2466705154</v>
      </c>
      <c r="H117" s="7">
        <f t="shared" si="6"/>
        <v>2808423591</v>
      </c>
      <c r="I117" s="7">
        <f t="shared" si="7"/>
        <v>2808423591</v>
      </c>
    </row>
    <row r="118" spans="1:9" ht="16.5" x14ac:dyDescent="0.3">
      <c r="A118" s="2" t="s">
        <v>8</v>
      </c>
      <c r="B118" s="7"/>
      <c r="C118" s="7"/>
      <c r="D118" s="7">
        <v>1089337485</v>
      </c>
      <c r="E118" s="7"/>
      <c r="F118" s="7"/>
      <c r="G118" s="7"/>
      <c r="H118" s="7">
        <f t="shared" si="6"/>
        <v>1089337485</v>
      </c>
      <c r="I118" s="7">
        <f t="shared" si="7"/>
        <v>1089337485</v>
      </c>
    </row>
    <row r="119" spans="1:9" ht="16.5" x14ac:dyDescent="0.3">
      <c r="A119" s="1" t="s">
        <v>25</v>
      </c>
      <c r="B119" s="6">
        <v>38279978239.177521</v>
      </c>
      <c r="C119" s="6">
        <v>23564249727.540001</v>
      </c>
      <c r="D119" s="6">
        <v>56160959424.295303</v>
      </c>
      <c r="E119" s="6">
        <v>63746778988.497192</v>
      </c>
      <c r="F119" s="6">
        <v>291840203779.0061</v>
      </c>
      <c r="G119" s="6"/>
      <c r="H119" s="6">
        <f t="shared" si="6"/>
        <v>473592170158.51611</v>
      </c>
      <c r="I119" s="6">
        <f t="shared" si="7"/>
        <v>435312191919.33862</v>
      </c>
    </row>
    <row r="120" spans="1:9" ht="16.5" x14ac:dyDescent="0.3">
      <c r="A120" s="2" t="s">
        <v>10</v>
      </c>
      <c r="B120" s="7"/>
      <c r="C120" s="7"/>
      <c r="D120" s="7">
        <v>13040376895</v>
      </c>
      <c r="E120" s="7">
        <v>19289312278</v>
      </c>
      <c r="F120" s="7">
        <v>40401736314</v>
      </c>
      <c r="G120" s="7"/>
      <c r="H120" s="7">
        <f t="shared" si="6"/>
        <v>72731425487</v>
      </c>
      <c r="I120" s="7">
        <f t="shared" si="7"/>
        <v>72731425487</v>
      </c>
    </row>
    <row r="121" spans="1:9" ht="16.5" x14ac:dyDescent="0.3">
      <c r="A121" s="2" t="s">
        <v>7</v>
      </c>
      <c r="B121" s="7">
        <v>2617934371.6150999</v>
      </c>
      <c r="C121" s="7">
        <v>432155785.54000002</v>
      </c>
      <c r="D121" s="7">
        <v>2303694163.3558002</v>
      </c>
      <c r="E121" s="7">
        <v>1596687373.9772</v>
      </c>
      <c r="F121" s="7">
        <v>5243984185.5760994</v>
      </c>
      <c r="G121" s="7"/>
      <c r="H121" s="7">
        <f t="shared" si="6"/>
        <v>12194455880.064199</v>
      </c>
      <c r="I121" s="7">
        <f t="shared" si="7"/>
        <v>9576521508.4491005</v>
      </c>
    </row>
    <row r="122" spans="1:9" ht="16.5" x14ac:dyDescent="0.3">
      <c r="A122" s="2" t="s">
        <v>6</v>
      </c>
      <c r="B122" s="7"/>
      <c r="C122" s="7"/>
      <c r="D122" s="7">
        <v>8792897449</v>
      </c>
      <c r="E122" s="7"/>
      <c r="F122" s="7"/>
      <c r="G122" s="7"/>
      <c r="H122" s="7">
        <f t="shared" si="6"/>
        <v>8792897449</v>
      </c>
      <c r="I122" s="7">
        <f t="shared" si="7"/>
        <v>8792897449</v>
      </c>
    </row>
    <row r="123" spans="1:9" ht="16.5" x14ac:dyDescent="0.3">
      <c r="A123" s="2" t="s">
        <v>5</v>
      </c>
      <c r="B123" s="7">
        <v>29033364671</v>
      </c>
      <c r="C123" s="7">
        <v>23132093942</v>
      </c>
      <c r="D123" s="7">
        <v>30463327089.505295</v>
      </c>
      <c r="E123" s="7">
        <v>41241759468.519997</v>
      </c>
      <c r="F123" s="7">
        <v>242323221765.42999</v>
      </c>
      <c r="G123" s="7"/>
      <c r="H123" s="7">
        <f t="shared" si="6"/>
        <v>366193766936.45532</v>
      </c>
      <c r="I123" s="7">
        <f t="shared" si="7"/>
        <v>337160402265.45532</v>
      </c>
    </row>
    <row r="124" spans="1:9" ht="16.5" x14ac:dyDescent="0.3">
      <c r="A124" s="2" t="s">
        <v>9</v>
      </c>
      <c r="B124" s="7"/>
      <c r="C124" s="7"/>
      <c r="D124" s="7"/>
      <c r="E124" s="7"/>
      <c r="F124" s="7">
        <v>3871261514</v>
      </c>
      <c r="G124" s="7"/>
      <c r="H124" s="7">
        <f t="shared" si="6"/>
        <v>3871261514</v>
      </c>
      <c r="I124" s="7">
        <f t="shared" si="7"/>
        <v>3871261514</v>
      </c>
    </row>
    <row r="125" spans="1:9" ht="16.5" x14ac:dyDescent="0.3">
      <c r="A125" s="2" t="s">
        <v>8</v>
      </c>
      <c r="B125" s="7"/>
      <c r="C125" s="7"/>
      <c r="D125" s="7">
        <v>563454813</v>
      </c>
      <c r="E125" s="7">
        <v>1513671868</v>
      </c>
      <c r="F125" s="7"/>
      <c r="G125" s="7"/>
      <c r="H125" s="7">
        <f t="shared" si="6"/>
        <v>2077126681</v>
      </c>
      <c r="I125" s="7">
        <f t="shared" si="7"/>
        <v>2077126681</v>
      </c>
    </row>
    <row r="126" spans="1:9" ht="16.5" x14ac:dyDescent="0.3">
      <c r="A126" s="2" t="s">
        <v>40</v>
      </c>
      <c r="B126" s="7">
        <v>6628679196.5624237</v>
      </c>
      <c r="C126" s="7"/>
      <c r="D126" s="7">
        <v>997209014.43420577</v>
      </c>
      <c r="E126" s="7">
        <v>105348000</v>
      </c>
      <c r="F126" s="7"/>
      <c r="G126" s="7"/>
      <c r="H126" s="7">
        <f t="shared" si="6"/>
        <v>7731236210.9966297</v>
      </c>
      <c r="I126" s="7">
        <f t="shared" si="7"/>
        <v>1102557014.4342058</v>
      </c>
    </row>
    <row r="127" spans="1:9" ht="16.5" x14ac:dyDescent="0.3">
      <c r="A127" s="1" t="s">
        <v>26</v>
      </c>
      <c r="B127" s="6">
        <v>23648379394.8256</v>
      </c>
      <c r="C127" s="6">
        <v>17423251414.2868</v>
      </c>
      <c r="D127" s="6">
        <v>31886616257.521694</v>
      </c>
      <c r="E127" s="6">
        <v>22410212738.5257</v>
      </c>
      <c r="F127" s="6">
        <v>157807622645.3287</v>
      </c>
      <c r="G127" s="6">
        <v>5046556684</v>
      </c>
      <c r="H127" s="6">
        <f t="shared" si="6"/>
        <v>258222639134.48849</v>
      </c>
      <c r="I127" s="6">
        <f t="shared" si="7"/>
        <v>234574259739.6629</v>
      </c>
    </row>
    <row r="128" spans="1:9" ht="16.5" x14ac:dyDescent="0.3">
      <c r="A128" s="2" t="s">
        <v>10</v>
      </c>
      <c r="B128" s="7"/>
      <c r="C128" s="7"/>
      <c r="D128" s="7">
        <v>12269814368</v>
      </c>
      <c r="E128" s="7"/>
      <c r="F128" s="7">
        <v>56415322993.5</v>
      </c>
      <c r="G128" s="7"/>
      <c r="H128" s="7">
        <f t="shared" si="6"/>
        <v>68685137361.5</v>
      </c>
      <c r="I128" s="7">
        <f t="shared" si="7"/>
        <v>68685137361.5</v>
      </c>
    </row>
    <row r="129" spans="1:9" ht="16.5" x14ac:dyDescent="0.3">
      <c r="A129" s="2" t="s">
        <v>7</v>
      </c>
      <c r="B129" s="7">
        <v>1885566229.2955999</v>
      </c>
      <c r="C129" s="7">
        <v>863165974.28680015</v>
      </c>
      <c r="D129" s="7">
        <v>2069423433.8863997</v>
      </c>
      <c r="E129" s="7">
        <v>72965655.525700003</v>
      </c>
      <c r="F129" s="7">
        <v>3740276511.7986999</v>
      </c>
      <c r="G129" s="7"/>
      <c r="H129" s="7">
        <f t="shared" si="6"/>
        <v>8631397804.7931995</v>
      </c>
      <c r="I129" s="7">
        <f t="shared" si="7"/>
        <v>6745831575.4975996</v>
      </c>
    </row>
    <row r="130" spans="1:9" ht="16.5" x14ac:dyDescent="0.3">
      <c r="A130" s="2" t="s">
        <v>6</v>
      </c>
      <c r="B130" s="7"/>
      <c r="C130" s="7">
        <v>11466415868</v>
      </c>
      <c r="D130" s="7">
        <v>472299984</v>
      </c>
      <c r="E130" s="7">
        <v>12348052845</v>
      </c>
      <c r="F130" s="7">
        <v>15949346583</v>
      </c>
      <c r="G130" s="7"/>
      <c r="H130" s="7">
        <f t="shared" si="6"/>
        <v>40236115280</v>
      </c>
      <c r="I130" s="7">
        <f t="shared" si="7"/>
        <v>40236115280</v>
      </c>
    </row>
    <row r="131" spans="1:9" ht="16.5" x14ac:dyDescent="0.3">
      <c r="A131" s="2" t="s">
        <v>5</v>
      </c>
      <c r="B131" s="7">
        <v>21762813165.529999</v>
      </c>
      <c r="C131" s="7">
        <v>5093669572</v>
      </c>
      <c r="D131" s="7">
        <v>10162732381.635294</v>
      </c>
      <c r="E131" s="7">
        <v>8824882331</v>
      </c>
      <c r="F131" s="7">
        <v>81702676557.029999</v>
      </c>
      <c r="G131" s="7"/>
      <c r="H131" s="7">
        <f t="shared" si="6"/>
        <v>127546774007.19528</v>
      </c>
      <c r="I131" s="7">
        <f t="shared" si="7"/>
        <v>105783960841.66528</v>
      </c>
    </row>
    <row r="132" spans="1:9" ht="16.5" x14ac:dyDescent="0.3">
      <c r="A132" s="2" t="s">
        <v>9</v>
      </c>
      <c r="B132" s="7"/>
      <c r="C132" s="7"/>
      <c r="D132" s="7"/>
      <c r="E132" s="7"/>
      <c r="F132" s="7"/>
      <c r="G132" s="7">
        <v>5046556684</v>
      </c>
      <c r="H132" s="7">
        <f t="shared" ref="H132:H145" si="8">+B132+C132+D132+E132+F132+G132</f>
        <v>5046556684</v>
      </c>
      <c r="I132" s="7">
        <f t="shared" ref="I132:I146" si="9">C132+D132+E132+F132+G132</f>
        <v>5046556684</v>
      </c>
    </row>
    <row r="133" spans="1:9" ht="16.5" x14ac:dyDescent="0.3">
      <c r="A133" s="2" t="s">
        <v>8</v>
      </c>
      <c r="B133" s="7"/>
      <c r="C133" s="7"/>
      <c r="D133" s="7">
        <v>6912346090</v>
      </c>
      <c r="E133" s="7">
        <v>1164311907</v>
      </c>
      <c r="F133" s="7"/>
      <c r="G133" s="7"/>
      <c r="H133" s="7">
        <f t="shared" si="8"/>
        <v>8076657997</v>
      </c>
      <c r="I133" s="7">
        <f t="shared" si="9"/>
        <v>8076657997</v>
      </c>
    </row>
    <row r="134" spans="1:9" ht="16.5" x14ac:dyDescent="0.3">
      <c r="A134" s="1" t="s">
        <v>27</v>
      </c>
      <c r="B134" s="6">
        <v>1526040634.7339745</v>
      </c>
      <c r="C134" s="6">
        <v>36859589323.619003</v>
      </c>
      <c r="D134" s="6">
        <v>23516404071.196468</v>
      </c>
      <c r="E134" s="6">
        <v>35286152745.74234</v>
      </c>
      <c r="F134" s="6">
        <v>206322106369.11682</v>
      </c>
      <c r="G134" s="6">
        <v>7860754654</v>
      </c>
      <c r="H134" s="6">
        <f t="shared" si="8"/>
        <v>311371047798.40863</v>
      </c>
      <c r="I134" s="6">
        <f t="shared" si="9"/>
        <v>309845007163.67462</v>
      </c>
    </row>
    <row r="135" spans="1:9" ht="16.5" x14ac:dyDescent="0.3">
      <c r="A135" s="2" t="s">
        <v>10</v>
      </c>
      <c r="B135" s="7"/>
      <c r="C135" s="7"/>
      <c r="D135" s="7">
        <v>7698241816</v>
      </c>
      <c r="E135" s="7"/>
      <c r="F135" s="7">
        <v>3621758000</v>
      </c>
      <c r="G135" s="7"/>
      <c r="H135" s="7">
        <f t="shared" si="8"/>
        <v>11319999816</v>
      </c>
      <c r="I135" s="7">
        <f t="shared" si="9"/>
        <v>11319999816</v>
      </c>
    </row>
    <row r="136" spans="1:9" ht="16.5" x14ac:dyDescent="0.3">
      <c r="A136" s="2" t="s">
        <v>7</v>
      </c>
      <c r="B136" s="7">
        <v>1500607206.5465</v>
      </c>
      <c r="C136" s="7">
        <v>126653775.619</v>
      </c>
      <c r="D136" s="7">
        <v>605253360.24539995</v>
      </c>
      <c r="E136" s="7">
        <v>298598161.28079998</v>
      </c>
      <c r="F136" s="7">
        <v>8222662764.3367996</v>
      </c>
      <c r="G136" s="7">
        <v>3351564955</v>
      </c>
      <c r="H136" s="7">
        <f t="shared" si="8"/>
        <v>14105340223.0285</v>
      </c>
      <c r="I136" s="7">
        <f t="shared" si="9"/>
        <v>12604733016.482</v>
      </c>
    </row>
    <row r="137" spans="1:9" ht="16.5" x14ac:dyDescent="0.3">
      <c r="A137" s="2" t="s">
        <v>6</v>
      </c>
      <c r="B137" s="7"/>
      <c r="C137" s="7">
        <v>28488204389</v>
      </c>
      <c r="D137" s="7"/>
      <c r="E137" s="7">
        <v>4309935062</v>
      </c>
      <c r="F137" s="7">
        <v>5779612100</v>
      </c>
      <c r="G137" s="7"/>
      <c r="H137" s="7">
        <f t="shared" si="8"/>
        <v>38577751551</v>
      </c>
      <c r="I137" s="7">
        <f t="shared" si="9"/>
        <v>38577751551</v>
      </c>
    </row>
    <row r="138" spans="1:9" ht="16.5" x14ac:dyDescent="0.3">
      <c r="A138" s="2" t="s">
        <v>5</v>
      </c>
      <c r="B138" s="7"/>
      <c r="C138" s="7">
        <v>8244731159</v>
      </c>
      <c r="D138" s="7">
        <v>12659287146.823528</v>
      </c>
      <c r="E138" s="7">
        <v>27614434328</v>
      </c>
      <c r="F138" s="7">
        <v>188698073504.78003</v>
      </c>
      <c r="G138" s="7"/>
      <c r="H138" s="7">
        <f t="shared" si="8"/>
        <v>237216526138.60358</v>
      </c>
      <c r="I138" s="7">
        <f t="shared" si="9"/>
        <v>237216526138.60358</v>
      </c>
    </row>
    <row r="139" spans="1:9" ht="16.5" x14ac:dyDescent="0.3">
      <c r="A139" s="2" t="s">
        <v>9</v>
      </c>
      <c r="B139" s="7"/>
      <c r="C139" s="7"/>
      <c r="D139" s="7"/>
      <c r="E139" s="7"/>
      <c r="F139" s="7"/>
      <c r="G139" s="7">
        <v>4509189699</v>
      </c>
      <c r="H139" s="7">
        <f t="shared" si="8"/>
        <v>4509189699</v>
      </c>
      <c r="I139" s="7">
        <f t="shared" si="9"/>
        <v>4509189699</v>
      </c>
    </row>
    <row r="140" spans="1:9" ht="16.5" x14ac:dyDescent="0.3">
      <c r="A140" s="2" t="s">
        <v>8</v>
      </c>
      <c r="B140" s="7"/>
      <c r="C140" s="7"/>
      <c r="D140" s="7">
        <v>2207912413</v>
      </c>
      <c r="E140" s="7">
        <v>2977923472</v>
      </c>
      <c r="F140" s="7"/>
      <c r="G140" s="7"/>
      <c r="H140" s="7">
        <f t="shared" si="8"/>
        <v>5185835885</v>
      </c>
      <c r="I140" s="7">
        <f t="shared" si="9"/>
        <v>5185835885</v>
      </c>
    </row>
    <row r="141" spans="1:9" ht="16.5" x14ac:dyDescent="0.3">
      <c r="A141" s="2" t="s">
        <v>40</v>
      </c>
      <c r="B141" s="7">
        <v>25433428.18747459</v>
      </c>
      <c r="C141" s="7"/>
      <c r="D141" s="7">
        <v>345709335.12753916</v>
      </c>
      <c r="E141" s="7">
        <v>85261722.461538464</v>
      </c>
      <c r="F141" s="7"/>
      <c r="G141" s="7"/>
      <c r="H141" s="7">
        <f t="shared" si="8"/>
        <v>456404485.7765522</v>
      </c>
      <c r="I141" s="7">
        <f t="shared" si="9"/>
        <v>430971057.58907759</v>
      </c>
    </row>
    <row r="142" spans="1:9" ht="16.5" x14ac:dyDescent="0.3">
      <c r="A142" s="1" t="s">
        <v>28</v>
      </c>
      <c r="B142" s="6"/>
      <c r="C142" s="6"/>
      <c r="D142" s="6"/>
      <c r="E142" s="6">
        <v>4529724945</v>
      </c>
      <c r="F142" s="6"/>
      <c r="G142" s="6"/>
      <c r="H142" s="6">
        <f t="shared" si="8"/>
        <v>4529724945</v>
      </c>
      <c r="I142" s="6">
        <f t="shared" si="9"/>
        <v>4529724945</v>
      </c>
    </row>
    <row r="143" spans="1:9" ht="16.5" x14ac:dyDescent="0.3">
      <c r="A143" s="2" t="s">
        <v>6</v>
      </c>
      <c r="B143" s="7"/>
      <c r="C143" s="7"/>
      <c r="D143" s="7"/>
      <c r="E143" s="7">
        <v>4529724945</v>
      </c>
      <c r="F143" s="7"/>
      <c r="G143" s="7"/>
      <c r="H143" s="7">
        <f t="shared" si="8"/>
        <v>4529724945</v>
      </c>
      <c r="I143" s="7">
        <f t="shared" si="9"/>
        <v>4529724945</v>
      </c>
    </row>
    <row r="144" spans="1:9" ht="16.5" x14ac:dyDescent="0.3">
      <c r="A144" s="1" t="s">
        <v>29</v>
      </c>
      <c r="B144" s="6"/>
      <c r="C144" s="6"/>
      <c r="D144" s="6">
        <v>2421822421</v>
      </c>
      <c r="E144" s="6"/>
      <c r="F144" s="6"/>
      <c r="G144" s="6"/>
      <c r="H144" s="6">
        <f t="shared" si="8"/>
        <v>2421822421</v>
      </c>
      <c r="I144" s="6">
        <f t="shared" si="9"/>
        <v>2421822421</v>
      </c>
    </row>
    <row r="145" spans="1:9" ht="16.5" x14ac:dyDescent="0.3">
      <c r="A145" s="2" t="s">
        <v>6</v>
      </c>
      <c r="B145" s="7"/>
      <c r="C145" s="7"/>
      <c r="D145" s="7">
        <v>2421822421</v>
      </c>
      <c r="E145" s="7"/>
      <c r="F145" s="7"/>
      <c r="G145" s="7"/>
      <c r="H145" s="7">
        <f t="shared" si="8"/>
        <v>2421822421</v>
      </c>
      <c r="I145" s="7">
        <f t="shared" si="9"/>
        <v>2421822421</v>
      </c>
    </row>
    <row r="146" spans="1:9" ht="16.5" x14ac:dyDescent="0.3">
      <c r="A146" s="1" t="s">
        <v>38</v>
      </c>
      <c r="B146" s="6">
        <f t="shared" ref="B146:H146" si="10">+B144+B4+B12+B15+B17+B25+B33+B35+B38+B40+B47+B54+B56+B63+B71+B77+B79+B83+B90+B98+B104+B112+B119+B127+B134+B142</f>
        <v>384166461843.08679</v>
      </c>
      <c r="C146" s="8">
        <f t="shared" si="10"/>
        <v>339707653381.74365</v>
      </c>
      <c r="D146" s="8">
        <f t="shared" si="10"/>
        <v>1783153044783.6377</v>
      </c>
      <c r="E146" s="8">
        <f t="shared" si="10"/>
        <v>2938753422390.1621</v>
      </c>
      <c r="F146" s="8">
        <f t="shared" si="10"/>
        <v>6929097521319.0029</v>
      </c>
      <c r="G146" s="8">
        <f t="shared" si="10"/>
        <v>486315403890.5</v>
      </c>
      <c r="H146" s="6">
        <f t="shared" si="10"/>
        <v>12861193507608.135</v>
      </c>
      <c r="I146" s="8">
        <f t="shared" si="9"/>
        <v>12477027045765.047</v>
      </c>
    </row>
  </sheetData>
  <autoFilter ref="A3:H146" xr:uid="{31290A8B-EE35-4C36-A754-82949FA841F7}"/>
  <mergeCells count="5">
    <mergeCell ref="A1:H1"/>
    <mergeCell ref="A2:A3"/>
    <mergeCell ref="C2:G2"/>
    <mergeCell ref="H2:H3"/>
    <mergeCell ref="I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Inversion FM 12,47 billones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Moreno</dc:creator>
  <cp:lastModifiedBy>RJ-D</cp:lastModifiedBy>
  <dcterms:created xsi:type="dcterms:W3CDTF">2021-08-30T19:59:14Z</dcterms:created>
  <dcterms:modified xsi:type="dcterms:W3CDTF">2022-04-11T17:23:17Z</dcterms:modified>
</cp:coreProperties>
</file>