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fie3-my.sharepoint.com/personal/apena_ffie_com_co/Documents/Desktop/002/"/>
    </mc:Choice>
  </mc:AlternateContent>
  <xr:revisionPtr revIDLastSave="53" documentId="13_ncr:1_{920A11E5-2E30-44F8-BE17-08C4AE6E3C2D}" xr6:coauthVersionLast="47" xr6:coauthVersionMax="47" xr10:uidLastSave="{8AD572FA-6A83-4CCC-B7E8-CD6F05E11B63}"/>
  <bookViews>
    <workbookView xWindow="-108" yWindow="-108" windowWidth="23256" windowHeight="12576" xr2:uid="{BA4C5305-14D4-42B9-AF84-73D80E78E7F3}"/>
  </bookViews>
  <sheets>
    <sheet name="PUNTO 6 - 12" sheetId="1" r:id="rId1"/>
  </sheets>
  <definedNames>
    <definedName name="_xlnm._FilterDatabase" localSheetId="0" hidden="1">'PUNTO 6 - 12'!$A$4:$G$5</definedName>
    <definedName name="_xlnm.Print_Area" localSheetId="0">'PUNTO 6 - 12'!$A$4:$G$188</definedName>
    <definedName name="KKKKKK">#REF!</definedName>
    <definedName name="RECURSOSGRAL" localSheetId="0">'PUNTO 6 - 12'!$A$7:$G$188</definedName>
    <definedName name="RECURSOSGRAL">#REF!</definedName>
    <definedName name="_xlnm.Print_Titles" localSheetId="0">'PUNTO 6 - 12'!$4:$5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9" i="1" l="1"/>
  <c r="D189" i="1"/>
  <c r="E189" i="1"/>
  <c r="F189" i="1"/>
  <c r="G189" i="1"/>
  <c r="B189" i="1"/>
  <c r="H185" i="1"/>
  <c r="H184" i="1"/>
  <c r="H183" i="1"/>
  <c r="H179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1" i="1"/>
  <c r="H100" i="1"/>
  <c r="H98" i="1"/>
  <c r="H96" i="1"/>
  <c r="H95" i="1"/>
  <c r="H94" i="1"/>
  <c r="H93" i="1"/>
  <c r="H92" i="1"/>
  <c r="H91" i="1"/>
  <c r="H90" i="1"/>
  <c r="H89" i="1"/>
  <c r="H88" i="1"/>
  <c r="H87" i="1"/>
  <c r="H86" i="1"/>
  <c r="H85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</calcChain>
</file>

<file path=xl/sharedStrings.xml><?xml version="1.0" encoding="utf-8"?>
<sst xmlns="http://schemas.openxmlformats.org/spreadsheetml/2006/main" count="193" uniqueCount="193">
  <si>
    <t>CORTE 30 DE JUNIO 2021</t>
  </si>
  <si>
    <t>APORTANTE</t>
  </si>
  <si>
    <t>RECURSOS EN CUENTAS ETC</t>
  </si>
  <si>
    <t>RENDIMIENTOS INCORPORADOS A 31/05/2021</t>
  </si>
  <si>
    <t>VIGENCIAS FUTURAS ETC</t>
  </si>
  <si>
    <t>TOTAL RECURSOS DISPONIBLES PARA PROYECTOS ETC</t>
  </si>
  <si>
    <t>TOTAL RECURSOS EN EL DDP DE LAS ETC</t>
  </si>
  <si>
    <t>RECURSOS DISPONIBLES PARA PRIORIZAR DE LA ETC</t>
  </si>
  <si>
    <t>% EJECUCIÓN PRESUPUESTAL</t>
  </si>
  <si>
    <t xml:space="preserve"> </t>
  </si>
  <si>
    <t>PROPIOS</t>
  </si>
  <si>
    <t>AMAZONAS</t>
  </si>
  <si>
    <t>ANTIOQUIA</t>
  </si>
  <si>
    <t>ARAUCA</t>
  </si>
  <si>
    <t>ARMENIA</t>
  </si>
  <si>
    <t>ATLÁNTICO</t>
  </si>
  <si>
    <t>BARBOSA</t>
  </si>
  <si>
    <t>BARBOSA - AMVA</t>
  </si>
  <si>
    <t>BARRANQUILLA</t>
  </si>
  <si>
    <t>BELLO</t>
  </si>
  <si>
    <t>BELLO - AMVA</t>
  </si>
  <si>
    <t>BOGOTÁ DC</t>
  </si>
  <si>
    <t>BOYACÁ</t>
  </si>
  <si>
    <t>ARCABUCO</t>
  </si>
  <si>
    <t>BOAVITA</t>
  </si>
  <si>
    <t>CHIQUINQUIRÁ</t>
  </si>
  <si>
    <t>CHISCAS</t>
  </si>
  <si>
    <t>CHITARAQUE</t>
  </si>
  <si>
    <t>CIÉNEGA</t>
  </si>
  <si>
    <t>CUBARÁ</t>
  </si>
  <si>
    <t>GARAGOA</t>
  </si>
  <si>
    <t>MARIPÍ</t>
  </si>
  <si>
    <t>MONIQUIRÁ</t>
  </si>
  <si>
    <t>NUEVO COLÓN</t>
  </si>
  <si>
    <t>PAIPA</t>
  </si>
  <si>
    <t>PANQUEBA</t>
  </si>
  <si>
    <t>PESCA</t>
  </si>
  <si>
    <t>RÁQUIRA</t>
  </si>
  <si>
    <t>SAN LUIS DE GACENO</t>
  </si>
  <si>
    <t>SANTA ROSA DE VITERBO</t>
  </si>
  <si>
    <t>SAMACÁ</t>
  </si>
  <si>
    <t>SOTAQUIRÁ</t>
  </si>
  <si>
    <t>SUTAMARCHÁN</t>
  </si>
  <si>
    <t>TURMEQUÉ</t>
  </si>
  <si>
    <t>TUTA</t>
  </si>
  <si>
    <t>UMBITA</t>
  </si>
  <si>
    <t>VENTAQUEMADA</t>
  </si>
  <si>
    <t>BUCARAMANGA</t>
  </si>
  <si>
    <t>BUENAVENTURA</t>
  </si>
  <si>
    <t>CAJICÁ</t>
  </si>
  <si>
    <t>CALDAS</t>
  </si>
  <si>
    <t>CHINCHINÁ</t>
  </si>
  <si>
    <t>FILADELFIA</t>
  </si>
  <si>
    <t>LA DORADA</t>
  </si>
  <si>
    <t>MANZANARES</t>
  </si>
  <si>
    <t>MARMATO</t>
  </si>
  <si>
    <t>NEIRA</t>
  </si>
  <si>
    <t>NORCASIA</t>
  </si>
  <si>
    <t>PÁCORA</t>
  </si>
  <si>
    <t>PENSILVANIA</t>
  </si>
  <si>
    <t>SALAMINA</t>
  </si>
  <si>
    <t>SAN JOSE</t>
  </si>
  <si>
    <t>SUPÍA</t>
  </si>
  <si>
    <t>VICTORIA</t>
  </si>
  <si>
    <t>RIOSUCIO</t>
  </si>
  <si>
    <t>VILLAMARÍA</t>
  </si>
  <si>
    <t>CALDAS - ANT</t>
  </si>
  <si>
    <t>CALDAS ANT - AMVA</t>
  </si>
  <si>
    <t>CALI</t>
  </si>
  <si>
    <t>CARTAGENA</t>
  </si>
  <si>
    <t>CASANARE</t>
  </si>
  <si>
    <t>CAUCA</t>
  </si>
  <si>
    <t>CAJIBÍO</t>
  </si>
  <si>
    <t>CALDONO</t>
  </si>
  <si>
    <t>CORINTO</t>
  </si>
  <si>
    <t>PAEZ</t>
  </si>
  <si>
    <t>PUERTO TEJADA</t>
  </si>
  <si>
    <t>SANTANDER DE QUILICHAO</t>
  </si>
  <si>
    <t>VILLA RICA</t>
  </si>
  <si>
    <t>CESAR</t>
  </si>
  <si>
    <t>ASTREA</t>
  </si>
  <si>
    <t>CHIRIGUANÁ</t>
  </si>
  <si>
    <t>EL PASO</t>
  </si>
  <si>
    <t>LA GLORIA</t>
  </si>
  <si>
    <t>LA JAGUA DE IBIRICO</t>
  </si>
  <si>
    <t>LA PAZ</t>
  </si>
  <si>
    <t>MANAURE BALCÓN DEL CESAR</t>
  </si>
  <si>
    <t>PUEBLO BELLO</t>
  </si>
  <si>
    <t>SAN DIEGO</t>
  </si>
  <si>
    <t>CURUMANÍ</t>
  </si>
  <si>
    <t>CHÍA</t>
  </si>
  <si>
    <t>COPACABANA</t>
  </si>
  <si>
    <t>COPACABANA - AMVA</t>
  </si>
  <si>
    <t>CUNDINAMARCA</t>
  </si>
  <si>
    <t>APULO</t>
  </si>
  <si>
    <t>CHOCONTÁ</t>
  </si>
  <si>
    <t>EL COLEGIO</t>
  </si>
  <si>
    <t>EL ROSAL</t>
  </si>
  <si>
    <t>FUNZA</t>
  </si>
  <si>
    <t>GUASCA</t>
  </si>
  <si>
    <t>GUATAQUÍ</t>
  </si>
  <si>
    <t>LA MESA</t>
  </si>
  <si>
    <t>LA PEÑA</t>
  </si>
  <si>
    <t>LENGUAZAQUE</t>
  </si>
  <si>
    <t>MADRID</t>
  </si>
  <si>
    <t>PARATEBUENO</t>
  </si>
  <si>
    <t>PASCA</t>
  </si>
  <si>
    <t>PUERTO SALGAR</t>
  </si>
  <si>
    <t>RICAURTE</t>
  </si>
  <si>
    <t>SILVANIA</t>
  </si>
  <si>
    <t>SUBACHOQUE</t>
  </si>
  <si>
    <t>SUSA</t>
  </si>
  <si>
    <t>TENA</t>
  </si>
  <si>
    <t>TOCAIMA</t>
  </si>
  <si>
    <t>VILLAPINZÓN</t>
  </si>
  <si>
    <t>VILLETA</t>
  </si>
  <si>
    <t>YACOPÍ</t>
  </si>
  <si>
    <t>VILLA DE SAN DIEGO DE UBATÉ</t>
  </si>
  <si>
    <t>DOSQUEBRADAS</t>
  </si>
  <si>
    <t>DUITAMA</t>
  </si>
  <si>
    <t>ENVIGADO</t>
  </si>
  <si>
    <t>ENVIGADO - AMVA</t>
  </si>
  <si>
    <t>FLORIDABLANCA</t>
  </si>
  <si>
    <t>FUSAGASUGÁ</t>
  </si>
  <si>
    <t>GIRÓN</t>
  </si>
  <si>
    <t>GIRARDOTA</t>
  </si>
  <si>
    <t>GIRARDOTA - AMVA</t>
  </si>
  <si>
    <t>GUADALAJARA DE BUGA</t>
  </si>
  <si>
    <t>GUAINÍA</t>
  </si>
  <si>
    <t>GUAVIARE</t>
  </si>
  <si>
    <t>HUILA</t>
  </si>
  <si>
    <t>IBAGUÉ</t>
  </si>
  <si>
    <t>IPIALES</t>
  </si>
  <si>
    <r>
      <t>ITAG</t>
    </r>
    <r>
      <rPr>
        <b/>
        <sz val="12"/>
        <rFont val="Calibri"/>
        <family val="2"/>
      </rPr>
      <t>Ü</t>
    </r>
    <r>
      <rPr>
        <b/>
        <sz val="12"/>
        <rFont val="Calibri"/>
        <family val="2"/>
        <scheme val="minor"/>
      </rPr>
      <t>Í</t>
    </r>
  </si>
  <si>
    <t>ITAGUÍ - AMVA</t>
  </si>
  <si>
    <t>LA ESTRELLA</t>
  </si>
  <si>
    <t>LA ESTRELLA - AMVA</t>
  </si>
  <si>
    <t>LA GUAJIRA</t>
  </si>
  <si>
    <t>LORICA</t>
  </si>
  <si>
    <t>MAGDALENA</t>
  </si>
  <si>
    <t>MALAMBO</t>
  </si>
  <si>
    <t>MANIZALES</t>
  </si>
  <si>
    <t>MEDELLÍN</t>
  </si>
  <si>
    <t>MEDELLÍN - AMVA</t>
  </si>
  <si>
    <t>META</t>
  </si>
  <si>
    <t>MONTERÍA</t>
  </si>
  <si>
    <t>MOSQUERA</t>
  </si>
  <si>
    <t>NARIÑO</t>
  </si>
  <si>
    <t>FUNES</t>
  </si>
  <si>
    <t>NEIVA</t>
  </si>
  <si>
    <t>NORTE DE SANTANDER</t>
  </si>
  <si>
    <t>PALMIRA</t>
  </si>
  <si>
    <t>PASTO</t>
  </si>
  <si>
    <t>PEREIRA</t>
  </si>
  <si>
    <t>PIEDECUESTA</t>
  </si>
  <si>
    <t>PITALITO</t>
  </si>
  <si>
    <t>POPAYÁN</t>
  </si>
  <si>
    <t>QUIBDÓ</t>
  </si>
  <si>
    <t>QUINDÍO</t>
  </si>
  <si>
    <t>RIOHACHA</t>
  </si>
  <si>
    <t>RIONEGRO</t>
  </si>
  <si>
    <t>RISARALDA</t>
  </si>
  <si>
    <t>SANTA ROSA DE CABAL</t>
  </si>
  <si>
    <t>LA VIRGINIA</t>
  </si>
  <si>
    <t>SABANETA</t>
  </si>
  <si>
    <t>SABANETA - AMVA</t>
  </si>
  <si>
    <t>SÁCHICA</t>
  </si>
  <si>
    <t>SAN ANDRÉS</t>
  </si>
  <si>
    <t>SANTA MARTA</t>
  </si>
  <si>
    <t>SANTANDER</t>
  </si>
  <si>
    <t>SINCELEJO</t>
  </si>
  <si>
    <t>SOACHA</t>
  </si>
  <si>
    <t>SOGAMOSO</t>
  </si>
  <si>
    <t>SOLEDAD</t>
  </si>
  <si>
    <t>TULUÁ</t>
  </si>
  <si>
    <t>TUNJA</t>
  </si>
  <si>
    <t>TURBO</t>
  </si>
  <si>
    <t>VALLE DEL CAUCA</t>
  </si>
  <si>
    <t>VALLEDUPAR</t>
  </si>
  <si>
    <t>VILLAVICENCIO</t>
  </si>
  <si>
    <t>YONDÓ</t>
  </si>
  <si>
    <t>YOPAL</t>
  </si>
  <si>
    <t>ZIPAQUIRÁ</t>
  </si>
  <si>
    <t>REGALIAS</t>
  </si>
  <si>
    <t>BOLÍVAR - SGR</t>
  </si>
  <si>
    <t>CHOCÓ - SGR</t>
  </si>
  <si>
    <t>NARIÑO - SGR</t>
  </si>
  <si>
    <t>LA GUAJIRA - SGR</t>
  </si>
  <si>
    <t>SUCRE - SGR</t>
  </si>
  <si>
    <t xml:space="preserve"> INFORME POR ENTIDAD TERRITORIAL</t>
  </si>
  <si>
    <t>FONDO DE FINANCIAMIENTO DE LA INFRAESTRUCTURA EDUCATIVA</t>
  </si>
  <si>
    <t xml:space="preserve">RECURSOS ENTIDADES TERRITORIALES </t>
  </si>
  <si>
    <t xml:space="preserve">TOTALES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</si>
</sst>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&quot;$&quot;* #,##0_-;\-&quot;$&quot;* #,##0_-;_-&quot;$&quot;* &quot;-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</font>
    <font>
      <b/>
      <sz val="18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2" applyFont="1" applyAlignment="1">
      <alignment vertic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5" fillId="0" borderId="0" xfId="2" applyFont="1" applyAlignment="1">
      <alignment wrapText="1"/>
    </xf>
    <xf numFmtId="0" fontId="6" fillId="2" borderId="4" xfId="2" applyFont="1" applyFill="1" applyBorder="1"/>
    <xf numFmtId="0" fontId="6" fillId="2" borderId="5" xfId="2" applyFont="1" applyFill="1" applyBorder="1"/>
    <xf numFmtId="0" fontId="4" fillId="0" borderId="0" xfId="2" applyFont="1"/>
    <xf numFmtId="0" fontId="7" fillId="3" borderId="6" xfId="2" applyFont="1" applyFill="1" applyBorder="1"/>
    <xf numFmtId="41" fontId="8" fillId="0" borderId="7" xfId="3" applyFont="1" applyFill="1" applyBorder="1"/>
    <xf numFmtId="41" fontId="8" fillId="3" borderId="8" xfId="3" applyFont="1" applyFill="1" applyBorder="1"/>
    <xf numFmtId="10" fontId="8" fillId="3" borderId="8" xfId="1" applyNumberFormat="1" applyFont="1" applyFill="1" applyBorder="1"/>
    <xf numFmtId="0" fontId="5" fillId="0" borderId="0" xfId="2" applyFont="1"/>
    <xf numFmtId="0" fontId="4" fillId="3" borderId="0" xfId="2" applyFont="1" applyFill="1"/>
    <xf numFmtId="10" fontId="4" fillId="0" borderId="0" xfId="1" applyNumberFormat="1" applyFont="1"/>
    <xf numFmtId="0" fontId="6" fillId="2" borderId="7" xfId="2" applyFont="1" applyFill="1" applyBorder="1"/>
    <xf numFmtId="10" fontId="6" fillId="2" borderId="7" xfId="1" applyNumberFormat="1" applyFont="1" applyFill="1" applyBorder="1" applyAlignment="1"/>
    <xf numFmtId="0" fontId="8" fillId="0" borderId="7" xfId="2" applyFont="1" applyBorder="1"/>
    <xf numFmtId="0" fontId="4" fillId="0" borderId="7" xfId="2" applyFont="1" applyBorder="1"/>
    <xf numFmtId="0" fontId="4" fillId="0" borderId="0" xfId="2" applyFont="1" applyAlignment="1">
      <alignment horizontal="center"/>
    </xf>
    <xf numFmtId="164" fontId="4" fillId="0" borderId="0" xfId="2" applyNumberFormat="1" applyFont="1"/>
    <xf numFmtId="38" fontId="4" fillId="0" borderId="0" xfId="2" applyNumberFormat="1" applyFont="1"/>
    <xf numFmtId="0" fontId="4" fillId="0" borderId="0" xfId="2" applyFont="1" applyAlignment="1">
      <alignment horizontal="right" vertical="center"/>
    </xf>
    <xf numFmtId="0" fontId="13" fillId="4" borderId="0" xfId="2" applyFont="1" applyFill="1"/>
    <xf numFmtId="41" fontId="13" fillId="4" borderId="0" xfId="2" applyNumberFormat="1" applyFont="1" applyFill="1"/>
    <xf numFmtId="0" fontId="10" fillId="2" borderId="1" xfId="2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horizontal="center" vertical="center"/>
    </xf>
    <xf numFmtId="0" fontId="4" fillId="0" borderId="9" xfId="2" applyFont="1" applyBorder="1" applyAlignment="1">
      <alignment horizontal="center"/>
    </xf>
    <xf numFmtId="0" fontId="4" fillId="0" borderId="10" xfId="2" applyFont="1" applyBorder="1" applyAlignment="1">
      <alignment horizontal="center"/>
    </xf>
    <xf numFmtId="0" fontId="3" fillId="0" borderId="11" xfId="2" applyFont="1" applyBorder="1" applyAlignment="1">
      <alignment horizontal="center" vertical="center"/>
    </xf>
    <xf numFmtId="0" fontId="3" fillId="0" borderId="12" xfId="2" applyFont="1" applyBorder="1" applyAlignment="1">
      <alignment horizontal="center" vertical="center"/>
    </xf>
  </cellXfs>
  <cellStyles count="4">
    <cellStyle name="Millares [0] 607" xfId="3" xr:uid="{CD2DB17D-0CBE-40A8-9C68-5949F8DCAD2F}"/>
    <cellStyle name="Normal" xfId="0" builtinId="0"/>
    <cellStyle name="Normal 609" xfId="2" xr:uid="{3107C50E-93F7-4F16-ADDE-EE362BB9127D}"/>
    <cellStyle name="Porcentaje" xfId="1" builtinId="5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9DBC8-5A03-41B8-BC81-11BD28500FDF}">
  <sheetPr codeName="Hoja39">
    <pageSetUpPr fitToPage="1"/>
  </sheetPr>
  <dimension ref="A1:H189"/>
  <sheetViews>
    <sheetView tabSelected="1" topLeftCell="A4" zoomScaleNormal="100" workbookViewId="0">
      <pane xSplit="1" ySplit="2" topLeftCell="B157" activePane="bottomRight" state="frozen"/>
      <selection activeCell="A4" sqref="A4"/>
      <selection pane="topRight" activeCell="B4" sqref="B4"/>
      <selection pane="bottomLeft" activeCell="A6" sqref="A6"/>
      <selection pane="bottomRight" activeCell="B157" sqref="B157"/>
    </sheetView>
  </sheetViews>
  <sheetFormatPr baseColWidth="10" defaultColWidth="11.44140625" defaultRowHeight="15.6" x14ac:dyDescent="0.3"/>
  <cols>
    <col min="1" max="1" width="31.109375" style="7" customWidth="1"/>
    <col min="2" max="4" width="25.44140625" style="7" customWidth="1"/>
    <col min="5" max="5" width="25.44140625" style="19" customWidth="1"/>
    <col min="6" max="6" width="25.44140625" style="7" customWidth="1"/>
    <col min="7" max="7" width="25.44140625" style="21" customWidth="1"/>
    <col min="8" max="8" width="17.5546875" style="21" customWidth="1"/>
    <col min="9" max="16384" width="11.44140625" style="7"/>
  </cols>
  <sheetData>
    <row r="1" spans="1:8" ht="16.2" thickBot="1" x14ac:dyDescent="0.35"/>
    <row r="2" spans="1:8" ht="42" customHeight="1" thickBot="1" x14ac:dyDescent="0.35">
      <c r="A2" s="28"/>
      <c r="B2" s="27" t="s">
        <v>190</v>
      </c>
      <c r="C2" s="27"/>
      <c r="D2" s="27"/>
      <c r="E2" s="27"/>
      <c r="F2" s="27"/>
      <c r="G2" s="27"/>
      <c r="H2" s="30" t="s">
        <v>0</v>
      </c>
    </row>
    <row r="3" spans="1:8" ht="45.75" customHeight="1" thickBot="1" x14ac:dyDescent="0.35">
      <c r="A3" s="28"/>
      <c r="B3" s="26" t="s">
        <v>191</v>
      </c>
      <c r="C3" s="26"/>
      <c r="D3" s="26"/>
      <c r="E3" s="26"/>
      <c r="F3" s="26"/>
      <c r="G3" s="26"/>
      <c r="H3" s="30"/>
    </row>
    <row r="4" spans="1:8" s="1" customFormat="1" ht="43.5" customHeight="1" x14ac:dyDescent="0.3">
      <c r="A4" s="29"/>
      <c r="B4" s="25" t="s">
        <v>189</v>
      </c>
      <c r="C4" s="25"/>
      <c r="D4" s="25"/>
      <c r="E4" s="25"/>
      <c r="F4" s="25"/>
      <c r="G4" s="25"/>
      <c r="H4" s="31"/>
    </row>
    <row r="5" spans="1:8" s="4" customFormat="1" ht="43.8" thickBot="1" x14ac:dyDescent="0.35">
      <c r="A5" s="2" t="s">
        <v>1</v>
      </c>
      <c r="B5" s="2" t="s">
        <v>2</v>
      </c>
      <c r="C5" s="2" t="s">
        <v>3</v>
      </c>
      <c r="D5" s="2" t="s">
        <v>4</v>
      </c>
      <c r="E5" s="3" t="s">
        <v>5</v>
      </c>
      <c r="F5" s="3" t="s">
        <v>6</v>
      </c>
      <c r="G5" s="2" t="s">
        <v>7</v>
      </c>
      <c r="H5" s="3" t="s">
        <v>8</v>
      </c>
    </row>
    <row r="6" spans="1:8" s="4" customFormat="1" ht="5.25" customHeight="1" thickBot="1" x14ac:dyDescent="0.35">
      <c r="B6" s="4" t="s">
        <v>9</v>
      </c>
    </row>
    <row r="7" spans="1:8" x14ac:dyDescent="0.3">
      <c r="A7" s="5" t="s">
        <v>10</v>
      </c>
      <c r="B7" s="6"/>
      <c r="C7" s="6"/>
      <c r="D7" s="6"/>
      <c r="E7" s="6"/>
      <c r="F7" s="6"/>
      <c r="G7" s="6"/>
      <c r="H7" s="6"/>
    </row>
    <row r="8" spans="1:8" ht="15.75" customHeight="1" x14ac:dyDescent="0.3">
      <c r="A8" s="8" t="s">
        <v>11</v>
      </c>
      <c r="B8" s="9">
        <v>5000000000</v>
      </c>
      <c r="C8" s="9">
        <v>944148341</v>
      </c>
      <c r="D8" s="9">
        <v>0</v>
      </c>
      <c r="E8" s="9">
        <v>5944148341</v>
      </c>
      <c r="F8" s="10">
        <v>5435623212</v>
      </c>
      <c r="G8" s="10">
        <v>508525129</v>
      </c>
      <c r="H8" s="11">
        <f t="shared" ref="H8:H39" si="0">+F8/E8</f>
        <v>0.91444945519067422</v>
      </c>
    </row>
    <row r="9" spans="1:8" x14ac:dyDescent="0.3">
      <c r="A9" s="8" t="s">
        <v>12</v>
      </c>
      <c r="B9" s="9">
        <v>24199781065</v>
      </c>
      <c r="C9" s="9">
        <v>3781724895</v>
      </c>
      <c r="D9" s="9">
        <v>0</v>
      </c>
      <c r="E9" s="9">
        <v>27981505960</v>
      </c>
      <c r="F9" s="10">
        <v>23170569369</v>
      </c>
      <c r="G9" s="10">
        <v>4810936591</v>
      </c>
      <c r="H9" s="11">
        <f t="shared" si="0"/>
        <v>0.82806727422472148</v>
      </c>
    </row>
    <row r="10" spans="1:8" x14ac:dyDescent="0.3">
      <c r="A10" s="8" t="s">
        <v>13</v>
      </c>
      <c r="B10" s="9">
        <v>6791400000</v>
      </c>
      <c r="C10" s="9">
        <v>1402934701</v>
      </c>
      <c r="D10" s="9">
        <v>0</v>
      </c>
      <c r="E10" s="9">
        <v>8194334701</v>
      </c>
      <c r="F10" s="10">
        <v>6829521899</v>
      </c>
      <c r="G10" s="10">
        <v>1364812802</v>
      </c>
      <c r="H10" s="11">
        <f t="shared" si="0"/>
        <v>0.83344434273188228</v>
      </c>
    </row>
    <row r="11" spans="1:8" x14ac:dyDescent="0.3">
      <c r="A11" s="8" t="s">
        <v>14</v>
      </c>
      <c r="B11" s="9">
        <v>19904283803</v>
      </c>
      <c r="C11" s="9">
        <v>3577045817</v>
      </c>
      <c r="D11" s="9">
        <v>0</v>
      </c>
      <c r="E11" s="9">
        <v>23481329620</v>
      </c>
      <c r="F11" s="10">
        <v>20038346612</v>
      </c>
      <c r="G11" s="10">
        <v>3442983008</v>
      </c>
      <c r="H11" s="11">
        <f t="shared" si="0"/>
        <v>0.85337359239370025</v>
      </c>
    </row>
    <row r="12" spans="1:8" x14ac:dyDescent="0.3">
      <c r="A12" s="8" t="s">
        <v>15</v>
      </c>
      <c r="B12" s="9">
        <v>74989214010</v>
      </c>
      <c r="C12" s="9">
        <v>4328572961</v>
      </c>
      <c r="D12" s="9">
        <v>0</v>
      </c>
      <c r="E12" s="9">
        <v>79317786971</v>
      </c>
      <c r="F12" s="10">
        <v>78653652909</v>
      </c>
      <c r="G12" s="10">
        <v>664134062</v>
      </c>
      <c r="H12" s="11">
        <f t="shared" si="0"/>
        <v>0.99162692143386677</v>
      </c>
    </row>
    <row r="13" spans="1:8" x14ac:dyDescent="0.3">
      <c r="A13" s="8" t="s">
        <v>16</v>
      </c>
      <c r="B13" s="9">
        <v>940543106</v>
      </c>
      <c r="C13" s="9">
        <v>127795817</v>
      </c>
      <c r="D13" s="9">
        <v>0</v>
      </c>
      <c r="E13" s="9">
        <v>1068338923</v>
      </c>
      <c r="F13" s="10">
        <v>1018544865</v>
      </c>
      <c r="G13" s="10">
        <v>49794058</v>
      </c>
      <c r="H13" s="11">
        <f t="shared" si="0"/>
        <v>0.95339114121184176</v>
      </c>
    </row>
    <row r="14" spans="1:8" x14ac:dyDescent="0.3">
      <c r="A14" s="8" t="s">
        <v>17</v>
      </c>
      <c r="B14" s="9">
        <v>1895873203</v>
      </c>
      <c r="C14" s="9">
        <v>202700416</v>
      </c>
      <c r="D14" s="9">
        <v>0</v>
      </c>
      <c r="E14" s="9">
        <v>2098573619</v>
      </c>
      <c r="F14" s="10">
        <v>1817492999</v>
      </c>
      <c r="G14" s="10">
        <v>281080620</v>
      </c>
      <c r="H14" s="11">
        <f t="shared" si="0"/>
        <v>0.86606111052995183</v>
      </c>
    </row>
    <row r="15" spans="1:8" x14ac:dyDescent="0.3">
      <c r="A15" s="8" t="s">
        <v>18</v>
      </c>
      <c r="B15" s="9">
        <v>50252063776</v>
      </c>
      <c r="C15" s="9">
        <v>6269890768</v>
      </c>
      <c r="D15" s="9">
        <v>0</v>
      </c>
      <c r="E15" s="9">
        <v>56521954544</v>
      </c>
      <c r="F15" s="10">
        <v>54473255032</v>
      </c>
      <c r="G15" s="10">
        <v>2048699512</v>
      </c>
      <c r="H15" s="11">
        <f t="shared" si="0"/>
        <v>0.96375391600435234</v>
      </c>
    </row>
    <row r="16" spans="1:8" x14ac:dyDescent="0.3">
      <c r="A16" s="8" t="s">
        <v>19</v>
      </c>
      <c r="B16" s="9">
        <v>9348625323</v>
      </c>
      <c r="C16" s="9">
        <v>1578947764</v>
      </c>
      <c r="D16" s="9">
        <v>0</v>
      </c>
      <c r="E16" s="9">
        <v>10927573087</v>
      </c>
      <c r="F16" s="10">
        <v>10200441798</v>
      </c>
      <c r="G16" s="10">
        <v>727131289</v>
      </c>
      <c r="H16" s="11">
        <f t="shared" si="0"/>
        <v>0.93345903219214954</v>
      </c>
    </row>
    <row r="17" spans="1:8" x14ac:dyDescent="0.3">
      <c r="A17" s="8" t="s">
        <v>20</v>
      </c>
      <c r="B17" s="9">
        <v>4582059464</v>
      </c>
      <c r="C17" s="9">
        <v>510056180</v>
      </c>
      <c r="D17" s="9">
        <v>0</v>
      </c>
      <c r="E17" s="9">
        <v>5092115644</v>
      </c>
      <c r="F17" s="10">
        <v>4340493671</v>
      </c>
      <c r="G17" s="10">
        <v>751621973</v>
      </c>
      <c r="H17" s="11">
        <f t="shared" si="0"/>
        <v>0.85239495220702022</v>
      </c>
    </row>
    <row r="18" spans="1:8" x14ac:dyDescent="0.3">
      <c r="A18" s="8" t="s">
        <v>21</v>
      </c>
      <c r="B18" s="9">
        <v>270185186037</v>
      </c>
      <c r="C18" s="9">
        <v>21845769676</v>
      </c>
      <c r="D18" s="9">
        <v>0</v>
      </c>
      <c r="E18" s="9">
        <v>292030955713</v>
      </c>
      <c r="F18" s="10">
        <v>288978925801</v>
      </c>
      <c r="G18" s="10">
        <v>3052029912</v>
      </c>
      <c r="H18" s="11">
        <f t="shared" si="0"/>
        <v>0.98954895071124083</v>
      </c>
    </row>
    <row r="19" spans="1:8" x14ac:dyDescent="0.3">
      <c r="A19" s="8" t="s">
        <v>22</v>
      </c>
      <c r="B19" s="9">
        <v>22253906831</v>
      </c>
      <c r="C19" s="9">
        <v>3307155982</v>
      </c>
      <c r="D19" s="9">
        <v>0</v>
      </c>
      <c r="E19" s="9">
        <v>25561062813</v>
      </c>
      <c r="F19" s="10">
        <v>25434268884</v>
      </c>
      <c r="G19" s="10">
        <v>126793929</v>
      </c>
      <c r="H19" s="11">
        <f t="shared" si="0"/>
        <v>0.9950395674104946</v>
      </c>
    </row>
    <row r="20" spans="1:8" x14ac:dyDescent="0.3">
      <c r="A20" s="8" t="s">
        <v>23</v>
      </c>
      <c r="B20" s="9">
        <v>492984631</v>
      </c>
      <c r="C20" s="9">
        <v>37829950</v>
      </c>
      <c r="D20" s="9">
        <v>0</v>
      </c>
      <c r="E20" s="9">
        <v>530814581</v>
      </c>
      <c r="F20" s="10">
        <v>527047423</v>
      </c>
      <c r="G20" s="10">
        <v>3767158</v>
      </c>
      <c r="H20" s="11">
        <f t="shared" si="0"/>
        <v>0.99290306232186942</v>
      </c>
    </row>
    <row r="21" spans="1:8" x14ac:dyDescent="0.3">
      <c r="A21" s="8" t="s">
        <v>24</v>
      </c>
      <c r="B21" s="9">
        <v>310697591</v>
      </c>
      <c r="C21" s="9">
        <v>45497009</v>
      </c>
      <c r="D21" s="9">
        <v>0</v>
      </c>
      <c r="E21" s="9">
        <v>356194600</v>
      </c>
      <c r="F21" s="10">
        <v>313085338</v>
      </c>
      <c r="G21" s="10">
        <v>43109262</v>
      </c>
      <c r="H21" s="11">
        <f t="shared" si="0"/>
        <v>0.87897272446016872</v>
      </c>
    </row>
    <row r="22" spans="1:8" x14ac:dyDescent="0.3">
      <c r="A22" s="8" t="s">
        <v>25</v>
      </c>
      <c r="B22" s="9">
        <v>191000000</v>
      </c>
      <c r="C22" s="9">
        <v>33860435</v>
      </c>
      <c r="D22" s="9">
        <v>0</v>
      </c>
      <c r="E22" s="9">
        <v>224860435</v>
      </c>
      <c r="F22" s="10">
        <v>218213542</v>
      </c>
      <c r="G22" s="10">
        <v>6646893</v>
      </c>
      <c r="H22" s="11">
        <f t="shared" si="0"/>
        <v>0.97043991754263037</v>
      </c>
    </row>
    <row r="23" spans="1:8" x14ac:dyDescent="0.3">
      <c r="A23" s="8" t="s">
        <v>26</v>
      </c>
      <c r="B23" s="9">
        <v>217752824</v>
      </c>
      <c r="C23" s="9">
        <v>44036980</v>
      </c>
      <c r="D23" s="9">
        <v>0</v>
      </c>
      <c r="E23" s="9">
        <v>261789804</v>
      </c>
      <c r="F23" s="10">
        <v>258849394</v>
      </c>
      <c r="G23" s="10">
        <v>2940410</v>
      </c>
      <c r="H23" s="11">
        <f t="shared" si="0"/>
        <v>0.98876804995812595</v>
      </c>
    </row>
    <row r="24" spans="1:8" x14ac:dyDescent="0.3">
      <c r="A24" s="8" t="s">
        <v>27</v>
      </c>
      <c r="B24" s="9">
        <v>217880607</v>
      </c>
      <c r="C24" s="9">
        <v>39884285</v>
      </c>
      <c r="D24" s="9">
        <v>0</v>
      </c>
      <c r="E24" s="9">
        <v>257764892</v>
      </c>
      <c r="F24" s="10">
        <v>190023542</v>
      </c>
      <c r="G24" s="10">
        <v>67741350</v>
      </c>
      <c r="H24" s="11">
        <f t="shared" si="0"/>
        <v>0.73719714320133245</v>
      </c>
    </row>
    <row r="25" spans="1:8" x14ac:dyDescent="0.3">
      <c r="A25" s="8" t="s">
        <v>28</v>
      </c>
      <c r="B25" s="9">
        <v>224109529</v>
      </c>
      <c r="C25" s="9">
        <v>46287172</v>
      </c>
      <c r="D25" s="9">
        <v>0</v>
      </c>
      <c r="E25" s="9">
        <v>270396701</v>
      </c>
      <c r="F25" s="10">
        <v>183269104</v>
      </c>
      <c r="G25" s="10">
        <v>87127597</v>
      </c>
      <c r="H25" s="11">
        <f t="shared" si="0"/>
        <v>0.67777862422959068</v>
      </c>
    </row>
    <row r="26" spans="1:8" x14ac:dyDescent="0.3">
      <c r="A26" s="8" t="s">
        <v>29</v>
      </c>
      <c r="B26" s="9">
        <v>349390070</v>
      </c>
      <c r="C26" s="9">
        <v>43760481</v>
      </c>
      <c r="D26" s="9">
        <v>0</v>
      </c>
      <c r="E26" s="9">
        <v>393150551</v>
      </c>
      <c r="F26" s="10">
        <v>389250814</v>
      </c>
      <c r="G26" s="10">
        <v>3899737</v>
      </c>
      <c r="H26" s="11">
        <f t="shared" si="0"/>
        <v>0.99008080494843309</v>
      </c>
    </row>
    <row r="27" spans="1:8" x14ac:dyDescent="0.3">
      <c r="A27" s="8" t="s">
        <v>30</v>
      </c>
      <c r="B27" s="9">
        <v>311211134</v>
      </c>
      <c r="C27" s="9">
        <v>64459606</v>
      </c>
      <c r="D27" s="9">
        <v>0</v>
      </c>
      <c r="E27" s="9">
        <v>375670740</v>
      </c>
      <c r="F27" s="10">
        <v>299108877</v>
      </c>
      <c r="G27" s="10">
        <v>76561863</v>
      </c>
      <c r="H27" s="11">
        <f t="shared" si="0"/>
        <v>0.79619955762325278</v>
      </c>
    </row>
    <row r="28" spans="1:8" x14ac:dyDescent="0.3">
      <c r="A28" s="8" t="s">
        <v>31</v>
      </c>
      <c r="B28" s="9">
        <v>170000000</v>
      </c>
      <c r="C28" s="9">
        <v>34683754</v>
      </c>
      <c r="D28" s="9">
        <v>0</v>
      </c>
      <c r="E28" s="9">
        <v>204683754</v>
      </c>
      <c r="F28" s="10">
        <v>203376050</v>
      </c>
      <c r="G28" s="10">
        <v>1307704</v>
      </c>
      <c r="H28" s="11">
        <f t="shared" si="0"/>
        <v>0.99361110017554199</v>
      </c>
    </row>
    <row r="29" spans="1:8" x14ac:dyDescent="0.3">
      <c r="A29" s="8" t="s">
        <v>32</v>
      </c>
      <c r="B29" s="9">
        <v>391246487</v>
      </c>
      <c r="C29" s="9">
        <v>84153266</v>
      </c>
      <c r="D29" s="9">
        <v>0</v>
      </c>
      <c r="E29" s="9">
        <v>475399753</v>
      </c>
      <c r="F29" s="10">
        <v>335026720</v>
      </c>
      <c r="G29" s="10">
        <v>140373033</v>
      </c>
      <c r="H29" s="11">
        <f t="shared" si="0"/>
        <v>0.70472632323811912</v>
      </c>
    </row>
    <row r="30" spans="1:8" x14ac:dyDescent="0.3">
      <c r="A30" s="8" t="s">
        <v>33</v>
      </c>
      <c r="B30" s="9">
        <v>408101388</v>
      </c>
      <c r="C30" s="9">
        <v>81489852</v>
      </c>
      <c r="D30" s="9">
        <v>0</v>
      </c>
      <c r="E30" s="9">
        <v>489591240</v>
      </c>
      <c r="F30" s="10">
        <v>297130377</v>
      </c>
      <c r="G30" s="10">
        <v>192460863</v>
      </c>
      <c r="H30" s="11">
        <f t="shared" si="0"/>
        <v>0.60689479860791629</v>
      </c>
    </row>
    <row r="31" spans="1:8" x14ac:dyDescent="0.3">
      <c r="A31" s="8" t="s">
        <v>34</v>
      </c>
      <c r="B31" s="9">
        <v>509257242</v>
      </c>
      <c r="C31" s="9">
        <v>104477662</v>
      </c>
      <c r="D31" s="9">
        <v>0</v>
      </c>
      <c r="E31" s="9">
        <v>613734904</v>
      </c>
      <c r="F31" s="10">
        <v>468237449</v>
      </c>
      <c r="G31" s="10">
        <v>145497455</v>
      </c>
      <c r="H31" s="11">
        <f t="shared" si="0"/>
        <v>0.76293110583783907</v>
      </c>
    </row>
    <row r="32" spans="1:8" x14ac:dyDescent="0.3">
      <c r="A32" s="8" t="s">
        <v>35</v>
      </c>
      <c r="B32" s="9">
        <v>54712428</v>
      </c>
      <c r="C32" s="9">
        <v>6480964</v>
      </c>
      <c r="D32" s="9">
        <v>0</v>
      </c>
      <c r="E32" s="9">
        <v>61193392</v>
      </c>
      <c r="F32" s="10">
        <v>60507645</v>
      </c>
      <c r="G32" s="10">
        <v>685747</v>
      </c>
      <c r="H32" s="11">
        <f t="shared" si="0"/>
        <v>0.98879377368066146</v>
      </c>
    </row>
    <row r="33" spans="1:8" x14ac:dyDescent="0.3">
      <c r="A33" s="8" t="s">
        <v>36</v>
      </c>
      <c r="B33" s="9">
        <v>292089004.15999997</v>
      </c>
      <c r="C33" s="9">
        <v>44470801</v>
      </c>
      <c r="D33" s="9">
        <v>0</v>
      </c>
      <c r="E33" s="9">
        <v>336559805.15999997</v>
      </c>
      <c r="F33" s="10">
        <v>252260511</v>
      </c>
      <c r="G33" s="10">
        <v>84299294.159999967</v>
      </c>
      <c r="H33" s="11">
        <f t="shared" si="0"/>
        <v>0.74952655406986513</v>
      </c>
    </row>
    <row r="34" spans="1:8" x14ac:dyDescent="0.3">
      <c r="A34" s="8" t="s">
        <v>37</v>
      </c>
      <c r="B34" s="9">
        <v>225787302</v>
      </c>
      <c r="C34" s="9">
        <v>32361968</v>
      </c>
      <c r="D34" s="9">
        <v>0</v>
      </c>
      <c r="E34" s="9">
        <v>258149270</v>
      </c>
      <c r="F34" s="10">
        <v>200800549</v>
      </c>
      <c r="G34" s="10">
        <v>57348721</v>
      </c>
      <c r="H34" s="11">
        <f t="shared" si="0"/>
        <v>0.77784666600064378</v>
      </c>
    </row>
    <row r="35" spans="1:8" x14ac:dyDescent="0.3">
      <c r="A35" s="8" t="s">
        <v>38</v>
      </c>
      <c r="B35" s="9">
        <v>220000000</v>
      </c>
      <c r="C35" s="9">
        <v>33046384</v>
      </c>
      <c r="D35" s="9">
        <v>0</v>
      </c>
      <c r="E35" s="9">
        <v>253046384</v>
      </c>
      <c r="F35" s="10">
        <v>190614876</v>
      </c>
      <c r="G35" s="10">
        <v>62431508</v>
      </c>
      <c r="H35" s="11">
        <f t="shared" si="0"/>
        <v>0.75328037882572552</v>
      </c>
    </row>
    <row r="36" spans="1:8" x14ac:dyDescent="0.3">
      <c r="A36" s="8" t="s">
        <v>39</v>
      </c>
      <c r="B36" s="9">
        <v>299559146</v>
      </c>
      <c r="C36" s="9">
        <v>40998467</v>
      </c>
      <c r="D36" s="9">
        <v>0</v>
      </c>
      <c r="E36" s="9">
        <v>340557613</v>
      </c>
      <c r="F36" s="10">
        <v>300391826</v>
      </c>
      <c r="G36" s="10">
        <v>40165787</v>
      </c>
      <c r="H36" s="11">
        <f t="shared" si="0"/>
        <v>0.88205876049524701</v>
      </c>
    </row>
    <row r="37" spans="1:8" s="12" customFormat="1" x14ac:dyDescent="0.3">
      <c r="A37" s="8" t="s">
        <v>40</v>
      </c>
      <c r="B37" s="9">
        <v>645227927</v>
      </c>
      <c r="C37" s="9">
        <v>104142341</v>
      </c>
      <c r="D37" s="9">
        <v>0</v>
      </c>
      <c r="E37" s="9">
        <v>749370268</v>
      </c>
      <c r="F37" s="10">
        <v>660793785</v>
      </c>
      <c r="G37" s="10">
        <v>88576483</v>
      </c>
      <c r="H37" s="11">
        <f t="shared" si="0"/>
        <v>0.8817987758756396</v>
      </c>
    </row>
    <row r="38" spans="1:8" s="12" customFormat="1" x14ac:dyDescent="0.3">
      <c r="A38" s="8" t="s">
        <v>41</v>
      </c>
      <c r="B38" s="9">
        <v>342818655</v>
      </c>
      <c r="C38" s="9">
        <v>61663426</v>
      </c>
      <c r="D38" s="9">
        <v>0</v>
      </c>
      <c r="E38" s="9">
        <v>404482081</v>
      </c>
      <c r="F38" s="10">
        <v>399007063</v>
      </c>
      <c r="G38" s="10">
        <v>5475018</v>
      </c>
      <c r="H38" s="11">
        <f t="shared" si="0"/>
        <v>0.98646412719578547</v>
      </c>
    </row>
    <row r="39" spans="1:8" x14ac:dyDescent="0.3">
      <c r="A39" s="8" t="s">
        <v>42</v>
      </c>
      <c r="B39" s="9">
        <v>298116544</v>
      </c>
      <c r="C39" s="9">
        <v>64033253</v>
      </c>
      <c r="D39" s="9">
        <v>0</v>
      </c>
      <c r="E39" s="9">
        <v>362149797</v>
      </c>
      <c r="F39" s="10">
        <v>356069475</v>
      </c>
      <c r="G39" s="10">
        <v>6080322</v>
      </c>
      <c r="H39" s="11">
        <f t="shared" si="0"/>
        <v>0.983210477955894</v>
      </c>
    </row>
    <row r="40" spans="1:8" x14ac:dyDescent="0.3">
      <c r="A40" s="8" t="s">
        <v>43</v>
      </c>
      <c r="B40" s="9">
        <v>401596941</v>
      </c>
      <c r="C40" s="9">
        <v>73880810</v>
      </c>
      <c r="D40" s="9">
        <v>0</v>
      </c>
      <c r="E40" s="9">
        <v>475477751</v>
      </c>
      <c r="F40" s="10">
        <v>396133724</v>
      </c>
      <c r="G40" s="10">
        <v>79344027</v>
      </c>
      <c r="H40" s="11">
        <f t="shared" ref="H40:H71" si="1">+F40/E40</f>
        <v>0.83312778182969072</v>
      </c>
    </row>
    <row r="41" spans="1:8" x14ac:dyDescent="0.3">
      <c r="A41" s="8" t="s">
        <v>44</v>
      </c>
      <c r="B41" s="9">
        <v>341110815</v>
      </c>
      <c r="C41" s="9">
        <v>29173423</v>
      </c>
      <c r="D41" s="9">
        <v>0</v>
      </c>
      <c r="E41" s="9">
        <v>370284238</v>
      </c>
      <c r="F41" s="10">
        <v>155831889</v>
      </c>
      <c r="G41" s="10">
        <v>214452349</v>
      </c>
      <c r="H41" s="11">
        <f t="shared" si="1"/>
        <v>0.42084397067962692</v>
      </c>
    </row>
    <row r="42" spans="1:8" x14ac:dyDescent="0.3">
      <c r="A42" s="8" t="s">
        <v>45</v>
      </c>
      <c r="B42" s="9">
        <v>123993830</v>
      </c>
      <c r="C42" s="9">
        <v>26698770</v>
      </c>
      <c r="D42" s="9">
        <v>0</v>
      </c>
      <c r="E42" s="9">
        <v>150692600</v>
      </c>
      <c r="F42" s="10">
        <v>82733551</v>
      </c>
      <c r="G42" s="10">
        <v>67959049</v>
      </c>
      <c r="H42" s="11">
        <f t="shared" si="1"/>
        <v>0.54902198913549838</v>
      </c>
    </row>
    <row r="43" spans="1:8" x14ac:dyDescent="0.3">
      <c r="A43" s="8" t="s">
        <v>46</v>
      </c>
      <c r="B43" s="9">
        <v>179641723</v>
      </c>
      <c r="C43" s="9">
        <v>37198372</v>
      </c>
      <c r="D43" s="9">
        <v>0</v>
      </c>
      <c r="E43" s="9">
        <v>216840095</v>
      </c>
      <c r="F43" s="10">
        <v>212322042</v>
      </c>
      <c r="G43" s="10">
        <v>4518053</v>
      </c>
      <c r="H43" s="11">
        <f t="shared" si="1"/>
        <v>0.97916412552761523</v>
      </c>
    </row>
    <row r="44" spans="1:8" x14ac:dyDescent="0.3">
      <c r="A44" s="8" t="s">
        <v>47</v>
      </c>
      <c r="B44" s="9">
        <v>18318331296</v>
      </c>
      <c r="C44" s="9">
        <v>2773337415</v>
      </c>
      <c r="D44" s="9">
        <v>0</v>
      </c>
      <c r="E44" s="9">
        <v>21091668711</v>
      </c>
      <c r="F44" s="10">
        <v>17307681485</v>
      </c>
      <c r="G44" s="10">
        <v>3783987226</v>
      </c>
      <c r="H44" s="11">
        <f t="shared" si="1"/>
        <v>0.82059327415727301</v>
      </c>
    </row>
    <row r="45" spans="1:8" x14ac:dyDescent="0.3">
      <c r="A45" s="8" t="s">
        <v>48</v>
      </c>
      <c r="B45" s="9">
        <v>7000000000</v>
      </c>
      <c r="C45" s="9">
        <v>332204172</v>
      </c>
      <c r="D45" s="9">
        <v>0</v>
      </c>
      <c r="E45" s="9">
        <v>7332204172</v>
      </c>
      <c r="F45" s="10">
        <v>5274476746</v>
      </c>
      <c r="G45" s="10">
        <v>2057727426</v>
      </c>
      <c r="H45" s="11">
        <f t="shared" si="1"/>
        <v>0.71935759319714698</v>
      </c>
    </row>
    <row r="46" spans="1:8" s="13" customFormat="1" x14ac:dyDescent="0.3">
      <c r="A46" s="8" t="s">
        <v>49</v>
      </c>
      <c r="B46" s="9">
        <v>9507169144</v>
      </c>
      <c r="C46" s="9">
        <v>1093580871</v>
      </c>
      <c r="D46" s="9">
        <v>0</v>
      </c>
      <c r="E46" s="9">
        <v>10600750015</v>
      </c>
      <c r="F46" s="10">
        <v>10456315735</v>
      </c>
      <c r="G46" s="10">
        <v>144434280</v>
      </c>
      <c r="H46" s="11">
        <f t="shared" si="1"/>
        <v>0.9863750885743342</v>
      </c>
    </row>
    <row r="47" spans="1:8" x14ac:dyDescent="0.3">
      <c r="A47" s="8" t="s">
        <v>50</v>
      </c>
      <c r="B47" s="9">
        <v>21100000000</v>
      </c>
      <c r="C47" s="9">
        <v>2496211621</v>
      </c>
      <c r="D47" s="9">
        <v>0</v>
      </c>
      <c r="E47" s="9">
        <v>23596211621</v>
      </c>
      <c r="F47" s="10">
        <v>19569161760</v>
      </c>
      <c r="G47" s="10">
        <v>4027049861</v>
      </c>
      <c r="H47" s="11">
        <f t="shared" si="1"/>
        <v>0.82933489808948679</v>
      </c>
    </row>
    <row r="48" spans="1:8" x14ac:dyDescent="0.3">
      <c r="A48" s="8" t="s">
        <v>51</v>
      </c>
      <c r="B48" s="9">
        <v>1276487702.4100001</v>
      </c>
      <c r="C48" s="9">
        <v>116240458</v>
      </c>
      <c r="D48" s="9">
        <v>0</v>
      </c>
      <c r="E48" s="9">
        <v>1392728160.4100001</v>
      </c>
      <c r="F48" s="10">
        <v>1391522097</v>
      </c>
      <c r="G48" s="10">
        <v>1206063.4100000858</v>
      </c>
      <c r="H48" s="11">
        <f t="shared" si="1"/>
        <v>0.99913402812962071</v>
      </c>
    </row>
    <row r="49" spans="1:8" x14ac:dyDescent="0.3">
      <c r="A49" s="8" t="s">
        <v>52</v>
      </c>
      <c r="B49" s="9">
        <v>350000000</v>
      </c>
      <c r="C49" s="9">
        <v>41683942</v>
      </c>
      <c r="D49" s="9">
        <v>0</v>
      </c>
      <c r="E49" s="9">
        <v>391683942</v>
      </c>
      <c r="F49" s="10">
        <v>343391049</v>
      </c>
      <c r="G49" s="10">
        <v>48292893</v>
      </c>
      <c r="H49" s="11">
        <f t="shared" si="1"/>
        <v>0.87670443482209437</v>
      </c>
    </row>
    <row r="50" spans="1:8" x14ac:dyDescent="0.3">
      <c r="A50" s="8" t="s">
        <v>53</v>
      </c>
      <c r="B50" s="9">
        <v>1896403463</v>
      </c>
      <c r="C50" s="9">
        <v>187128313</v>
      </c>
      <c r="D50" s="9">
        <v>0</v>
      </c>
      <c r="E50" s="9">
        <v>2083531776</v>
      </c>
      <c r="F50" s="10">
        <v>1928672653</v>
      </c>
      <c r="G50" s="10">
        <v>154859123</v>
      </c>
      <c r="H50" s="11">
        <f t="shared" si="1"/>
        <v>0.92567470062909185</v>
      </c>
    </row>
    <row r="51" spans="1:8" x14ac:dyDescent="0.3">
      <c r="A51" s="8" t="s">
        <v>54</v>
      </c>
      <c r="B51" s="9">
        <v>479286249</v>
      </c>
      <c r="C51" s="9">
        <v>67599764</v>
      </c>
      <c r="D51" s="9">
        <v>0</v>
      </c>
      <c r="E51" s="9">
        <v>546886013</v>
      </c>
      <c r="F51" s="10">
        <v>509536742</v>
      </c>
      <c r="G51" s="10">
        <v>37349271</v>
      </c>
      <c r="H51" s="11">
        <f t="shared" si="1"/>
        <v>0.93170556548865335</v>
      </c>
    </row>
    <row r="52" spans="1:8" x14ac:dyDescent="0.3">
      <c r="A52" s="8" t="s">
        <v>55</v>
      </c>
      <c r="B52" s="9">
        <v>500000000</v>
      </c>
      <c r="C52" s="9">
        <v>83007961</v>
      </c>
      <c r="D52" s="9">
        <v>0</v>
      </c>
      <c r="E52" s="9">
        <v>583007961</v>
      </c>
      <c r="F52" s="10">
        <v>544781743</v>
      </c>
      <c r="G52" s="10">
        <v>38226218</v>
      </c>
      <c r="H52" s="11">
        <f t="shared" si="1"/>
        <v>0.93443276840605616</v>
      </c>
    </row>
    <row r="53" spans="1:8" x14ac:dyDescent="0.3">
      <c r="A53" s="8" t="s">
        <v>56</v>
      </c>
      <c r="B53" s="9">
        <v>580880530</v>
      </c>
      <c r="C53" s="9">
        <v>79430516</v>
      </c>
      <c r="D53" s="9">
        <v>0</v>
      </c>
      <c r="E53" s="9">
        <v>660311046</v>
      </c>
      <c r="F53" s="10">
        <v>578027733</v>
      </c>
      <c r="G53" s="10">
        <v>82283313</v>
      </c>
      <c r="H53" s="11">
        <f t="shared" si="1"/>
        <v>0.87538704145803425</v>
      </c>
    </row>
    <row r="54" spans="1:8" x14ac:dyDescent="0.3">
      <c r="A54" s="8" t="s">
        <v>57</v>
      </c>
      <c r="B54" s="9">
        <v>387970058</v>
      </c>
      <c r="C54" s="9">
        <v>69954774</v>
      </c>
      <c r="D54" s="9">
        <v>0</v>
      </c>
      <c r="E54" s="9">
        <v>457924832</v>
      </c>
      <c r="F54" s="10">
        <v>422678419</v>
      </c>
      <c r="G54" s="10">
        <v>35246413</v>
      </c>
      <c r="H54" s="11">
        <f t="shared" si="1"/>
        <v>0.92303013390634381</v>
      </c>
    </row>
    <row r="55" spans="1:8" x14ac:dyDescent="0.3">
      <c r="A55" s="8" t="s">
        <v>58</v>
      </c>
      <c r="B55" s="9">
        <v>1155000000</v>
      </c>
      <c r="C55" s="9">
        <v>153288810</v>
      </c>
      <c r="D55" s="9">
        <v>0</v>
      </c>
      <c r="E55" s="9">
        <v>1308288810</v>
      </c>
      <c r="F55" s="10">
        <v>1248839709</v>
      </c>
      <c r="G55" s="10">
        <v>59449101</v>
      </c>
      <c r="H55" s="11">
        <f t="shared" si="1"/>
        <v>0.95455965032675005</v>
      </c>
    </row>
    <row r="56" spans="1:8" x14ac:dyDescent="0.3">
      <c r="A56" s="8" t="s">
        <v>59</v>
      </c>
      <c r="B56" s="9">
        <v>540000000</v>
      </c>
      <c r="C56" s="9">
        <v>83037661</v>
      </c>
      <c r="D56" s="9">
        <v>0</v>
      </c>
      <c r="E56" s="9">
        <v>623037661</v>
      </c>
      <c r="F56" s="10">
        <v>540096875</v>
      </c>
      <c r="G56" s="10">
        <v>82940786</v>
      </c>
      <c r="H56" s="11">
        <f t="shared" si="1"/>
        <v>0.86687676974955774</v>
      </c>
    </row>
    <row r="57" spans="1:8" s="12" customFormat="1" x14ac:dyDescent="0.3">
      <c r="A57" s="8" t="s">
        <v>60</v>
      </c>
      <c r="B57" s="9">
        <v>1200000000</v>
      </c>
      <c r="C57" s="9">
        <v>186529662</v>
      </c>
      <c r="D57" s="9">
        <v>0</v>
      </c>
      <c r="E57" s="9">
        <v>1386529662</v>
      </c>
      <c r="F57" s="10">
        <v>1108129738</v>
      </c>
      <c r="G57" s="10">
        <v>278399924</v>
      </c>
      <c r="H57" s="11">
        <f t="shared" si="1"/>
        <v>0.79921098579425842</v>
      </c>
    </row>
    <row r="58" spans="1:8" x14ac:dyDescent="0.3">
      <c r="A58" s="8" t="s">
        <v>61</v>
      </c>
      <c r="B58" s="9">
        <v>270000000</v>
      </c>
      <c r="C58" s="9">
        <v>38595653</v>
      </c>
      <c r="D58" s="9">
        <v>0</v>
      </c>
      <c r="E58" s="9">
        <v>308595653</v>
      </c>
      <c r="F58" s="10">
        <v>284599895</v>
      </c>
      <c r="G58" s="10">
        <v>23995758</v>
      </c>
      <c r="H58" s="11">
        <f t="shared" si="1"/>
        <v>0.92224207383763768</v>
      </c>
    </row>
    <row r="59" spans="1:8" x14ac:dyDescent="0.3">
      <c r="A59" s="8" t="s">
        <v>62</v>
      </c>
      <c r="B59" s="9">
        <v>235821804</v>
      </c>
      <c r="C59" s="9">
        <v>20960325</v>
      </c>
      <c r="D59" s="9">
        <v>0</v>
      </c>
      <c r="E59" s="9">
        <v>256782129</v>
      </c>
      <c r="F59" s="10">
        <v>209266211</v>
      </c>
      <c r="G59" s="10">
        <v>47515918</v>
      </c>
      <c r="H59" s="11">
        <f t="shared" si="1"/>
        <v>0.81495628926731112</v>
      </c>
    </row>
    <row r="60" spans="1:8" x14ac:dyDescent="0.3">
      <c r="A60" s="8" t="s">
        <v>63</v>
      </c>
      <c r="B60" s="9">
        <v>70693320</v>
      </c>
      <c r="C60" s="9">
        <v>9907913</v>
      </c>
      <c r="D60" s="9">
        <v>0</v>
      </c>
      <c r="E60" s="9">
        <v>80601233</v>
      </c>
      <c r="F60" s="10">
        <v>0</v>
      </c>
      <c r="G60" s="10">
        <v>80601233</v>
      </c>
      <c r="H60" s="11">
        <f t="shared" si="1"/>
        <v>0</v>
      </c>
    </row>
    <row r="61" spans="1:8" x14ac:dyDescent="0.3">
      <c r="A61" s="8" t="s">
        <v>64</v>
      </c>
      <c r="B61" s="9">
        <v>400000000</v>
      </c>
      <c r="C61" s="9">
        <v>34064293</v>
      </c>
      <c r="D61" s="9">
        <v>0</v>
      </c>
      <c r="E61" s="9">
        <v>434064293</v>
      </c>
      <c r="F61" s="10">
        <v>413279132</v>
      </c>
      <c r="G61" s="10">
        <v>20785161</v>
      </c>
      <c r="H61" s="11">
        <f t="shared" si="1"/>
        <v>0.95211501767089601</v>
      </c>
    </row>
    <row r="62" spans="1:8" x14ac:dyDescent="0.3">
      <c r="A62" s="8" t="s">
        <v>65</v>
      </c>
      <c r="B62" s="9">
        <v>2100000000</v>
      </c>
      <c r="C62" s="9">
        <v>400169985</v>
      </c>
      <c r="D62" s="9">
        <v>0</v>
      </c>
      <c r="E62" s="9">
        <v>2500169985</v>
      </c>
      <c r="F62" s="10">
        <v>2483691059</v>
      </c>
      <c r="G62" s="10">
        <v>16478926</v>
      </c>
      <c r="H62" s="11">
        <f t="shared" si="1"/>
        <v>0.99340887775676578</v>
      </c>
    </row>
    <row r="63" spans="1:8" x14ac:dyDescent="0.3">
      <c r="A63" s="8" t="s">
        <v>66</v>
      </c>
      <c r="B63" s="9">
        <v>597555559</v>
      </c>
      <c r="C63" s="9">
        <v>126259829</v>
      </c>
      <c r="D63" s="9">
        <v>0</v>
      </c>
      <c r="E63" s="9">
        <v>723815388</v>
      </c>
      <c r="F63" s="10">
        <v>597795603</v>
      </c>
      <c r="G63" s="10">
        <v>126019785</v>
      </c>
      <c r="H63" s="11">
        <f t="shared" si="1"/>
        <v>0.82589512866228265</v>
      </c>
    </row>
    <row r="64" spans="1:8" x14ac:dyDescent="0.3">
      <c r="A64" s="8" t="s">
        <v>67</v>
      </c>
      <c r="B64" s="9">
        <v>768132351</v>
      </c>
      <c r="C64" s="9">
        <v>102667741</v>
      </c>
      <c r="D64" s="9">
        <v>0</v>
      </c>
      <c r="E64" s="9">
        <v>870800092</v>
      </c>
      <c r="F64" s="10">
        <v>796670399</v>
      </c>
      <c r="G64" s="10">
        <v>74129693</v>
      </c>
      <c r="H64" s="11">
        <f t="shared" si="1"/>
        <v>0.91487174417983408</v>
      </c>
    </row>
    <row r="65" spans="1:8" x14ac:dyDescent="0.3">
      <c r="A65" s="8" t="s">
        <v>68</v>
      </c>
      <c r="B65" s="9">
        <v>49892922913</v>
      </c>
      <c r="C65" s="9">
        <v>9580673232</v>
      </c>
      <c r="D65" s="9">
        <v>0</v>
      </c>
      <c r="E65" s="9">
        <v>59473596145</v>
      </c>
      <c r="F65" s="10">
        <v>38305916967</v>
      </c>
      <c r="G65" s="10">
        <v>21167679178</v>
      </c>
      <c r="H65" s="11">
        <f t="shared" si="1"/>
        <v>0.64408274343471683</v>
      </c>
    </row>
    <row r="66" spans="1:8" x14ac:dyDescent="0.3">
      <c r="A66" s="8" t="s">
        <v>69</v>
      </c>
      <c r="B66" s="9">
        <v>15500000000</v>
      </c>
      <c r="C66" s="9">
        <v>2319834633</v>
      </c>
      <c r="D66" s="9">
        <v>0</v>
      </c>
      <c r="E66" s="9">
        <v>17819834633</v>
      </c>
      <c r="F66" s="10">
        <v>16609429200</v>
      </c>
      <c r="G66" s="10">
        <v>1210405433</v>
      </c>
      <c r="H66" s="11">
        <f t="shared" si="1"/>
        <v>0.93207538353030017</v>
      </c>
    </row>
    <row r="67" spans="1:8" x14ac:dyDescent="0.3">
      <c r="A67" s="8" t="s">
        <v>70</v>
      </c>
      <c r="B67" s="9">
        <v>5000000000</v>
      </c>
      <c r="C67" s="9">
        <v>580632401</v>
      </c>
      <c r="D67" s="9">
        <v>0</v>
      </c>
      <c r="E67" s="9">
        <v>5580632401</v>
      </c>
      <c r="F67" s="10">
        <v>5551859177</v>
      </c>
      <c r="G67" s="10">
        <v>28773224</v>
      </c>
      <c r="H67" s="11">
        <f t="shared" si="1"/>
        <v>0.99484409258082573</v>
      </c>
    </row>
    <row r="68" spans="1:8" x14ac:dyDescent="0.3">
      <c r="A68" s="8" t="s">
        <v>71</v>
      </c>
      <c r="B68" s="9">
        <v>5465834264</v>
      </c>
      <c r="C68" s="9">
        <v>522950919</v>
      </c>
      <c r="D68" s="9">
        <v>0</v>
      </c>
      <c r="E68" s="9">
        <v>5988785183</v>
      </c>
      <c r="F68" s="10">
        <v>4827178766</v>
      </c>
      <c r="G68" s="10">
        <v>1161606417</v>
      </c>
      <c r="H68" s="11">
        <f t="shared" si="1"/>
        <v>0.80603638609423134</v>
      </c>
    </row>
    <row r="69" spans="1:8" x14ac:dyDescent="0.3">
      <c r="A69" s="8" t="s">
        <v>72</v>
      </c>
      <c r="B69" s="9">
        <v>410541456</v>
      </c>
      <c r="C69" s="9">
        <v>58004389</v>
      </c>
      <c r="D69" s="9">
        <v>0</v>
      </c>
      <c r="E69" s="9">
        <v>468545845</v>
      </c>
      <c r="F69" s="10">
        <v>408495164</v>
      </c>
      <c r="G69" s="10">
        <v>60050681</v>
      </c>
      <c r="H69" s="11">
        <f t="shared" si="1"/>
        <v>0.87183606120762847</v>
      </c>
    </row>
    <row r="70" spans="1:8" x14ac:dyDescent="0.3">
      <c r="A70" s="8" t="s">
        <v>73</v>
      </c>
      <c r="B70" s="9">
        <v>141542989</v>
      </c>
      <c r="C70" s="9">
        <v>19500098</v>
      </c>
      <c r="D70" s="9">
        <v>0</v>
      </c>
      <c r="E70" s="9">
        <v>161043087</v>
      </c>
      <c r="F70" s="10">
        <v>141529748</v>
      </c>
      <c r="G70" s="10">
        <v>19513339</v>
      </c>
      <c r="H70" s="11">
        <f t="shared" si="1"/>
        <v>0.87883156387830541</v>
      </c>
    </row>
    <row r="71" spans="1:8" x14ac:dyDescent="0.3">
      <c r="A71" s="8" t="s">
        <v>74</v>
      </c>
      <c r="B71" s="9">
        <v>111766893</v>
      </c>
      <c r="C71" s="9">
        <v>14829313</v>
      </c>
      <c r="D71" s="9">
        <v>0</v>
      </c>
      <c r="E71" s="9">
        <v>126596206</v>
      </c>
      <c r="F71" s="10">
        <v>118314081</v>
      </c>
      <c r="G71" s="10">
        <v>8282125</v>
      </c>
      <c r="H71" s="11">
        <f t="shared" si="1"/>
        <v>0.93457841066737812</v>
      </c>
    </row>
    <row r="72" spans="1:8" x14ac:dyDescent="0.3">
      <c r="A72" s="8" t="s">
        <v>75</v>
      </c>
      <c r="B72" s="9">
        <v>120719289</v>
      </c>
      <c r="C72" s="9">
        <v>16427250</v>
      </c>
      <c r="D72" s="9">
        <v>0</v>
      </c>
      <c r="E72" s="9">
        <v>137146539</v>
      </c>
      <c r="F72" s="10">
        <v>136234586</v>
      </c>
      <c r="G72" s="10">
        <v>911953</v>
      </c>
      <c r="H72" s="11">
        <f t="shared" ref="H72:H83" si="2">+F72/E72</f>
        <v>0.99335052122605882</v>
      </c>
    </row>
    <row r="73" spans="1:8" x14ac:dyDescent="0.3">
      <c r="A73" s="8" t="s">
        <v>76</v>
      </c>
      <c r="B73" s="9">
        <v>200000000</v>
      </c>
      <c r="C73" s="9">
        <v>27087035</v>
      </c>
      <c r="D73" s="9">
        <v>0</v>
      </c>
      <c r="E73" s="9">
        <v>227087035</v>
      </c>
      <c r="F73" s="10">
        <v>225664934</v>
      </c>
      <c r="G73" s="10">
        <v>1422101</v>
      </c>
      <c r="H73" s="11">
        <f t="shared" si="2"/>
        <v>0.99373763896296419</v>
      </c>
    </row>
    <row r="74" spans="1:8" x14ac:dyDescent="0.3">
      <c r="A74" s="8" t="s">
        <v>77</v>
      </c>
      <c r="B74" s="9">
        <v>88987725</v>
      </c>
      <c r="C74" s="9">
        <v>12414623</v>
      </c>
      <c r="D74" s="9">
        <v>0</v>
      </c>
      <c r="E74" s="9">
        <v>101402348</v>
      </c>
      <c r="F74" s="10">
        <v>93849198</v>
      </c>
      <c r="G74" s="10">
        <v>7553150</v>
      </c>
      <c r="H74" s="11">
        <f t="shared" si="2"/>
        <v>0.92551306602880634</v>
      </c>
    </row>
    <row r="75" spans="1:8" x14ac:dyDescent="0.3">
      <c r="A75" s="8" t="s">
        <v>78</v>
      </c>
      <c r="B75" s="9">
        <v>2500000000</v>
      </c>
      <c r="C75" s="9">
        <v>329276269</v>
      </c>
      <c r="D75" s="9">
        <v>0</v>
      </c>
      <c r="E75" s="9">
        <v>2829276269</v>
      </c>
      <c r="F75" s="10">
        <v>2548179330</v>
      </c>
      <c r="G75" s="10">
        <v>281096939</v>
      </c>
      <c r="H75" s="11">
        <f t="shared" si="2"/>
        <v>0.90064705165771852</v>
      </c>
    </row>
    <row r="76" spans="1:8" x14ac:dyDescent="0.3">
      <c r="A76" s="8" t="s">
        <v>79</v>
      </c>
      <c r="B76" s="9">
        <v>12141000000</v>
      </c>
      <c r="C76" s="9">
        <v>1312421980</v>
      </c>
      <c r="D76" s="9">
        <v>0</v>
      </c>
      <c r="E76" s="9">
        <v>13453421980</v>
      </c>
      <c r="F76" s="10">
        <v>13198379935</v>
      </c>
      <c r="G76" s="10">
        <v>255042045</v>
      </c>
      <c r="H76" s="11">
        <f t="shared" si="2"/>
        <v>0.98104258935911259</v>
      </c>
    </row>
    <row r="77" spans="1:8" x14ac:dyDescent="0.3">
      <c r="A77" s="8" t="s">
        <v>80</v>
      </c>
      <c r="B77" s="9">
        <v>636000000</v>
      </c>
      <c r="C77" s="9">
        <v>49606695</v>
      </c>
      <c r="D77" s="9">
        <v>0</v>
      </c>
      <c r="E77" s="9">
        <v>685606695</v>
      </c>
      <c r="F77" s="10">
        <v>685591256</v>
      </c>
      <c r="G77" s="10">
        <v>15439</v>
      </c>
      <c r="H77" s="11">
        <f t="shared" si="2"/>
        <v>0.99997748125840569</v>
      </c>
    </row>
    <row r="78" spans="1:8" x14ac:dyDescent="0.3">
      <c r="A78" s="8" t="s">
        <v>81</v>
      </c>
      <c r="B78" s="9">
        <v>200000000</v>
      </c>
      <c r="C78" s="9">
        <v>16409892</v>
      </c>
      <c r="D78" s="9">
        <v>0</v>
      </c>
      <c r="E78" s="9">
        <v>216409892</v>
      </c>
      <c r="F78" s="10">
        <v>214903142</v>
      </c>
      <c r="G78" s="10">
        <v>1506750</v>
      </c>
      <c r="H78" s="11">
        <f t="shared" si="2"/>
        <v>0.99303751789682515</v>
      </c>
    </row>
    <row r="79" spans="1:8" x14ac:dyDescent="0.3">
      <c r="A79" s="8" t="s">
        <v>82</v>
      </c>
      <c r="B79" s="9">
        <v>500000000</v>
      </c>
      <c r="C79" s="9">
        <v>40335248</v>
      </c>
      <c r="D79" s="9">
        <v>0</v>
      </c>
      <c r="E79" s="9">
        <v>540335248</v>
      </c>
      <c r="F79" s="10">
        <v>540240765</v>
      </c>
      <c r="G79" s="10">
        <v>94483</v>
      </c>
      <c r="H79" s="11">
        <f t="shared" si="2"/>
        <v>0.99982514003972589</v>
      </c>
    </row>
    <row r="80" spans="1:8" x14ac:dyDescent="0.3">
      <c r="A80" s="8" t="s">
        <v>83</v>
      </c>
      <c r="B80" s="9">
        <v>170065274</v>
      </c>
      <c r="C80" s="9">
        <v>13465427</v>
      </c>
      <c r="D80" s="9">
        <v>0</v>
      </c>
      <c r="E80" s="9">
        <v>183530701</v>
      </c>
      <c r="F80" s="10">
        <v>183257533</v>
      </c>
      <c r="G80" s="10">
        <v>273168</v>
      </c>
      <c r="H80" s="11">
        <f t="shared" si="2"/>
        <v>0.99851159507095222</v>
      </c>
    </row>
    <row r="81" spans="1:8" x14ac:dyDescent="0.3">
      <c r="A81" s="8" t="s">
        <v>84</v>
      </c>
      <c r="B81" s="9">
        <v>774909903</v>
      </c>
      <c r="C81" s="9">
        <v>37100780</v>
      </c>
      <c r="D81" s="9">
        <v>0</v>
      </c>
      <c r="E81" s="9">
        <v>812010683</v>
      </c>
      <c r="F81" s="10">
        <v>810900432</v>
      </c>
      <c r="G81" s="10">
        <v>1110251</v>
      </c>
      <c r="H81" s="11">
        <f t="shared" si="2"/>
        <v>0.99863271380137741</v>
      </c>
    </row>
    <row r="82" spans="1:8" x14ac:dyDescent="0.3">
      <c r="A82" s="8" t="s">
        <v>85</v>
      </c>
      <c r="B82" s="9">
        <v>420000000</v>
      </c>
      <c r="C82" s="9">
        <v>12897096</v>
      </c>
      <c r="D82" s="9">
        <v>0</v>
      </c>
      <c r="E82" s="9">
        <v>432897096</v>
      </c>
      <c r="F82" s="10">
        <v>429177977</v>
      </c>
      <c r="G82" s="10">
        <v>3719119</v>
      </c>
      <c r="H82" s="11">
        <f t="shared" si="2"/>
        <v>0.99140876888672869</v>
      </c>
    </row>
    <row r="83" spans="1:8" x14ac:dyDescent="0.3">
      <c r="A83" s="8" t="s">
        <v>86</v>
      </c>
      <c r="B83" s="9">
        <v>195354320</v>
      </c>
      <c r="C83" s="9">
        <v>15457347</v>
      </c>
      <c r="D83" s="9">
        <v>0</v>
      </c>
      <c r="E83" s="9">
        <v>210811667</v>
      </c>
      <c r="F83" s="10">
        <v>210272924</v>
      </c>
      <c r="G83" s="10">
        <v>538743</v>
      </c>
      <c r="H83" s="11">
        <f t="shared" si="2"/>
        <v>0.99744443460996868</v>
      </c>
    </row>
    <row r="84" spans="1:8" x14ac:dyDescent="0.3">
      <c r="A84" s="8" t="s">
        <v>87</v>
      </c>
      <c r="B84" s="9">
        <v>0</v>
      </c>
      <c r="C84" s="9">
        <v>0</v>
      </c>
      <c r="D84" s="9">
        <v>0</v>
      </c>
      <c r="E84" s="9">
        <v>0</v>
      </c>
      <c r="F84" s="10">
        <v>0</v>
      </c>
      <c r="G84" s="10">
        <v>0</v>
      </c>
      <c r="H84" s="11"/>
    </row>
    <row r="85" spans="1:8" s="12" customFormat="1" x14ac:dyDescent="0.3">
      <c r="A85" s="8" t="s">
        <v>88</v>
      </c>
      <c r="B85" s="9">
        <v>90000000</v>
      </c>
      <c r="C85" s="9">
        <v>6423505</v>
      </c>
      <c r="D85" s="9">
        <v>0</v>
      </c>
      <c r="E85" s="9">
        <v>96423505</v>
      </c>
      <c r="F85" s="10">
        <v>96422534</v>
      </c>
      <c r="G85" s="10">
        <v>971</v>
      </c>
      <c r="H85" s="11">
        <f t="shared" ref="H85:H96" si="3">+F85/E85</f>
        <v>0.99998992984127677</v>
      </c>
    </row>
    <row r="86" spans="1:8" s="12" customFormat="1" x14ac:dyDescent="0.3">
      <c r="A86" s="8" t="s">
        <v>89</v>
      </c>
      <c r="B86" s="9">
        <v>264284824</v>
      </c>
      <c r="C86" s="9">
        <v>17747174</v>
      </c>
      <c r="D86" s="9">
        <v>0</v>
      </c>
      <c r="E86" s="9">
        <v>282031998</v>
      </c>
      <c r="F86" s="10">
        <v>282013538</v>
      </c>
      <c r="G86" s="10">
        <v>18460</v>
      </c>
      <c r="H86" s="11">
        <f t="shared" si="3"/>
        <v>0.99993454643398305</v>
      </c>
    </row>
    <row r="87" spans="1:8" x14ac:dyDescent="0.3">
      <c r="A87" s="8" t="s">
        <v>90</v>
      </c>
      <c r="B87" s="9">
        <v>4151229798</v>
      </c>
      <c r="C87" s="9">
        <v>588844602</v>
      </c>
      <c r="D87" s="9">
        <v>0</v>
      </c>
      <c r="E87" s="9">
        <v>4740074400</v>
      </c>
      <c r="F87" s="10">
        <v>4703440391</v>
      </c>
      <c r="G87" s="10">
        <v>36634009</v>
      </c>
      <c r="H87" s="11">
        <f t="shared" si="3"/>
        <v>0.99227142742738383</v>
      </c>
    </row>
    <row r="88" spans="1:8" x14ac:dyDescent="0.3">
      <c r="A88" s="8" t="s">
        <v>91</v>
      </c>
      <c r="B88" s="9">
        <v>1181529020</v>
      </c>
      <c r="C88" s="9">
        <v>206399950</v>
      </c>
      <c r="D88" s="9">
        <v>0</v>
      </c>
      <c r="E88" s="9">
        <v>1387928970</v>
      </c>
      <c r="F88" s="10">
        <v>1279230854</v>
      </c>
      <c r="G88" s="10">
        <v>108698116</v>
      </c>
      <c r="H88" s="11">
        <f t="shared" si="3"/>
        <v>0.92168322850123952</v>
      </c>
    </row>
    <row r="89" spans="1:8" x14ac:dyDescent="0.3">
      <c r="A89" s="8" t="s">
        <v>92</v>
      </c>
      <c r="B89" s="9">
        <v>1193773339</v>
      </c>
      <c r="C89" s="9">
        <v>160860532</v>
      </c>
      <c r="D89" s="9">
        <v>0</v>
      </c>
      <c r="E89" s="9">
        <v>1354633871</v>
      </c>
      <c r="F89" s="10">
        <v>1209076500</v>
      </c>
      <c r="G89" s="10">
        <v>145557371</v>
      </c>
      <c r="H89" s="11">
        <f t="shared" si="3"/>
        <v>0.89254855196220029</v>
      </c>
    </row>
    <row r="90" spans="1:8" x14ac:dyDescent="0.3">
      <c r="A90" s="8" t="s">
        <v>93</v>
      </c>
      <c r="B90" s="9">
        <v>53863931183</v>
      </c>
      <c r="C90" s="9">
        <v>6252660635</v>
      </c>
      <c r="D90" s="9">
        <v>0</v>
      </c>
      <c r="E90" s="9">
        <v>60116591818</v>
      </c>
      <c r="F90" s="10">
        <v>59443286540</v>
      </c>
      <c r="G90" s="10">
        <v>673305278</v>
      </c>
      <c r="H90" s="11">
        <f t="shared" si="3"/>
        <v>0.98880000915490351</v>
      </c>
    </row>
    <row r="91" spans="1:8" x14ac:dyDescent="0.3">
      <c r="A91" s="8" t="s">
        <v>94</v>
      </c>
      <c r="B91" s="9">
        <v>152561735</v>
      </c>
      <c r="C91" s="9">
        <v>11136643</v>
      </c>
      <c r="D91" s="9">
        <v>0</v>
      </c>
      <c r="E91" s="9">
        <v>163698378</v>
      </c>
      <c r="F91" s="10">
        <v>157470819</v>
      </c>
      <c r="G91" s="10">
        <v>6227559</v>
      </c>
      <c r="H91" s="11">
        <f t="shared" si="3"/>
        <v>0.96195711236674564</v>
      </c>
    </row>
    <row r="92" spans="1:8" x14ac:dyDescent="0.3">
      <c r="A92" s="8" t="s">
        <v>95</v>
      </c>
      <c r="B92" s="9">
        <v>1283999090</v>
      </c>
      <c r="C92" s="9">
        <v>70423392</v>
      </c>
      <c r="D92" s="9">
        <v>0</v>
      </c>
      <c r="E92" s="9">
        <v>1354422482</v>
      </c>
      <c r="F92" s="10">
        <v>1352708074</v>
      </c>
      <c r="G92" s="10">
        <v>1714408</v>
      </c>
      <c r="H92" s="11">
        <f t="shared" si="3"/>
        <v>0.99873421474998814</v>
      </c>
    </row>
    <row r="93" spans="1:8" x14ac:dyDescent="0.3">
      <c r="A93" s="8" t="s">
        <v>96</v>
      </c>
      <c r="B93" s="9">
        <v>1923433096</v>
      </c>
      <c r="C93" s="9">
        <v>68716572</v>
      </c>
      <c r="D93" s="9">
        <v>0</v>
      </c>
      <c r="E93" s="9">
        <v>1992149668</v>
      </c>
      <c r="F93" s="10">
        <v>1975961130</v>
      </c>
      <c r="G93" s="10">
        <v>16188538</v>
      </c>
      <c r="H93" s="11">
        <f t="shared" si="3"/>
        <v>0.99187383445127775</v>
      </c>
    </row>
    <row r="94" spans="1:8" x14ac:dyDescent="0.3">
      <c r="A94" s="8" t="s">
        <v>97</v>
      </c>
      <c r="B94" s="9">
        <v>924665339</v>
      </c>
      <c r="C94" s="9">
        <v>44814118</v>
      </c>
      <c r="D94" s="9">
        <v>0</v>
      </c>
      <c r="E94" s="9">
        <v>969479457</v>
      </c>
      <c r="F94" s="10">
        <v>639605330</v>
      </c>
      <c r="G94" s="10">
        <v>329874127</v>
      </c>
      <c r="H94" s="11">
        <f t="shared" si="3"/>
        <v>0.65974098304178919</v>
      </c>
    </row>
    <row r="95" spans="1:8" x14ac:dyDescent="0.3">
      <c r="A95" s="8" t="s">
        <v>98</v>
      </c>
      <c r="B95" s="9">
        <v>1178069105.5</v>
      </c>
      <c r="C95" s="9">
        <v>122066854</v>
      </c>
      <c r="D95" s="9">
        <v>0</v>
      </c>
      <c r="E95" s="9">
        <v>1300135959.5</v>
      </c>
      <c r="F95" s="10">
        <v>1192405195</v>
      </c>
      <c r="G95" s="10">
        <v>107730764.5</v>
      </c>
      <c r="H95" s="11">
        <f t="shared" si="3"/>
        <v>0.91713884712378035</v>
      </c>
    </row>
    <row r="96" spans="1:8" x14ac:dyDescent="0.3">
      <c r="A96" s="8" t="s">
        <v>99</v>
      </c>
      <c r="B96" s="9">
        <v>450000000</v>
      </c>
      <c r="C96" s="9">
        <v>58492964</v>
      </c>
      <c r="D96" s="9">
        <v>0</v>
      </c>
      <c r="E96" s="9">
        <v>508492964</v>
      </c>
      <c r="F96" s="10">
        <v>498835588</v>
      </c>
      <c r="G96" s="10">
        <v>9657376</v>
      </c>
      <c r="H96" s="11">
        <f t="shared" si="3"/>
        <v>0.98100784733768709</v>
      </c>
    </row>
    <row r="97" spans="1:8" x14ac:dyDescent="0.3">
      <c r="A97" s="8" t="s">
        <v>100</v>
      </c>
      <c r="B97" s="9">
        <v>0</v>
      </c>
      <c r="C97" s="9">
        <v>0</v>
      </c>
      <c r="D97" s="9">
        <v>0</v>
      </c>
      <c r="E97" s="9">
        <v>0</v>
      </c>
      <c r="F97" s="10">
        <v>0</v>
      </c>
      <c r="G97" s="10">
        <v>0</v>
      </c>
      <c r="H97" s="11"/>
    </row>
    <row r="98" spans="1:8" x14ac:dyDescent="0.3">
      <c r="A98" s="8" t="s">
        <v>101</v>
      </c>
      <c r="B98" s="9">
        <v>1171388527</v>
      </c>
      <c r="C98" s="9">
        <v>109346344</v>
      </c>
      <c r="D98" s="9">
        <v>0</v>
      </c>
      <c r="E98" s="9">
        <v>1280734871</v>
      </c>
      <c r="F98" s="10">
        <v>1267343286</v>
      </c>
      <c r="G98" s="10">
        <v>13391585</v>
      </c>
      <c r="H98" s="11">
        <f>+F98/E98</f>
        <v>0.98954382729538404</v>
      </c>
    </row>
    <row r="99" spans="1:8" x14ac:dyDescent="0.3">
      <c r="A99" s="8" t="s">
        <v>102</v>
      </c>
      <c r="B99" s="9">
        <v>0</v>
      </c>
      <c r="C99" s="9">
        <v>0</v>
      </c>
      <c r="D99" s="9">
        <v>0</v>
      </c>
      <c r="E99" s="9">
        <v>0</v>
      </c>
      <c r="F99" s="10">
        <v>0</v>
      </c>
      <c r="G99" s="10">
        <v>0</v>
      </c>
      <c r="H99" s="11"/>
    </row>
    <row r="100" spans="1:8" x14ac:dyDescent="0.3">
      <c r="A100" s="8" t="s">
        <v>103</v>
      </c>
      <c r="B100" s="9">
        <v>187431737</v>
      </c>
      <c r="C100" s="9">
        <v>14537698</v>
      </c>
      <c r="D100" s="9">
        <v>0</v>
      </c>
      <c r="E100" s="9">
        <v>201969435</v>
      </c>
      <c r="F100" s="10">
        <v>201470125</v>
      </c>
      <c r="G100" s="10">
        <v>499310</v>
      </c>
      <c r="H100" s="11">
        <f>+F100/E100</f>
        <v>0.99752779424272786</v>
      </c>
    </row>
    <row r="101" spans="1:8" x14ac:dyDescent="0.3">
      <c r="A101" s="8" t="s">
        <v>104</v>
      </c>
      <c r="B101" s="9">
        <v>4000000000</v>
      </c>
      <c r="C101" s="9">
        <v>479646956</v>
      </c>
      <c r="D101" s="9">
        <v>0</v>
      </c>
      <c r="E101" s="9">
        <v>4479646956</v>
      </c>
      <c r="F101" s="10">
        <v>4422760579</v>
      </c>
      <c r="G101" s="10">
        <v>56886377</v>
      </c>
      <c r="H101" s="11">
        <f>+F101/E101</f>
        <v>0.98730114726478457</v>
      </c>
    </row>
    <row r="102" spans="1:8" x14ac:dyDescent="0.3">
      <c r="A102" s="8" t="s">
        <v>105</v>
      </c>
      <c r="B102" s="9">
        <v>0</v>
      </c>
      <c r="C102" s="9">
        <v>0</v>
      </c>
      <c r="D102" s="9">
        <v>0</v>
      </c>
      <c r="E102" s="9">
        <v>0</v>
      </c>
      <c r="F102" s="10">
        <v>0</v>
      </c>
      <c r="G102" s="10">
        <v>0</v>
      </c>
      <c r="H102" s="11"/>
    </row>
    <row r="103" spans="1:8" x14ac:dyDescent="0.3">
      <c r="A103" s="8" t="s">
        <v>106</v>
      </c>
      <c r="B103" s="9">
        <v>0</v>
      </c>
      <c r="C103" s="9">
        <v>0</v>
      </c>
      <c r="D103" s="9">
        <v>0</v>
      </c>
      <c r="E103" s="9">
        <v>0</v>
      </c>
      <c r="F103" s="10">
        <v>0</v>
      </c>
      <c r="G103" s="10">
        <v>0</v>
      </c>
      <c r="H103" s="11"/>
    </row>
    <row r="104" spans="1:8" x14ac:dyDescent="0.3">
      <c r="A104" s="8" t="s">
        <v>107</v>
      </c>
      <c r="B104" s="9">
        <v>259827648</v>
      </c>
      <c r="C104" s="9">
        <v>20335855</v>
      </c>
      <c r="D104" s="9">
        <v>0</v>
      </c>
      <c r="E104" s="9">
        <v>280163503</v>
      </c>
      <c r="F104" s="10">
        <v>279234672</v>
      </c>
      <c r="G104" s="10">
        <v>928831</v>
      </c>
      <c r="H104" s="11">
        <f t="shared" ref="H104:H146" si="4">+F104/E104</f>
        <v>0.99668468237277863</v>
      </c>
    </row>
    <row r="105" spans="1:8" x14ac:dyDescent="0.3">
      <c r="A105" s="8" t="s">
        <v>108</v>
      </c>
      <c r="B105" s="9">
        <v>1663000000</v>
      </c>
      <c r="C105" s="9">
        <v>120839002</v>
      </c>
      <c r="D105" s="9">
        <v>0</v>
      </c>
      <c r="E105" s="9">
        <v>1783839002</v>
      </c>
      <c r="F105" s="10">
        <v>1782540247</v>
      </c>
      <c r="G105" s="10">
        <v>1298755</v>
      </c>
      <c r="H105" s="11">
        <f t="shared" si="4"/>
        <v>0.99927193261356895</v>
      </c>
    </row>
    <row r="106" spans="1:8" x14ac:dyDescent="0.3">
      <c r="A106" s="8" t="s">
        <v>109</v>
      </c>
      <c r="B106" s="9">
        <v>1000000000</v>
      </c>
      <c r="C106" s="9">
        <v>94226165</v>
      </c>
      <c r="D106" s="9">
        <v>0</v>
      </c>
      <c r="E106" s="9">
        <v>1094226165</v>
      </c>
      <c r="F106" s="10">
        <v>1087509744</v>
      </c>
      <c r="G106" s="10">
        <v>6716421</v>
      </c>
      <c r="H106" s="11">
        <f t="shared" si="4"/>
        <v>0.99386194443632225</v>
      </c>
    </row>
    <row r="107" spans="1:8" x14ac:dyDescent="0.3">
      <c r="A107" s="8" t="s">
        <v>110</v>
      </c>
      <c r="B107" s="9">
        <v>546140012</v>
      </c>
      <c r="C107" s="9">
        <v>25552109</v>
      </c>
      <c r="D107" s="9">
        <v>0</v>
      </c>
      <c r="E107" s="9">
        <v>571692121</v>
      </c>
      <c r="F107" s="10">
        <v>567897097</v>
      </c>
      <c r="G107" s="10">
        <v>3795024</v>
      </c>
      <c r="H107" s="11">
        <f t="shared" si="4"/>
        <v>0.9933617696298459</v>
      </c>
    </row>
    <row r="108" spans="1:8" x14ac:dyDescent="0.3">
      <c r="A108" s="8" t="s">
        <v>111</v>
      </c>
      <c r="B108" s="9">
        <v>177425782</v>
      </c>
      <c r="C108" s="9">
        <v>9915969</v>
      </c>
      <c r="D108" s="9">
        <v>0</v>
      </c>
      <c r="E108" s="9">
        <v>187341751</v>
      </c>
      <c r="F108" s="10">
        <v>187339280</v>
      </c>
      <c r="G108" s="10">
        <v>2471</v>
      </c>
      <c r="H108" s="11">
        <f t="shared" si="4"/>
        <v>0.99998681020121349</v>
      </c>
    </row>
    <row r="109" spans="1:8" x14ac:dyDescent="0.3">
      <c r="A109" s="8" t="s">
        <v>112</v>
      </c>
      <c r="B109" s="9">
        <v>500000000</v>
      </c>
      <c r="C109" s="9">
        <v>45691421</v>
      </c>
      <c r="D109" s="9">
        <v>0</v>
      </c>
      <c r="E109" s="9">
        <v>545691421</v>
      </c>
      <c r="F109" s="10">
        <v>522927064</v>
      </c>
      <c r="G109" s="10">
        <v>22764357</v>
      </c>
      <c r="H109" s="11">
        <f t="shared" si="4"/>
        <v>0.95828346181751678</v>
      </c>
    </row>
    <row r="110" spans="1:8" x14ac:dyDescent="0.3">
      <c r="A110" s="8" t="s">
        <v>113</v>
      </c>
      <c r="B110" s="9">
        <v>329980054</v>
      </c>
      <c r="C110" s="9">
        <v>23638276</v>
      </c>
      <c r="D110" s="9">
        <v>0</v>
      </c>
      <c r="E110" s="9">
        <v>353618330</v>
      </c>
      <c r="F110" s="10">
        <v>352909633</v>
      </c>
      <c r="G110" s="10">
        <v>708697</v>
      </c>
      <c r="H110" s="11">
        <f t="shared" si="4"/>
        <v>0.9979958702932622</v>
      </c>
    </row>
    <row r="111" spans="1:8" x14ac:dyDescent="0.3">
      <c r="A111" s="8" t="s">
        <v>114</v>
      </c>
      <c r="B111" s="9">
        <v>360000000</v>
      </c>
      <c r="C111" s="9">
        <v>18334625</v>
      </c>
      <c r="D111" s="9">
        <v>0</v>
      </c>
      <c r="E111" s="9">
        <v>378334625</v>
      </c>
      <c r="F111" s="10">
        <v>378332458</v>
      </c>
      <c r="G111" s="10">
        <v>2167</v>
      </c>
      <c r="H111" s="11">
        <f t="shared" si="4"/>
        <v>0.99999427226625104</v>
      </c>
    </row>
    <row r="112" spans="1:8" x14ac:dyDescent="0.3">
      <c r="A112" s="8" t="s">
        <v>115</v>
      </c>
      <c r="B112" s="9">
        <v>685470714</v>
      </c>
      <c r="C112" s="9">
        <v>36643936</v>
      </c>
      <c r="D112" s="9">
        <v>0</v>
      </c>
      <c r="E112" s="9">
        <v>722114650</v>
      </c>
      <c r="F112" s="10">
        <v>704955949</v>
      </c>
      <c r="G112" s="10">
        <v>17158701</v>
      </c>
      <c r="H112" s="11">
        <f t="shared" si="4"/>
        <v>0.9762382593955129</v>
      </c>
    </row>
    <row r="113" spans="1:8" x14ac:dyDescent="0.3">
      <c r="A113" s="8" t="s">
        <v>116</v>
      </c>
      <c r="B113" s="9">
        <v>60000000</v>
      </c>
      <c r="C113" s="9">
        <v>4624709</v>
      </c>
      <c r="D113" s="9">
        <v>0</v>
      </c>
      <c r="E113" s="9">
        <v>64624709</v>
      </c>
      <c r="F113" s="10">
        <v>64615191</v>
      </c>
      <c r="G113" s="10">
        <v>9518</v>
      </c>
      <c r="H113" s="11">
        <f t="shared" si="4"/>
        <v>0.99985271887259097</v>
      </c>
    </row>
    <row r="114" spans="1:8" x14ac:dyDescent="0.3">
      <c r="A114" s="8" t="s">
        <v>117</v>
      </c>
      <c r="B114" s="9">
        <v>410432279</v>
      </c>
      <c r="C114" s="9">
        <v>44613095</v>
      </c>
      <c r="D114" s="9">
        <v>0</v>
      </c>
      <c r="E114" s="9">
        <v>455045374</v>
      </c>
      <c r="F114" s="10">
        <v>444601682</v>
      </c>
      <c r="G114" s="10">
        <v>10443692</v>
      </c>
      <c r="H114" s="11">
        <f t="shared" si="4"/>
        <v>0.97704911950165219</v>
      </c>
    </row>
    <row r="115" spans="1:8" x14ac:dyDescent="0.3">
      <c r="A115" s="8" t="s">
        <v>118</v>
      </c>
      <c r="B115" s="9">
        <v>1788600000</v>
      </c>
      <c r="C115" s="9">
        <v>275650968</v>
      </c>
      <c r="D115" s="9">
        <v>0</v>
      </c>
      <c r="E115" s="9">
        <v>2064250968</v>
      </c>
      <c r="F115" s="10">
        <v>1802176872</v>
      </c>
      <c r="G115" s="10">
        <v>262074096</v>
      </c>
      <c r="H115" s="11">
        <f t="shared" si="4"/>
        <v>0.87304155354040269</v>
      </c>
    </row>
    <row r="116" spans="1:8" x14ac:dyDescent="0.3">
      <c r="A116" s="8" t="s">
        <v>119</v>
      </c>
      <c r="B116" s="9">
        <v>4308074860</v>
      </c>
      <c r="C116" s="9">
        <v>838727331</v>
      </c>
      <c r="D116" s="9">
        <v>0</v>
      </c>
      <c r="E116" s="9">
        <v>5146802191</v>
      </c>
      <c r="F116" s="10">
        <v>4094776614</v>
      </c>
      <c r="G116" s="10">
        <v>1052025577</v>
      </c>
      <c r="H116" s="11">
        <f t="shared" si="4"/>
        <v>0.79559626774861614</v>
      </c>
    </row>
    <row r="117" spans="1:8" x14ac:dyDescent="0.3">
      <c r="A117" s="8" t="s">
        <v>120</v>
      </c>
      <c r="B117" s="9">
        <v>16905206028</v>
      </c>
      <c r="C117" s="9">
        <v>1429405323</v>
      </c>
      <c r="D117" s="9">
        <v>0</v>
      </c>
      <c r="E117" s="9">
        <v>18334611351</v>
      </c>
      <c r="F117" s="10">
        <v>17757042794</v>
      </c>
      <c r="G117" s="10">
        <v>577568557</v>
      </c>
      <c r="H117" s="11">
        <f t="shared" si="4"/>
        <v>0.96849845650158828</v>
      </c>
    </row>
    <row r="118" spans="1:8" x14ac:dyDescent="0.3">
      <c r="A118" s="8" t="s">
        <v>121</v>
      </c>
      <c r="B118" s="9">
        <v>6386689363</v>
      </c>
      <c r="C118" s="9">
        <v>924355522</v>
      </c>
      <c r="D118" s="9">
        <v>0</v>
      </c>
      <c r="E118" s="9">
        <v>7311044885</v>
      </c>
      <c r="F118" s="10">
        <v>6716079771</v>
      </c>
      <c r="G118" s="10">
        <v>594965114</v>
      </c>
      <c r="H118" s="11">
        <f t="shared" si="4"/>
        <v>0.91862105576445252</v>
      </c>
    </row>
    <row r="119" spans="1:8" x14ac:dyDescent="0.3">
      <c r="A119" s="8" t="s">
        <v>122</v>
      </c>
      <c r="B119" s="9">
        <v>9793800000</v>
      </c>
      <c r="C119" s="9">
        <v>1720604229</v>
      </c>
      <c r="D119" s="9">
        <v>0</v>
      </c>
      <c r="E119" s="9">
        <v>11514404229</v>
      </c>
      <c r="F119" s="10">
        <v>9882922658</v>
      </c>
      <c r="G119" s="10">
        <v>1631481571</v>
      </c>
      <c r="H119" s="11">
        <f t="shared" si="4"/>
        <v>0.8583095105441082</v>
      </c>
    </row>
    <row r="120" spans="1:8" x14ac:dyDescent="0.3">
      <c r="A120" s="8" t="s">
        <v>123</v>
      </c>
      <c r="B120" s="9">
        <v>7760109481.3400002</v>
      </c>
      <c r="C120" s="9">
        <v>849670232</v>
      </c>
      <c r="D120" s="9">
        <v>0</v>
      </c>
      <c r="E120" s="9">
        <v>8609779713.3400002</v>
      </c>
      <c r="F120" s="10">
        <v>8238778693</v>
      </c>
      <c r="G120" s="10">
        <v>371001020.34000015</v>
      </c>
      <c r="H120" s="11">
        <f t="shared" si="4"/>
        <v>0.95690934812592576</v>
      </c>
    </row>
    <row r="121" spans="1:8" x14ac:dyDescent="0.3">
      <c r="A121" s="8" t="s">
        <v>124</v>
      </c>
      <c r="B121" s="9">
        <v>28201177208.909996</v>
      </c>
      <c r="C121" s="9">
        <v>1702851488</v>
      </c>
      <c r="D121" s="9">
        <v>0</v>
      </c>
      <c r="E121" s="9">
        <v>29904028696.909996</v>
      </c>
      <c r="F121" s="10">
        <v>29410224865</v>
      </c>
      <c r="G121" s="10">
        <v>493803831.90999603</v>
      </c>
      <c r="H121" s="11">
        <f t="shared" si="4"/>
        <v>0.98348704661452446</v>
      </c>
    </row>
    <row r="122" spans="1:8" x14ac:dyDescent="0.3">
      <c r="A122" s="8" t="s">
        <v>125</v>
      </c>
      <c r="B122" s="9">
        <v>1025426140</v>
      </c>
      <c r="C122" s="9">
        <v>117889997</v>
      </c>
      <c r="D122" s="9">
        <v>0</v>
      </c>
      <c r="E122" s="9">
        <v>1143316137</v>
      </c>
      <c r="F122" s="10">
        <v>1099002653</v>
      </c>
      <c r="G122" s="10">
        <v>44313484</v>
      </c>
      <c r="H122" s="11">
        <f t="shared" si="4"/>
        <v>0.96124126777719043</v>
      </c>
    </row>
    <row r="123" spans="1:8" x14ac:dyDescent="0.3">
      <c r="A123" s="8" t="s">
        <v>126</v>
      </c>
      <c r="B123" s="9">
        <v>3782995985</v>
      </c>
      <c r="C123" s="9">
        <v>397819644</v>
      </c>
      <c r="D123" s="9">
        <v>0</v>
      </c>
      <c r="E123" s="9">
        <v>4180815629</v>
      </c>
      <c r="F123" s="10">
        <v>3935003219</v>
      </c>
      <c r="G123" s="10">
        <v>245812410</v>
      </c>
      <c r="H123" s="11">
        <f t="shared" si="4"/>
        <v>0.94120467587832968</v>
      </c>
    </row>
    <row r="124" spans="1:8" x14ac:dyDescent="0.3">
      <c r="A124" s="8" t="s">
        <v>127</v>
      </c>
      <c r="B124" s="9">
        <v>3924123851.6300001</v>
      </c>
      <c r="C124" s="9">
        <v>902033765</v>
      </c>
      <c r="D124" s="9">
        <v>0</v>
      </c>
      <c r="E124" s="9">
        <v>4826157616.6300001</v>
      </c>
      <c r="F124" s="10">
        <v>3588102430</v>
      </c>
      <c r="G124" s="10">
        <v>1238055186.6300001</v>
      </c>
      <c r="H124" s="11">
        <f t="shared" si="4"/>
        <v>0.74346979834145843</v>
      </c>
    </row>
    <row r="125" spans="1:8" x14ac:dyDescent="0.3">
      <c r="A125" s="8" t="s">
        <v>128</v>
      </c>
      <c r="B125" s="9">
        <v>929849285.27999997</v>
      </c>
      <c r="C125" s="9">
        <v>247173860</v>
      </c>
      <c r="D125" s="9">
        <v>0</v>
      </c>
      <c r="E125" s="9">
        <v>1177023145.28</v>
      </c>
      <c r="F125" s="10">
        <v>840731005</v>
      </c>
      <c r="G125" s="10">
        <v>336292140.27999997</v>
      </c>
      <c r="H125" s="11">
        <f t="shared" si="4"/>
        <v>0.7142858731125461</v>
      </c>
    </row>
    <row r="126" spans="1:8" x14ac:dyDescent="0.3">
      <c r="A126" s="8" t="s">
        <v>129</v>
      </c>
      <c r="B126" s="9">
        <v>3000000000</v>
      </c>
      <c r="C126" s="9">
        <v>367164898</v>
      </c>
      <c r="D126" s="9">
        <v>0</v>
      </c>
      <c r="E126" s="9">
        <v>3367164898</v>
      </c>
      <c r="F126" s="10">
        <v>3363601261</v>
      </c>
      <c r="G126" s="10">
        <v>3563637</v>
      </c>
      <c r="H126" s="11">
        <f t="shared" si="4"/>
        <v>0.99894165058500206</v>
      </c>
    </row>
    <row r="127" spans="1:8" x14ac:dyDescent="0.3">
      <c r="A127" s="8" t="s">
        <v>130</v>
      </c>
      <c r="B127" s="9">
        <v>26455381408</v>
      </c>
      <c r="C127" s="9">
        <v>3333311425</v>
      </c>
      <c r="D127" s="9">
        <v>0</v>
      </c>
      <c r="E127" s="9">
        <v>29788692833</v>
      </c>
      <c r="F127" s="10">
        <v>29439679877</v>
      </c>
      <c r="G127" s="10">
        <v>349012956</v>
      </c>
      <c r="H127" s="11">
        <f t="shared" si="4"/>
        <v>0.98828371026695871</v>
      </c>
    </row>
    <row r="128" spans="1:8" x14ac:dyDescent="0.3">
      <c r="A128" s="8" t="s">
        <v>131</v>
      </c>
      <c r="B128" s="9">
        <v>72550000000</v>
      </c>
      <c r="C128" s="9">
        <v>11823935458</v>
      </c>
      <c r="D128" s="9">
        <v>0</v>
      </c>
      <c r="E128" s="9">
        <v>84373935458</v>
      </c>
      <c r="F128" s="10">
        <v>76546190561</v>
      </c>
      <c r="G128" s="10">
        <v>7827744897</v>
      </c>
      <c r="H128" s="11">
        <f t="shared" si="4"/>
        <v>0.90722555663061932</v>
      </c>
    </row>
    <row r="129" spans="1:8" x14ac:dyDescent="0.3">
      <c r="A129" s="8" t="s">
        <v>132</v>
      </c>
      <c r="B129" s="9">
        <v>1498000000</v>
      </c>
      <c r="C129" s="9">
        <v>206818961</v>
      </c>
      <c r="D129" s="9">
        <v>0</v>
      </c>
      <c r="E129" s="9">
        <v>1704818961</v>
      </c>
      <c r="F129" s="10">
        <v>1524401007</v>
      </c>
      <c r="G129" s="10">
        <v>180417954</v>
      </c>
      <c r="H129" s="11">
        <f t="shared" si="4"/>
        <v>0.89417178121120156</v>
      </c>
    </row>
    <row r="130" spans="1:8" x14ac:dyDescent="0.3">
      <c r="A130" s="8" t="s">
        <v>133</v>
      </c>
      <c r="B130" s="9">
        <v>10105506100</v>
      </c>
      <c r="C130" s="9">
        <v>1646179018</v>
      </c>
      <c r="D130" s="9">
        <v>0</v>
      </c>
      <c r="E130" s="9">
        <v>11751685118</v>
      </c>
      <c r="F130" s="10">
        <v>10948518184</v>
      </c>
      <c r="G130" s="10">
        <v>803166934</v>
      </c>
      <c r="H130" s="11">
        <f t="shared" si="4"/>
        <v>0.93165516894510791</v>
      </c>
    </row>
    <row r="131" spans="1:8" x14ac:dyDescent="0.3">
      <c r="A131" s="8" t="s">
        <v>134</v>
      </c>
      <c r="B131" s="9">
        <v>10037502151</v>
      </c>
      <c r="C131" s="9">
        <v>1438079484</v>
      </c>
      <c r="D131" s="9">
        <v>0</v>
      </c>
      <c r="E131" s="9">
        <v>11475581635</v>
      </c>
      <c r="F131" s="10">
        <v>10273293986</v>
      </c>
      <c r="G131" s="10">
        <v>1202287649</v>
      </c>
      <c r="H131" s="11">
        <f t="shared" si="4"/>
        <v>0.8952307876636878</v>
      </c>
    </row>
    <row r="132" spans="1:8" x14ac:dyDescent="0.3">
      <c r="A132" s="8" t="s">
        <v>135</v>
      </c>
      <c r="B132" s="9">
        <v>688297695</v>
      </c>
      <c r="C132" s="9">
        <v>143489764</v>
      </c>
      <c r="D132" s="9">
        <v>0</v>
      </c>
      <c r="E132" s="9">
        <v>831787459</v>
      </c>
      <c r="F132" s="10">
        <v>767930229</v>
      </c>
      <c r="G132" s="10">
        <v>63857230</v>
      </c>
      <c r="H132" s="11">
        <f t="shared" si="4"/>
        <v>0.92322890985063533</v>
      </c>
    </row>
    <row r="133" spans="1:8" x14ac:dyDescent="0.3">
      <c r="A133" s="8" t="s">
        <v>136</v>
      </c>
      <c r="B133" s="9">
        <v>1229190595</v>
      </c>
      <c r="C133" s="9">
        <v>171371113</v>
      </c>
      <c r="D133" s="9">
        <v>0</v>
      </c>
      <c r="E133" s="9">
        <v>1400561708</v>
      </c>
      <c r="F133" s="10">
        <v>1257228900</v>
      </c>
      <c r="G133" s="10">
        <v>143332808</v>
      </c>
      <c r="H133" s="11">
        <f t="shared" si="4"/>
        <v>0.89766048351794581</v>
      </c>
    </row>
    <row r="134" spans="1:8" x14ac:dyDescent="0.3">
      <c r="A134" s="8" t="s">
        <v>137</v>
      </c>
      <c r="B134" s="9">
        <v>1720000000</v>
      </c>
      <c r="C134" s="9">
        <v>232256496</v>
      </c>
      <c r="D134" s="9">
        <v>0</v>
      </c>
      <c r="E134" s="9">
        <v>1952256496</v>
      </c>
      <c r="F134" s="10">
        <v>1912346870</v>
      </c>
      <c r="G134" s="10">
        <v>39909626</v>
      </c>
      <c r="H134" s="11">
        <f t="shared" si="4"/>
        <v>0.97955718109696588</v>
      </c>
    </row>
    <row r="135" spans="1:8" x14ac:dyDescent="0.3">
      <c r="A135" s="8" t="s">
        <v>138</v>
      </c>
      <c r="B135" s="9">
        <v>3790000000</v>
      </c>
      <c r="C135" s="9">
        <v>563164212</v>
      </c>
      <c r="D135" s="9">
        <v>0</v>
      </c>
      <c r="E135" s="9">
        <v>4353164212</v>
      </c>
      <c r="F135" s="10">
        <v>3954239180</v>
      </c>
      <c r="G135" s="10">
        <v>398925032</v>
      </c>
      <c r="H135" s="11">
        <f t="shared" si="4"/>
        <v>0.90835975566914817</v>
      </c>
    </row>
    <row r="136" spans="1:8" x14ac:dyDescent="0.3">
      <c r="A136" s="8" t="s">
        <v>139</v>
      </c>
      <c r="B136" s="9">
        <v>10000000000</v>
      </c>
      <c r="C136" s="9">
        <v>1300678137</v>
      </c>
      <c r="D136" s="9">
        <v>0</v>
      </c>
      <c r="E136" s="9">
        <v>11300678137</v>
      </c>
      <c r="F136" s="10">
        <v>10927379622</v>
      </c>
      <c r="G136" s="10">
        <v>373298515</v>
      </c>
      <c r="H136" s="11">
        <f t="shared" si="4"/>
        <v>0.96696671558339775</v>
      </c>
    </row>
    <row r="137" spans="1:8" x14ac:dyDescent="0.3">
      <c r="A137" s="8" t="s">
        <v>140</v>
      </c>
      <c r="B137" s="9">
        <v>2300000000</v>
      </c>
      <c r="C137" s="9">
        <v>82267300</v>
      </c>
      <c r="D137" s="9">
        <v>0</v>
      </c>
      <c r="E137" s="9">
        <v>2382267300</v>
      </c>
      <c r="F137" s="10">
        <v>2374034478</v>
      </c>
      <c r="G137" s="10">
        <v>8232822</v>
      </c>
      <c r="H137" s="11">
        <f t="shared" si="4"/>
        <v>0.99654412332318876</v>
      </c>
    </row>
    <row r="138" spans="1:8" x14ac:dyDescent="0.3">
      <c r="A138" s="8" t="s">
        <v>141</v>
      </c>
      <c r="B138" s="9">
        <v>8584104942</v>
      </c>
      <c r="C138" s="9">
        <v>1464935732</v>
      </c>
      <c r="D138" s="9">
        <v>0</v>
      </c>
      <c r="E138" s="9">
        <v>10049040674</v>
      </c>
      <c r="F138" s="10">
        <v>5714153940</v>
      </c>
      <c r="G138" s="10">
        <v>4334886734</v>
      </c>
      <c r="H138" s="11">
        <f t="shared" si="4"/>
        <v>0.56862680979929725</v>
      </c>
    </row>
    <row r="139" spans="1:8" x14ac:dyDescent="0.3">
      <c r="A139" s="8" t="s">
        <v>142</v>
      </c>
      <c r="B139" s="9">
        <v>9915666542</v>
      </c>
      <c r="C139" s="9">
        <v>2402166296</v>
      </c>
      <c r="D139" s="9">
        <v>0</v>
      </c>
      <c r="E139" s="9">
        <v>12317832838</v>
      </c>
      <c r="F139" s="10">
        <v>11039042072</v>
      </c>
      <c r="G139" s="10">
        <v>1278790766</v>
      </c>
      <c r="H139" s="11">
        <f t="shared" si="4"/>
        <v>0.89618378631872775</v>
      </c>
    </row>
    <row r="140" spans="1:8" x14ac:dyDescent="0.3">
      <c r="A140" s="8" t="s">
        <v>143</v>
      </c>
      <c r="B140" s="9">
        <v>10575303487</v>
      </c>
      <c r="C140" s="9">
        <v>952753674</v>
      </c>
      <c r="D140" s="9">
        <v>0</v>
      </c>
      <c r="E140" s="9">
        <v>11528057161</v>
      </c>
      <c r="F140" s="10">
        <v>10305546123</v>
      </c>
      <c r="G140" s="10">
        <v>1222511038</v>
      </c>
      <c r="H140" s="11">
        <f t="shared" si="4"/>
        <v>0.89395341982378296</v>
      </c>
    </row>
    <row r="141" spans="1:8" x14ac:dyDescent="0.3">
      <c r="A141" s="8" t="s">
        <v>144</v>
      </c>
      <c r="B141" s="9">
        <v>6000000000</v>
      </c>
      <c r="C141" s="9">
        <v>735484209</v>
      </c>
      <c r="D141" s="9">
        <v>0</v>
      </c>
      <c r="E141" s="9">
        <v>6735484209</v>
      </c>
      <c r="F141" s="10">
        <v>6591579281</v>
      </c>
      <c r="G141" s="10">
        <v>143904928</v>
      </c>
      <c r="H141" s="11">
        <f t="shared" si="4"/>
        <v>0.97863480582320816</v>
      </c>
    </row>
    <row r="142" spans="1:8" x14ac:dyDescent="0.3">
      <c r="A142" s="8" t="s">
        <v>145</v>
      </c>
      <c r="B142" s="9">
        <v>6272161619</v>
      </c>
      <c r="C142" s="9">
        <v>1054834027</v>
      </c>
      <c r="D142" s="9">
        <v>0</v>
      </c>
      <c r="E142" s="9">
        <v>7326995646</v>
      </c>
      <c r="F142" s="10">
        <v>6955591036</v>
      </c>
      <c r="G142" s="10">
        <v>371404610</v>
      </c>
      <c r="H142" s="11">
        <f t="shared" si="4"/>
        <v>0.94931010908915181</v>
      </c>
    </row>
    <row r="143" spans="1:8" x14ac:dyDescent="0.3">
      <c r="A143" s="8" t="s">
        <v>146</v>
      </c>
      <c r="B143" s="9">
        <v>4026004023</v>
      </c>
      <c r="C143" s="9">
        <v>527657582</v>
      </c>
      <c r="D143" s="9">
        <v>0</v>
      </c>
      <c r="E143" s="9">
        <v>4553661605</v>
      </c>
      <c r="F143" s="10">
        <v>4328503996</v>
      </c>
      <c r="G143" s="10">
        <v>225157609</v>
      </c>
      <c r="H143" s="11">
        <f t="shared" si="4"/>
        <v>0.95055460231107791</v>
      </c>
    </row>
    <row r="144" spans="1:8" x14ac:dyDescent="0.3">
      <c r="A144" s="8" t="s">
        <v>147</v>
      </c>
      <c r="B144" s="9">
        <v>291811945</v>
      </c>
      <c r="C144" s="9">
        <v>28977318</v>
      </c>
      <c r="D144" s="9">
        <v>0</v>
      </c>
      <c r="E144" s="9">
        <v>320789263</v>
      </c>
      <c r="F144" s="10">
        <v>313700156</v>
      </c>
      <c r="G144" s="10">
        <v>7089107</v>
      </c>
      <c r="H144" s="11">
        <f t="shared" si="4"/>
        <v>0.97790104651975218</v>
      </c>
    </row>
    <row r="145" spans="1:8" x14ac:dyDescent="0.3">
      <c r="A145" s="8" t="s">
        <v>148</v>
      </c>
      <c r="B145" s="9">
        <v>291811963</v>
      </c>
      <c r="C145" s="9">
        <v>58266126</v>
      </c>
      <c r="D145" s="9">
        <v>0</v>
      </c>
      <c r="E145" s="9">
        <v>350078089</v>
      </c>
      <c r="F145" s="10">
        <v>292761491</v>
      </c>
      <c r="G145" s="10">
        <v>57316598</v>
      </c>
      <c r="H145" s="11">
        <f t="shared" si="4"/>
        <v>0.83627482038728795</v>
      </c>
    </row>
    <row r="146" spans="1:8" x14ac:dyDescent="0.3">
      <c r="A146" s="8" t="s">
        <v>149</v>
      </c>
      <c r="B146" s="9">
        <v>26196411528</v>
      </c>
      <c r="C146" s="9">
        <v>3294549042</v>
      </c>
      <c r="D146" s="9">
        <v>0</v>
      </c>
      <c r="E146" s="9">
        <v>29490960570</v>
      </c>
      <c r="F146" s="10">
        <v>28897267075</v>
      </c>
      <c r="G146" s="10">
        <v>593693495</v>
      </c>
      <c r="H146" s="11">
        <f t="shared" si="4"/>
        <v>0.97986862809738584</v>
      </c>
    </row>
    <row r="147" spans="1:8" x14ac:dyDescent="0.3">
      <c r="A147" s="8" t="s">
        <v>150</v>
      </c>
      <c r="B147" s="9">
        <v>0</v>
      </c>
      <c r="C147" s="9">
        <v>0</v>
      </c>
      <c r="D147" s="9">
        <v>0</v>
      </c>
      <c r="E147" s="9">
        <v>0</v>
      </c>
      <c r="F147" s="10">
        <v>0</v>
      </c>
      <c r="G147" s="10">
        <v>0</v>
      </c>
      <c r="H147" s="11"/>
    </row>
    <row r="148" spans="1:8" x14ac:dyDescent="0.3">
      <c r="A148" s="8" t="s">
        <v>151</v>
      </c>
      <c r="B148" s="9">
        <v>1000000000</v>
      </c>
      <c r="C148" s="9">
        <v>124031691</v>
      </c>
      <c r="D148" s="9">
        <v>0</v>
      </c>
      <c r="E148" s="9">
        <v>1124031691</v>
      </c>
      <c r="F148" s="10">
        <v>1108950124</v>
      </c>
      <c r="G148" s="10">
        <v>15081567</v>
      </c>
      <c r="H148" s="11">
        <f t="shared" ref="H148:H177" si="5">+F148/E148</f>
        <v>0.98658261406617231</v>
      </c>
    </row>
    <row r="149" spans="1:8" x14ac:dyDescent="0.3">
      <c r="A149" s="8" t="s">
        <v>152</v>
      </c>
      <c r="B149" s="9">
        <v>21500000000</v>
      </c>
      <c r="C149" s="9">
        <v>3495743486</v>
      </c>
      <c r="D149" s="9">
        <v>0</v>
      </c>
      <c r="E149" s="9">
        <v>24995743486</v>
      </c>
      <c r="F149" s="10">
        <v>21924116157</v>
      </c>
      <c r="G149" s="10">
        <v>3071627329</v>
      </c>
      <c r="H149" s="11">
        <f t="shared" si="5"/>
        <v>0.87711398419813336</v>
      </c>
    </row>
    <row r="150" spans="1:8" x14ac:dyDescent="0.3">
      <c r="A150" s="8" t="s">
        <v>153</v>
      </c>
      <c r="B150" s="9">
        <v>8745112937</v>
      </c>
      <c r="C150" s="9">
        <v>2258639247</v>
      </c>
      <c r="D150" s="9">
        <v>0</v>
      </c>
      <c r="E150" s="9">
        <v>11003752184</v>
      </c>
      <c r="F150" s="10">
        <v>10865345683</v>
      </c>
      <c r="G150" s="10">
        <v>138406501</v>
      </c>
      <c r="H150" s="11">
        <f t="shared" si="5"/>
        <v>0.98742188131051789</v>
      </c>
    </row>
    <row r="151" spans="1:8" x14ac:dyDescent="0.3">
      <c r="A151" s="8" t="s">
        <v>154</v>
      </c>
      <c r="B151" s="9">
        <v>10000000000</v>
      </c>
      <c r="C151" s="9">
        <v>1576517151</v>
      </c>
      <c r="D151" s="9">
        <v>0</v>
      </c>
      <c r="E151" s="9">
        <v>11576517151</v>
      </c>
      <c r="F151" s="10">
        <v>10564834585</v>
      </c>
      <c r="G151" s="10">
        <v>1011682566</v>
      </c>
      <c r="H151" s="11">
        <f t="shared" si="5"/>
        <v>0.91260907293584326</v>
      </c>
    </row>
    <row r="152" spans="1:8" x14ac:dyDescent="0.3">
      <c r="A152" s="8" t="s">
        <v>155</v>
      </c>
      <c r="B152" s="9">
        <v>3000000000</v>
      </c>
      <c r="C152" s="9">
        <v>378178912</v>
      </c>
      <c r="D152" s="9">
        <v>0</v>
      </c>
      <c r="E152" s="9">
        <v>3378178912</v>
      </c>
      <c r="F152" s="10">
        <v>1918645322</v>
      </c>
      <c r="G152" s="10">
        <v>1459533590</v>
      </c>
      <c r="H152" s="11">
        <f t="shared" si="5"/>
        <v>0.56795254839362397</v>
      </c>
    </row>
    <row r="153" spans="1:8" x14ac:dyDescent="0.3">
      <c r="A153" s="8" t="s">
        <v>156</v>
      </c>
      <c r="B153" s="9">
        <v>2734200000</v>
      </c>
      <c r="C153" s="9">
        <v>661456070</v>
      </c>
      <c r="D153" s="9">
        <v>0</v>
      </c>
      <c r="E153" s="9">
        <v>3395656070</v>
      </c>
      <c r="F153" s="10">
        <v>3015916092</v>
      </c>
      <c r="G153" s="10">
        <v>379739978</v>
      </c>
      <c r="H153" s="11">
        <f t="shared" si="5"/>
        <v>0.88816889279366862</v>
      </c>
    </row>
    <row r="154" spans="1:8" x14ac:dyDescent="0.3">
      <c r="A154" s="8" t="s">
        <v>157</v>
      </c>
      <c r="B154" s="9">
        <v>14146288860</v>
      </c>
      <c r="C154" s="9">
        <v>1700864386</v>
      </c>
      <c r="D154" s="9">
        <v>0</v>
      </c>
      <c r="E154" s="9">
        <v>15847153246</v>
      </c>
      <c r="F154" s="10">
        <v>10230731664</v>
      </c>
      <c r="G154" s="10">
        <v>5616421582</v>
      </c>
      <c r="H154" s="11">
        <f t="shared" si="5"/>
        <v>0.64558798070450618</v>
      </c>
    </row>
    <row r="155" spans="1:8" x14ac:dyDescent="0.3">
      <c r="A155" s="8" t="s">
        <v>158</v>
      </c>
      <c r="B155" s="9">
        <v>4276206605</v>
      </c>
      <c r="C155" s="9">
        <v>606137465</v>
      </c>
      <c r="D155" s="9">
        <v>0</v>
      </c>
      <c r="E155" s="9">
        <v>4882344070</v>
      </c>
      <c r="F155" s="10">
        <v>4281496670</v>
      </c>
      <c r="G155" s="10">
        <v>600847400</v>
      </c>
      <c r="H155" s="11">
        <f t="shared" si="5"/>
        <v>0.87693464627125306</v>
      </c>
    </row>
    <row r="156" spans="1:8" x14ac:dyDescent="0.3">
      <c r="A156" s="8" t="s">
        <v>159</v>
      </c>
      <c r="B156" s="9">
        <v>1000000000</v>
      </c>
      <c r="C156" s="9">
        <v>97236589</v>
      </c>
      <c r="D156" s="9">
        <v>0</v>
      </c>
      <c r="E156" s="9">
        <v>1097236589</v>
      </c>
      <c r="F156" s="10">
        <v>1046749382</v>
      </c>
      <c r="G156" s="10">
        <v>50487207</v>
      </c>
      <c r="H156" s="11">
        <f t="shared" si="5"/>
        <v>0.95398694547179375</v>
      </c>
    </row>
    <row r="157" spans="1:8" x14ac:dyDescent="0.3">
      <c r="A157" s="8" t="s">
        <v>160</v>
      </c>
      <c r="B157" s="9">
        <v>12031000000</v>
      </c>
      <c r="C157" s="9">
        <v>1851528091</v>
      </c>
      <c r="D157" s="9">
        <v>0</v>
      </c>
      <c r="E157" s="9">
        <v>13882528091</v>
      </c>
      <c r="F157" s="10">
        <v>12009192908</v>
      </c>
      <c r="G157" s="10">
        <v>1873335183</v>
      </c>
      <c r="H157" s="11">
        <f t="shared" si="5"/>
        <v>0.86505806646164995</v>
      </c>
    </row>
    <row r="158" spans="1:8" x14ac:dyDescent="0.3">
      <c r="A158" s="8" t="s">
        <v>161</v>
      </c>
      <c r="B158" s="9">
        <v>35982109603</v>
      </c>
      <c r="C158" s="9">
        <v>7569285549</v>
      </c>
      <c r="D158" s="9">
        <v>0</v>
      </c>
      <c r="E158" s="9">
        <v>43551395152</v>
      </c>
      <c r="F158" s="10">
        <v>40595974308</v>
      </c>
      <c r="G158" s="10">
        <v>2955420844</v>
      </c>
      <c r="H158" s="11">
        <f t="shared" si="5"/>
        <v>0.9321394680081958</v>
      </c>
    </row>
    <row r="159" spans="1:8" x14ac:dyDescent="0.3">
      <c r="A159" s="8" t="s">
        <v>162</v>
      </c>
      <c r="B159" s="9">
        <v>500000000</v>
      </c>
      <c r="C159" s="9">
        <v>55228044</v>
      </c>
      <c r="D159" s="9">
        <v>0</v>
      </c>
      <c r="E159" s="9">
        <v>555228044</v>
      </c>
      <c r="F159" s="10">
        <v>496719608</v>
      </c>
      <c r="G159" s="10">
        <v>58508436</v>
      </c>
      <c r="H159" s="11">
        <f t="shared" si="5"/>
        <v>0.89462269308572606</v>
      </c>
    </row>
    <row r="160" spans="1:8" x14ac:dyDescent="0.3">
      <c r="A160" s="8" t="s">
        <v>163</v>
      </c>
      <c r="B160" s="9">
        <v>750000000</v>
      </c>
      <c r="C160" s="9">
        <v>73632449</v>
      </c>
      <c r="D160" s="9">
        <v>0</v>
      </c>
      <c r="E160" s="9">
        <v>823632449</v>
      </c>
      <c r="F160" s="10">
        <v>750000000</v>
      </c>
      <c r="G160" s="10">
        <v>73632449</v>
      </c>
      <c r="H160" s="11">
        <f t="shared" si="5"/>
        <v>0.9106003544549518</v>
      </c>
    </row>
    <row r="161" spans="1:8" x14ac:dyDescent="0.3">
      <c r="A161" s="8" t="s">
        <v>164</v>
      </c>
      <c r="B161" s="9">
        <v>2004014445</v>
      </c>
      <c r="C161" s="9">
        <v>489707131</v>
      </c>
      <c r="D161" s="9">
        <v>0</v>
      </c>
      <c r="E161" s="9">
        <v>2493721576</v>
      </c>
      <c r="F161" s="10">
        <v>2286790909</v>
      </c>
      <c r="G161" s="10">
        <v>206930667</v>
      </c>
      <c r="H161" s="11">
        <f t="shared" si="5"/>
        <v>0.91701933808828706</v>
      </c>
    </row>
    <row r="162" spans="1:8" x14ac:dyDescent="0.3">
      <c r="A162" s="8" t="s">
        <v>165</v>
      </c>
      <c r="B162" s="9">
        <v>1901478440</v>
      </c>
      <c r="C162" s="9">
        <v>358167955</v>
      </c>
      <c r="D162" s="9">
        <v>0</v>
      </c>
      <c r="E162" s="9">
        <v>2259646395</v>
      </c>
      <c r="F162" s="10">
        <v>1941468984</v>
      </c>
      <c r="G162" s="10">
        <v>318177411</v>
      </c>
      <c r="H162" s="11">
        <f t="shared" si="5"/>
        <v>0.8591915037219795</v>
      </c>
    </row>
    <row r="163" spans="1:8" s="12" customFormat="1" x14ac:dyDescent="0.3">
      <c r="A163" s="8" t="s">
        <v>166</v>
      </c>
      <c r="B163" s="9">
        <v>745159519</v>
      </c>
      <c r="C163" s="9">
        <v>94157702</v>
      </c>
      <c r="D163" s="9">
        <v>0</v>
      </c>
      <c r="E163" s="9">
        <v>839317221</v>
      </c>
      <c r="F163" s="10">
        <v>778705981</v>
      </c>
      <c r="G163" s="10">
        <v>60611240</v>
      </c>
      <c r="H163" s="11">
        <f t="shared" si="5"/>
        <v>0.92778506328300392</v>
      </c>
    </row>
    <row r="164" spans="1:8" x14ac:dyDescent="0.3">
      <c r="A164" s="8" t="s">
        <v>167</v>
      </c>
      <c r="B164" s="9">
        <v>5291303664</v>
      </c>
      <c r="C164" s="9">
        <v>429487668</v>
      </c>
      <c r="D164" s="9">
        <v>0</v>
      </c>
      <c r="E164" s="9">
        <v>5720791332</v>
      </c>
      <c r="F164" s="10">
        <v>1793878250</v>
      </c>
      <c r="G164" s="10">
        <v>3926913082</v>
      </c>
      <c r="H164" s="11">
        <f t="shared" si="5"/>
        <v>0.31357169767156262</v>
      </c>
    </row>
    <row r="165" spans="1:8" ht="18" customHeight="1" x14ac:dyDescent="0.3">
      <c r="A165" s="8" t="s">
        <v>168</v>
      </c>
      <c r="B165" s="9">
        <v>10600000000</v>
      </c>
      <c r="C165" s="9">
        <v>1321881785</v>
      </c>
      <c r="D165" s="9">
        <v>0</v>
      </c>
      <c r="E165" s="9">
        <v>11921881785</v>
      </c>
      <c r="F165" s="10">
        <v>11172313687</v>
      </c>
      <c r="G165" s="10">
        <v>749568098</v>
      </c>
      <c r="H165" s="11">
        <f t="shared" si="5"/>
        <v>0.93712669597654463</v>
      </c>
    </row>
    <row r="166" spans="1:8" x14ac:dyDescent="0.3">
      <c r="A166" s="8" t="s">
        <v>169</v>
      </c>
      <c r="B166" s="9">
        <v>22485607157</v>
      </c>
      <c r="C166" s="9">
        <v>3232338742</v>
      </c>
      <c r="D166" s="9">
        <v>0</v>
      </c>
      <c r="E166" s="9">
        <v>25717945899</v>
      </c>
      <c r="F166" s="10">
        <v>25547377081</v>
      </c>
      <c r="G166" s="10">
        <v>170568818</v>
      </c>
      <c r="H166" s="11">
        <f t="shared" si="5"/>
        <v>0.99336771223215647</v>
      </c>
    </row>
    <row r="167" spans="1:8" x14ac:dyDescent="0.3">
      <c r="A167" s="8" t="s">
        <v>170</v>
      </c>
      <c r="B167" s="9">
        <v>9000000000</v>
      </c>
      <c r="C167" s="9">
        <v>1135071163</v>
      </c>
      <c r="D167" s="9">
        <v>0</v>
      </c>
      <c r="E167" s="9">
        <v>10135071163</v>
      </c>
      <c r="F167" s="10">
        <v>9931269540</v>
      </c>
      <c r="G167" s="10">
        <v>203801623</v>
      </c>
      <c r="H167" s="11">
        <f t="shared" si="5"/>
        <v>0.97989144627380453</v>
      </c>
    </row>
    <row r="168" spans="1:8" x14ac:dyDescent="0.3">
      <c r="A168" s="8" t="s">
        <v>171</v>
      </c>
      <c r="B168" s="9">
        <v>9881399999</v>
      </c>
      <c r="C168" s="9">
        <v>2165499915</v>
      </c>
      <c r="D168" s="9">
        <v>0</v>
      </c>
      <c r="E168" s="9">
        <v>12046899914</v>
      </c>
      <c r="F168" s="10">
        <v>10304607291</v>
      </c>
      <c r="G168" s="10">
        <v>1742292623</v>
      </c>
      <c r="H168" s="11">
        <f t="shared" si="5"/>
        <v>0.85537419290956018</v>
      </c>
    </row>
    <row r="169" spans="1:8" x14ac:dyDescent="0.3">
      <c r="A169" s="8" t="s">
        <v>172</v>
      </c>
      <c r="B169" s="9">
        <v>12976453179</v>
      </c>
      <c r="C169" s="9">
        <v>2592614782</v>
      </c>
      <c r="D169" s="9">
        <v>0</v>
      </c>
      <c r="E169" s="9">
        <v>15569067961</v>
      </c>
      <c r="F169" s="10">
        <v>12660981847</v>
      </c>
      <c r="G169" s="10">
        <v>2908086114</v>
      </c>
      <c r="H169" s="11">
        <f t="shared" si="5"/>
        <v>0.81321385960388515</v>
      </c>
    </row>
    <row r="170" spans="1:8" x14ac:dyDescent="0.3">
      <c r="A170" s="8" t="s">
        <v>173</v>
      </c>
      <c r="B170" s="9">
        <v>3000000000</v>
      </c>
      <c r="C170" s="9">
        <v>378617835</v>
      </c>
      <c r="D170" s="9">
        <v>0</v>
      </c>
      <c r="E170" s="9">
        <v>3378617835</v>
      </c>
      <c r="F170" s="10">
        <v>3316054704</v>
      </c>
      <c r="G170" s="10">
        <v>62563131</v>
      </c>
      <c r="H170" s="11">
        <f t="shared" si="5"/>
        <v>0.98148262571993439</v>
      </c>
    </row>
    <row r="171" spans="1:8" x14ac:dyDescent="0.3">
      <c r="A171" s="8" t="s">
        <v>174</v>
      </c>
      <c r="B171" s="9">
        <v>9851814969</v>
      </c>
      <c r="C171" s="9">
        <v>1125626109</v>
      </c>
      <c r="D171" s="9">
        <v>0</v>
      </c>
      <c r="E171" s="9">
        <v>10977441078</v>
      </c>
      <c r="F171" s="10">
        <v>10597978986</v>
      </c>
      <c r="G171" s="10">
        <v>379462092</v>
      </c>
      <c r="H171" s="11">
        <f t="shared" si="5"/>
        <v>0.96543255488198576</v>
      </c>
    </row>
    <row r="172" spans="1:8" x14ac:dyDescent="0.3">
      <c r="A172" s="8" t="s">
        <v>175</v>
      </c>
      <c r="B172" s="9">
        <v>10160200000</v>
      </c>
      <c r="C172" s="9">
        <v>2173454801</v>
      </c>
      <c r="D172" s="9">
        <v>0</v>
      </c>
      <c r="E172" s="9">
        <v>12333654801</v>
      </c>
      <c r="F172" s="10">
        <v>9705302352</v>
      </c>
      <c r="G172" s="10">
        <v>2628352449</v>
      </c>
      <c r="H172" s="11">
        <f t="shared" si="5"/>
        <v>0.78689589651991099</v>
      </c>
    </row>
    <row r="173" spans="1:8" x14ac:dyDescent="0.3">
      <c r="A173" s="8" t="s">
        <v>176</v>
      </c>
      <c r="B173" s="9">
        <v>3000000000</v>
      </c>
      <c r="C173" s="9">
        <v>536915040</v>
      </c>
      <c r="D173" s="9">
        <v>0</v>
      </c>
      <c r="E173" s="9">
        <v>3536915040</v>
      </c>
      <c r="F173" s="10">
        <v>2526026594</v>
      </c>
      <c r="G173" s="10">
        <v>1010888446</v>
      </c>
      <c r="H173" s="11">
        <f t="shared" si="5"/>
        <v>0.71418922010634445</v>
      </c>
    </row>
    <row r="174" spans="1:8" x14ac:dyDescent="0.3">
      <c r="A174" s="8" t="s">
        <v>177</v>
      </c>
      <c r="B174" s="9">
        <v>18585844420</v>
      </c>
      <c r="C174" s="9">
        <v>2600744607</v>
      </c>
      <c r="D174" s="9">
        <v>0</v>
      </c>
      <c r="E174" s="9">
        <v>21186589027</v>
      </c>
      <c r="F174" s="10">
        <v>19707406243</v>
      </c>
      <c r="G174" s="10">
        <v>1479182784</v>
      </c>
      <c r="H174" s="11">
        <f t="shared" si="5"/>
        <v>0.93018306145859808</v>
      </c>
    </row>
    <row r="175" spans="1:8" x14ac:dyDescent="0.3">
      <c r="A175" s="8" t="s">
        <v>178</v>
      </c>
      <c r="B175" s="9">
        <v>5000000000</v>
      </c>
      <c r="C175" s="9">
        <v>266868420</v>
      </c>
      <c r="D175" s="9">
        <v>0</v>
      </c>
      <c r="E175" s="9">
        <v>5266868420</v>
      </c>
      <c r="F175" s="10">
        <v>4934625733</v>
      </c>
      <c r="G175" s="10">
        <v>332242687</v>
      </c>
      <c r="H175" s="11">
        <f t="shared" si="5"/>
        <v>0.93691836201216505</v>
      </c>
    </row>
    <row r="176" spans="1:8" x14ac:dyDescent="0.3">
      <c r="A176" s="8" t="s">
        <v>179</v>
      </c>
      <c r="B176" s="9">
        <v>7200000000</v>
      </c>
      <c r="C176" s="9">
        <v>1038071242</v>
      </c>
      <c r="D176" s="9">
        <v>0</v>
      </c>
      <c r="E176" s="9">
        <v>8238071242</v>
      </c>
      <c r="F176" s="10">
        <v>7970968796</v>
      </c>
      <c r="G176" s="10">
        <v>267102446</v>
      </c>
      <c r="H176" s="11">
        <f t="shared" si="5"/>
        <v>0.96757706529190513</v>
      </c>
    </row>
    <row r="177" spans="1:8" x14ac:dyDescent="0.3">
      <c r="A177" s="8" t="s">
        <v>180</v>
      </c>
      <c r="B177" s="9">
        <v>66649943</v>
      </c>
      <c r="C177" s="9">
        <v>4231400</v>
      </c>
      <c r="D177" s="9">
        <v>0</v>
      </c>
      <c r="E177" s="9">
        <v>70881343</v>
      </c>
      <c r="F177" s="10">
        <v>67690172</v>
      </c>
      <c r="G177" s="10">
        <v>3191171</v>
      </c>
      <c r="H177" s="11">
        <f t="shared" si="5"/>
        <v>0.95497868882083681</v>
      </c>
    </row>
    <row r="178" spans="1:8" x14ac:dyDescent="0.3">
      <c r="A178" s="8" t="s">
        <v>181</v>
      </c>
      <c r="B178" s="9">
        <v>0</v>
      </c>
      <c r="C178" s="9">
        <v>0</v>
      </c>
      <c r="D178" s="9">
        <v>0</v>
      </c>
      <c r="E178" s="9">
        <v>0</v>
      </c>
      <c r="F178" s="10">
        <v>0</v>
      </c>
      <c r="G178" s="10">
        <v>0</v>
      </c>
      <c r="H178" s="11"/>
    </row>
    <row r="179" spans="1:8" x14ac:dyDescent="0.3">
      <c r="A179" s="8" t="s">
        <v>182</v>
      </c>
      <c r="B179" s="9">
        <v>9437295362</v>
      </c>
      <c r="C179" s="9">
        <v>748149331</v>
      </c>
      <c r="D179" s="9">
        <v>0</v>
      </c>
      <c r="E179" s="9">
        <v>10185444693</v>
      </c>
      <c r="F179" s="10">
        <v>9926929790</v>
      </c>
      <c r="G179" s="10">
        <v>258514903</v>
      </c>
      <c r="H179" s="11">
        <f>+F179/E179</f>
        <v>0.97461918347289578</v>
      </c>
    </row>
    <row r="180" spans="1:8" ht="5.25" customHeight="1" x14ac:dyDescent="0.3">
      <c r="E180" s="7"/>
      <c r="G180" s="7"/>
      <c r="H180" s="14"/>
    </row>
    <row r="181" spans="1:8" x14ac:dyDescent="0.3">
      <c r="A181" s="15" t="s">
        <v>183</v>
      </c>
      <c r="B181" s="15"/>
      <c r="C181" s="15"/>
      <c r="D181" s="15"/>
      <c r="E181" s="15"/>
      <c r="F181" s="15"/>
      <c r="G181" s="15"/>
      <c r="H181" s="16"/>
    </row>
    <row r="182" spans="1:8" x14ac:dyDescent="0.3">
      <c r="A182" s="17" t="s">
        <v>184</v>
      </c>
      <c r="B182" s="9">
        <v>0</v>
      </c>
      <c r="C182" s="9">
        <v>0</v>
      </c>
      <c r="D182" s="9">
        <v>0</v>
      </c>
      <c r="E182" s="9">
        <v>0</v>
      </c>
      <c r="F182" s="10">
        <v>0</v>
      </c>
      <c r="G182" s="10">
        <v>0</v>
      </c>
      <c r="H182" s="11"/>
    </row>
    <row r="183" spans="1:8" x14ac:dyDescent="0.3">
      <c r="A183" s="18" t="s">
        <v>185</v>
      </c>
      <c r="B183" s="9">
        <v>54082872</v>
      </c>
      <c r="C183" s="9">
        <v>0</v>
      </c>
      <c r="D183" s="9">
        <v>42287211</v>
      </c>
      <c r="E183" s="9">
        <v>96370083</v>
      </c>
      <c r="F183" s="10">
        <v>95007300</v>
      </c>
      <c r="G183" s="10">
        <v>1362783</v>
      </c>
      <c r="H183" s="11">
        <f>+F183/E183</f>
        <v>0.98585885829319042</v>
      </c>
    </row>
    <row r="184" spans="1:8" x14ac:dyDescent="0.3">
      <c r="A184" s="18" t="s">
        <v>186</v>
      </c>
      <c r="B184" s="9">
        <v>0</v>
      </c>
      <c r="C184" s="9">
        <v>0</v>
      </c>
      <c r="D184" s="9">
        <v>671937621</v>
      </c>
      <c r="E184" s="9">
        <v>671937621</v>
      </c>
      <c r="F184" s="10">
        <v>671937621</v>
      </c>
      <c r="G184" s="10">
        <v>0</v>
      </c>
      <c r="H184" s="11">
        <f>+F184/E184</f>
        <v>1</v>
      </c>
    </row>
    <row r="185" spans="1:8" x14ac:dyDescent="0.3">
      <c r="A185" s="18" t="s">
        <v>187</v>
      </c>
      <c r="B185" s="9">
        <v>96857183</v>
      </c>
      <c r="C185" s="9">
        <v>0</v>
      </c>
      <c r="D185" s="9">
        <v>0</v>
      </c>
      <c r="E185" s="9">
        <v>96857183</v>
      </c>
      <c r="F185" s="10">
        <v>96857183</v>
      </c>
      <c r="G185" s="10">
        <v>0</v>
      </c>
      <c r="H185" s="11">
        <f>+F185/E185</f>
        <v>1</v>
      </c>
    </row>
    <row r="186" spans="1:8" x14ac:dyDescent="0.3">
      <c r="A186" s="18" t="s">
        <v>188</v>
      </c>
      <c r="B186" s="9">
        <v>0</v>
      </c>
      <c r="C186" s="9">
        <v>0</v>
      </c>
      <c r="D186" s="9">
        <v>0</v>
      </c>
      <c r="E186" s="9">
        <v>0</v>
      </c>
      <c r="F186" s="10">
        <v>0</v>
      </c>
      <c r="G186" s="10">
        <v>0</v>
      </c>
      <c r="H186" s="11"/>
    </row>
    <row r="187" spans="1:8" ht="6.75" customHeight="1" x14ac:dyDescent="0.3">
      <c r="F187" s="20"/>
    </row>
    <row r="188" spans="1:8" s="22" customFormat="1" ht="10.5" customHeight="1" x14ac:dyDescent="0.3">
      <c r="A188" s="7"/>
      <c r="B188" s="7"/>
      <c r="C188" s="7"/>
      <c r="D188" s="7"/>
      <c r="E188" s="7"/>
    </row>
    <row r="189" spans="1:8" ht="18" x14ac:dyDescent="0.35">
      <c r="A189" s="23" t="s">
        <v>192</v>
      </c>
      <c r="B189" s="24">
        <f>SUM(B8:B188)</f>
        <v>1296109457579.23</v>
      </c>
      <c r="C189" s="24">
        <f t="shared" ref="C189:G189" si="6">SUM(C8:C188)</f>
        <v>163597639545</v>
      </c>
      <c r="D189" s="24">
        <f t="shared" si="6"/>
        <v>714224832</v>
      </c>
      <c r="E189" s="24">
        <f t="shared" si="6"/>
        <v>1460421321956.23</v>
      </c>
      <c r="F189" s="24">
        <f t="shared" si="6"/>
        <v>1343618788461</v>
      </c>
      <c r="G189" s="24">
        <f t="shared" si="6"/>
        <v>116802533495.23</v>
      </c>
      <c r="H189" s="24"/>
    </row>
  </sheetData>
  <mergeCells count="5">
    <mergeCell ref="B4:G4"/>
    <mergeCell ref="B3:G3"/>
    <mergeCell ref="B2:G2"/>
    <mergeCell ref="A2:A4"/>
    <mergeCell ref="H2:H4"/>
  </mergeCells>
  <conditionalFormatting sqref="G8">
    <cfRule type="cellIs" dxfId="4" priority="5" operator="lessThan">
      <formula>0</formula>
    </cfRule>
  </conditionalFormatting>
  <conditionalFormatting sqref="H8">
    <cfRule type="cellIs" dxfId="3" priority="4" operator="lessThan">
      <formula>0</formula>
    </cfRule>
  </conditionalFormatting>
  <conditionalFormatting sqref="H182:H186">
    <cfRule type="cellIs" dxfId="2" priority="3" operator="lessThan">
      <formula>0</formula>
    </cfRule>
  </conditionalFormatting>
  <conditionalFormatting sqref="G9:G179">
    <cfRule type="cellIs" dxfId="1" priority="2" operator="lessThan">
      <formula>0</formula>
    </cfRule>
  </conditionalFormatting>
  <conditionalFormatting sqref="H9:H179">
    <cfRule type="cellIs" dxfId="0" priority="1" operator="lessThan">
      <formula>0</formula>
    </cfRule>
  </conditionalFormatting>
  <printOptions horizontalCentered="1" verticalCentered="1"/>
  <pageMargins left="0.98425196850393704" right="0" top="0" bottom="0.31496062992125984" header="0.39370078740157483" footer="0.39370078740157483"/>
  <pageSetup paperSize="5" scale="89" fitToHeight="0" orientation="landscape" r:id="rId1"/>
  <rowBreaks count="1" manualBreakCount="1">
    <brk id="170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PUNTO 6 - 12</vt:lpstr>
      <vt:lpstr>'PUNTO 6 - 12'!Área_de_impresión</vt:lpstr>
      <vt:lpstr>'PUNTO 6 - 12'!RECURSOSGRAL</vt:lpstr>
      <vt:lpstr>'PUNTO 6 - 12'!Títulos_a_imprimir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Hector Alexander Alba Avelino</dc:creator>
  <cp:lastModifiedBy>Adriana Marcela Peña Gomez</cp:lastModifiedBy>
  <dcterms:created xsi:type="dcterms:W3CDTF">2021-09-30T21:31:38Z</dcterms:created>
  <dcterms:modified xsi:type="dcterms:W3CDTF">2021-10-07T03:06:58Z</dcterms:modified>
</cp:coreProperties>
</file>