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ANETH\CUATRENIO 2018-2022\LEGISLATURA 2021 - 2022\PROPOSICIONES\PROPOSICION No. 03 DEL 21 DE JULIO DE 2021\"/>
    </mc:Choice>
  </mc:AlternateContent>
  <bookViews>
    <workbookView xWindow="-120" yWindow="-120" windowWidth="29040" windowHeight="15840" activeTab="1"/>
  </bookViews>
  <sheets>
    <sheet name="DO" sheetId="1" r:id="rId1"/>
    <sheet name="DT" sheetId="2" r:id="rId2"/>
  </sheets>
  <externalReferences>
    <externalReference r:id="rId3"/>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495" i="1" l="1"/>
  <c r="J6" i="2" l="1"/>
  <c r="J5" i="2"/>
  <c r="J4" i="2"/>
  <c r="J3" i="2"/>
  <c r="G36" i="1" l="1"/>
  <c r="G14" i="1"/>
  <c r="J1166" i="1"/>
  <c r="I1166" i="1"/>
  <c r="G867" i="1" l="1"/>
  <c r="G866" i="1"/>
  <c r="G865" i="1"/>
  <c r="G864" i="1"/>
  <c r="G863" i="1"/>
  <c r="G862" i="1"/>
  <c r="G861" i="1"/>
  <c r="G832" i="1"/>
  <c r="G831" i="1"/>
  <c r="G830" i="1"/>
  <c r="G829" i="1"/>
  <c r="G826" i="1"/>
  <c r="G823" i="1"/>
  <c r="G822" i="1"/>
  <c r="G821" i="1"/>
  <c r="G802" i="1"/>
  <c r="G801" i="1"/>
  <c r="G796" i="1"/>
  <c r="G795" i="1"/>
  <c r="G794" i="1"/>
  <c r="G793" i="1"/>
  <c r="G792" i="1"/>
  <c r="G789" i="1"/>
  <c r="G786" i="1"/>
  <c r="G784" i="1"/>
  <c r="G783" i="1"/>
  <c r="G782" i="1"/>
  <c r="G781" i="1"/>
  <c r="G778" i="1"/>
  <c r="G777" i="1"/>
  <c r="G776" i="1"/>
  <c r="G774" i="1"/>
  <c r="G773" i="1"/>
  <c r="G771" i="1"/>
  <c r="G770" i="1"/>
  <c r="G769" i="1"/>
  <c r="G768" i="1"/>
  <c r="G767" i="1"/>
  <c r="G766" i="1"/>
  <c r="G764" i="1"/>
  <c r="G761" i="1"/>
  <c r="G760" i="1"/>
  <c r="G758" i="1"/>
  <c r="G757" i="1"/>
  <c r="G754" i="1"/>
  <c r="G752" i="1"/>
  <c r="G751" i="1"/>
  <c r="G750" i="1"/>
  <c r="G749" i="1"/>
  <c r="G748" i="1"/>
  <c r="G747" i="1"/>
  <c r="F746" i="1"/>
  <c r="F744" i="1"/>
  <c r="G744" i="1" s="1"/>
  <c r="G739" i="1"/>
  <c r="G729" i="1"/>
  <c r="G702" i="1"/>
  <c r="G701" i="1"/>
  <c r="G700" i="1"/>
  <c r="G699" i="1"/>
  <c r="G696" i="1"/>
  <c r="G695" i="1"/>
  <c r="G694" i="1"/>
  <c r="G693" i="1"/>
  <c r="G692" i="1"/>
  <c r="G691" i="1"/>
  <c r="G687" i="1"/>
  <c r="G684" i="1"/>
  <c r="G677" i="1"/>
  <c r="G672" i="1"/>
  <c r="G671" i="1"/>
  <c r="G670" i="1"/>
  <c r="G669" i="1"/>
  <c r="G667" i="1"/>
  <c r="G664" i="1"/>
  <c r="G663" i="1"/>
  <c r="G661" i="1"/>
  <c r="G660" i="1"/>
  <c r="G659" i="1"/>
  <c r="G655" i="1"/>
  <c r="G654" i="1"/>
  <c r="G651" i="1"/>
  <c r="G650" i="1"/>
  <c r="G649" i="1"/>
  <c r="G648" i="1"/>
  <c r="G647" i="1"/>
  <c r="G646" i="1"/>
  <c r="G645" i="1"/>
  <c r="G644" i="1"/>
  <c r="G643" i="1"/>
  <c r="G642" i="1"/>
  <c r="G641" i="1"/>
  <c r="G640" i="1"/>
  <c r="G638" i="1"/>
  <c r="G637" i="1"/>
  <c r="G636" i="1"/>
  <c r="G634" i="1"/>
  <c r="G633" i="1"/>
  <c r="G632" i="1"/>
  <c r="G631" i="1"/>
  <c r="G630" i="1"/>
  <c r="G629" i="1"/>
  <c r="G628" i="1"/>
  <c r="G627" i="1"/>
  <c r="G626" i="1"/>
  <c r="G625" i="1"/>
  <c r="G624" i="1"/>
  <c r="G623" i="1"/>
  <c r="G622" i="1"/>
  <c r="G621" i="1"/>
  <c r="G620" i="1"/>
  <c r="G619" i="1"/>
  <c r="G618" i="1"/>
  <c r="G617" i="1"/>
  <c r="G616" i="1"/>
  <c r="G615"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E276" i="1"/>
  <c r="G276" i="1" s="1"/>
  <c r="G275" i="1"/>
  <c r="G274" i="1"/>
  <c r="G273" i="1"/>
  <c r="G272" i="1"/>
  <c r="G270" i="1"/>
  <c r="G269" i="1"/>
  <c r="G268" i="1"/>
  <c r="G267" i="1"/>
  <c r="G266" i="1"/>
  <c r="G265" i="1"/>
  <c r="G250" i="1"/>
  <c r="G249" i="1"/>
  <c r="G248" i="1"/>
  <c r="G247" i="1"/>
  <c r="G246" i="1"/>
  <c r="G236" i="1"/>
  <c r="G234" i="1"/>
  <c r="G233" i="1"/>
  <c r="G232" i="1"/>
  <c r="G231" i="1"/>
  <c r="G230" i="1"/>
  <c r="G215" i="1"/>
  <c r="G214" i="1"/>
  <c r="G213" i="1"/>
  <c r="G212" i="1"/>
  <c r="G211" i="1"/>
  <c r="G210" i="1"/>
  <c r="G207" i="1"/>
  <c r="G205" i="1"/>
  <c r="G204" i="1"/>
  <c r="G203" i="1"/>
  <c r="G201" i="1"/>
  <c r="G189" i="1"/>
  <c r="G188" i="1"/>
  <c r="G173" i="1"/>
  <c r="G166" i="1"/>
  <c r="G165" i="1"/>
  <c r="G164" i="1"/>
  <c r="G163" i="1"/>
  <c r="G162" i="1"/>
  <c r="G161" i="1"/>
  <c r="G160" i="1"/>
  <c r="G159" i="1"/>
  <c r="G158" i="1"/>
  <c r="G156" i="1"/>
  <c r="G155" i="1"/>
  <c r="G154" i="1"/>
  <c r="G153" i="1"/>
  <c r="G152" i="1"/>
  <c r="G142" i="1"/>
  <c r="G141" i="1"/>
  <c r="G140" i="1"/>
  <c r="G139" i="1"/>
  <c r="G138" i="1"/>
  <c r="G137" i="1"/>
  <c r="G136" i="1"/>
  <c r="G135" i="1"/>
  <c r="G134" i="1"/>
  <c r="G133" i="1"/>
  <c r="G132" i="1"/>
  <c r="G131" i="1"/>
  <c r="G130" i="1"/>
  <c r="G129" i="1"/>
  <c r="G128" i="1"/>
  <c r="G127" i="1"/>
  <c r="G126" i="1"/>
  <c r="G125" i="1"/>
  <c r="G124" i="1"/>
  <c r="G123" i="1"/>
  <c r="G100" i="1"/>
  <c r="G93" i="1"/>
  <c r="G92" i="1"/>
  <c r="G91" i="1"/>
  <c r="G90" i="1"/>
  <c r="G86" i="1"/>
  <c r="G85" i="1"/>
  <c r="G84" i="1"/>
  <c r="G83" i="1"/>
  <c r="G82" i="1"/>
  <c r="G81" i="1"/>
  <c r="G79" i="1"/>
  <c r="G78" i="1"/>
  <c r="G77" i="1"/>
  <c r="G76" i="1"/>
  <c r="G75" i="1"/>
  <c r="G74" i="1"/>
  <c r="G73" i="1"/>
  <c r="G72" i="1"/>
  <c r="G71" i="1"/>
  <c r="G70" i="1"/>
  <c r="G69" i="1"/>
  <c r="G68" i="1"/>
  <c r="G67" i="1"/>
  <c r="G66" i="1"/>
  <c r="G65" i="1"/>
  <c r="G64" i="1"/>
  <c r="G63" i="1"/>
  <c r="G60" i="1"/>
  <c r="G59" i="1"/>
  <c r="G58" i="1"/>
  <c r="G57" i="1"/>
  <c r="G56" i="1"/>
  <c r="G55" i="1"/>
  <c r="G53" i="1"/>
  <c r="G52" i="1"/>
  <c r="G51" i="1"/>
  <c r="G50" i="1"/>
  <c r="G49" i="1"/>
  <c r="G48" i="1"/>
  <c r="G46" i="1"/>
  <c r="G43" i="1"/>
  <c r="G42" i="1"/>
  <c r="G41" i="1"/>
  <c r="G40" i="1"/>
  <c r="G34" i="1"/>
  <c r="G32" i="1"/>
  <c r="G31" i="1"/>
  <c r="G30" i="1"/>
  <c r="G29" i="1"/>
  <c r="G28" i="1"/>
  <c r="G27" i="1"/>
  <c r="G26" i="1"/>
  <c r="G25" i="1"/>
  <c r="F24" i="1"/>
  <c r="G23" i="1"/>
  <c r="F22" i="1"/>
  <c r="G22" i="1" s="1"/>
  <c r="G21" i="1"/>
  <c r="G20" i="1"/>
  <c r="G19" i="1"/>
  <c r="G18" i="1"/>
  <c r="G16" i="1"/>
  <c r="F730" i="1"/>
  <c r="G730" i="1"/>
</calcChain>
</file>

<file path=xl/comments1.xml><?xml version="1.0" encoding="utf-8"?>
<comments xmlns="http://schemas.openxmlformats.org/spreadsheetml/2006/main">
  <authors>
    <author>Andres</author>
    <author>Sandra Milena Acosta Gomez</author>
  </authors>
  <commentList>
    <comment ref="G3" authorId="0" shapeId="0">
      <text>
        <r>
          <rPr>
            <b/>
            <sz val="9"/>
            <color rgb="FF000000"/>
            <rFont val="Tahoma"/>
            <family val="2"/>
          </rPr>
          <t>87,65%</t>
        </r>
      </text>
    </comment>
    <comment ref="G4" authorId="0" shapeId="0">
      <text>
        <r>
          <rPr>
            <b/>
            <sz val="9"/>
            <color rgb="FF000000"/>
            <rFont val="Tahoma"/>
            <family val="2"/>
          </rPr>
          <t>91%</t>
        </r>
      </text>
    </comment>
    <comment ref="G840" authorId="0" shapeId="0">
      <text>
        <r>
          <rPr>
            <b/>
            <sz val="9"/>
            <color rgb="FF000000"/>
            <rFont val="Tahoma"/>
            <family val="2"/>
          </rPr>
          <t>87,65%</t>
        </r>
      </text>
    </comment>
    <comment ref="G841" authorId="0" shapeId="0">
      <text>
        <r>
          <rPr>
            <b/>
            <sz val="9"/>
            <color rgb="FF000000"/>
            <rFont val="Tahoma"/>
            <family val="2"/>
          </rPr>
          <t>91%</t>
        </r>
      </text>
    </comment>
    <comment ref="E930" authorId="1" shapeId="0">
      <text>
        <r>
          <rPr>
            <b/>
            <sz val="9"/>
            <color indexed="81"/>
            <rFont val="Tahoma"/>
            <family val="2"/>
          </rPr>
          <t>Sandra Milena Acosta Gomez:</t>
        </r>
        <r>
          <rPr>
            <sz val="9"/>
            <color indexed="81"/>
            <rFont val="Tahoma"/>
            <family val="2"/>
          </rPr>
          <t xml:space="preserve">
Estos contratos son derivados del Convenio 2178 de 2013, es decir que el control financiero esta a cargo del departamento, para el INVIAS la ejecución es 100%</t>
        </r>
      </text>
    </comment>
  </commentList>
</comments>
</file>

<file path=xl/sharedStrings.xml><?xml version="1.0" encoding="utf-8"?>
<sst xmlns="http://schemas.openxmlformats.org/spreadsheetml/2006/main" count="14873" uniqueCount="4654">
  <si>
    <t>No REFERENCIA</t>
  </si>
  <si>
    <t>OBJETO_CONTRATO</t>
  </si>
  <si>
    <t>FECHA ACTA INICIO (DD/MM/AAAA)</t>
  </si>
  <si>
    <t>FECHA ACTA TERMINACION (DD/MM/AAAA)</t>
  </si>
  <si>
    <t>VALOR PRESUPUESTO PESOS</t>
  </si>
  <si>
    <t>VALOR EJECUTADO PESOS</t>
  </si>
  <si>
    <t>PORCENTAJE AVANCE</t>
  </si>
  <si>
    <t>ESTADO ACTUAL</t>
  </si>
  <si>
    <t>CONTRATISTA</t>
  </si>
  <si>
    <t>ID_GEOGRAFIA</t>
  </si>
  <si>
    <t>ORIGEN DE LOS RECURSOS Y/0 PROGRAMA</t>
  </si>
  <si>
    <t>GERENCIA DE PROYECTOS ESTRATEGICOS ( G.P.E)</t>
  </si>
  <si>
    <t>CONTINUACION DE: LA CONSTRUCCION, MEJORAMIENTO, REHABILITACION, MANTENIMIENTO, GESTION SOCIAL, PREDIAL Y AMBIENTAL DE LA TRONCAL DEL MAGDALENA, TRAMO PUERTO SALGAR - PUERTO ARAUJO EN LOS DEPARTAMENTOS DE CUNDINAMARCA, BOYACA Y SANTANDER</t>
  </si>
  <si>
    <t>1-EN EJECUCION</t>
  </si>
  <si>
    <t>CONSORCIO MAGDALENA CONGISMUR</t>
  </si>
  <si>
    <t>562-PUERTO SALGAR-CUNDINAMARCA</t>
  </si>
  <si>
    <t>PGN</t>
  </si>
  <si>
    <t>CONTINUACION DE LA CONSTRUCCION, MEJORAMIENTO, REHABILITACION, MANTENIMIENTO, GESTION SOCIAL, PREDIAL Y AMBIENTAL DE LA TRONCAL DEL MAGDALENA, TRAMO PUERTO ARAUJO – SAN ALBERTO EN EL DEPARTAMENTO DE SANTANDER</t>
  </si>
  <si>
    <t>CONSORCIO HYCO</t>
  </si>
  <si>
    <t>899-CIMITARRA-SANTANDER</t>
  </si>
  <si>
    <t>CONTINUACION DE LA CONSTRUCCION, MEJORAMIENTO, REHABILITACION, MANTENIMIENTO, GESTION SOCIAL, PREDIAL Y AMBIENTAL DE LA TRONCAL DEL MAGDALENA, TRAMO SAN ALBERTO - SAN ROQUE EN EL DEPARTAMENTO DEL CESAR</t>
  </si>
  <si>
    <t>CONSORCIO TRONCAL SAN  ROQUE 2018</t>
  </si>
  <si>
    <t>459-SAN ALBERTO-CESAR</t>
  </si>
  <si>
    <t>CONTINUACION DE:  MEJORAMIENTO, REHABILITACION, MANTENIMIENTO, GESTION SOCIAL, PREDIAL Y AMBIENTAL  DE LA TRANSVERSAL OCAÑA AGUACLARA - GAMARRA, TRAMO AGUACLARA - GAMARRA EN EL DEPARTAMENTO DE CESAR</t>
  </si>
  <si>
    <t>4-FINALIZADO</t>
  </si>
  <si>
    <t>CONSORCIO VIAS RR 018</t>
  </si>
  <si>
    <t>439-AGUACHICA-CESAR</t>
  </si>
  <si>
    <t>CONTINUACION DE LA CONSTRUCCION, MEJORAMIENTO, REHABILITACION, MANTENIMIENTO, GESTION SOCIAL, PREDIAL Y AMBIENTAL TRANSVERSAL OCAÑA-AGUACLARA-GAMARRA TRAMO AGUACLARA-OCAÑA. NTE DE SANTANDER Y CESAR</t>
  </si>
  <si>
    <t>UNION TEMPORAL VIAS DEL NORTE 019</t>
  </si>
  <si>
    <t>838-OCAÑA-NORTE DE SANTANDER</t>
  </si>
  <si>
    <t>CULMINACIÓN DE LA CONSTRUCCIÓN DE LOS TÚNELES CORTOS, LA VÍA A CIELO ABIERTO Y LOS PUENTES EN EL SECTOR COMPRENDIDO ENTRE KM 7+895 Y EL INTERCAMBIADOR AMÉRICAS - SEGUNDA CALZADA QUINDÍO– PROYECTO “CRUCE DE LA CORDILLERA CENTRAL”</t>
  </si>
  <si>
    <t>CONSORCIO VÍA AMÉRICAS</t>
  </si>
  <si>
    <t>856-CALARCA-QUINDIO</t>
  </si>
  <si>
    <t>CULMINACIÓN DE LA CONSTRUCCIÓN DE LOS TÚNELES CORTOS, LA VIA A CIELO ABIERTO Y LOS PUENTES EN EL SECTOR COMPRENDIDO ENTRE EL INTERCAMBIADOR BERMELLÓN Y EL TÚNEL 16 (KM 38+815) - SEGUNDA CALZADA TOLIMA – PROYECTO “CRUCE DE LA CORDILLERA CENTRAL</t>
  </si>
  <si>
    <t>CONSORCIO LA LINEA 042</t>
  </si>
  <si>
    <t>1000-CAJAMARCA-TOLIMA</t>
  </si>
  <si>
    <t>CULMINACION DE LA CONSTRUCCION DE LOS TUNELES CORTOS, LA VIA A CIELO ABIERTO Y LOS PUENTES EN EL SECTOR COMPRENDICO ENTRE EL TUNEL 16 (KM38+945) Y LA LLEGADA AL MUNICIPIO DE CAJAMARCA - SEGUNDA CALZADA TOLIMA - PROYECTO "CRUCE DE LA CORDILLERA CENTRAL"</t>
  </si>
  <si>
    <t>CONCAY S.A.</t>
  </si>
  <si>
    <t>URGENCIA MANIFIESTA PARA EJECUTAR LAS OBRAS PRIORITARIAS NECESARIAS PARA INTERVENIR DE MANERA INMEDIATA E ININTERRUMPIDA LA ZONA DE FALLA "LA SOLEDAD" ENTRE LAS ABSCISAS K4+397 AL K4+499 Y K4+571 AL K4+685 DEL TUNEL DE LA LINEA - PROYECTO CRUCE DE LA CORDILLERA CENTRAL - 1305-2019</t>
  </si>
  <si>
    <t>CONSORCIO LA SOLEDAD</t>
  </si>
  <si>
    <t>GESTION, MANTENIMIENTO VIAL INTEGRAL Y CONSTRUCCION EN EL CORREDOR ARMENIA-CAJAMARCA Y VARIANTE CALARCA-CIRCASIA</t>
  </si>
  <si>
    <t>LATINOAMERICANA DE CONSTRUCCIONES S.A.</t>
  </si>
  <si>
    <t>SUBDIRECCION DE LA RED NACIONAL  DE CARRETERAS</t>
  </si>
  <si>
    <t>MEJORAMIENTO Y CONSTRUCCIÓN, GESTIÓN SOCIAL, PREDIAL Y AMBIENTAL DEL PROYECTO: ESPRIELLA – RIO MATAJE EN EL DEPARTAMENTO DE NARIÑO.</t>
  </si>
  <si>
    <t>CONSORCIO VÍAS DE NARIÑO</t>
  </si>
  <si>
    <t>811-SAN ANDRES DE TUMACO-NARIÑO</t>
  </si>
  <si>
    <t>CONPES, PRODUCTIVIDAD DE LA INFRAESTRUCTURA y PGN</t>
  </si>
  <si>
    <t>PARA VIAL ALTO DE DAZA RUTA 25NRE INCLUIDA LA CULMINACION DE LA CONSTRUCCION DEL PUENTE BERMUDEZ EN EL DEPARTAMENTO DE NARIÑO</t>
  </si>
  <si>
    <t>39,6%</t>
  </si>
  <si>
    <t>SOLARTE NACIONAL DE CONSTRUCCIONES S.A.S</t>
  </si>
  <si>
    <t>765-CHACHAGÜÍ-NARIÑO</t>
  </si>
  <si>
    <t>PGN Y COMPROMISO POR COLOMBIA "CONCLUIR CONCLUIR"</t>
  </si>
  <si>
    <t>CONSTRUCCION DE LA SEGUNDA CALZADA Y REHABILITACION DE LA CALZADA  EXISTENTE DE LA VIA AEROPUERTO EL EDEN -CLUB CAMPESTRE - ARMENIA EN EL DEPARTAMENTO DEL QUINDIO PARA EL PROGRAMA "VIAS PARA LA EQUIDAD".</t>
  </si>
  <si>
    <t>CONSORCIO ALIANZA YDN-EL EDEN</t>
  </si>
  <si>
    <t>854-ARMENIA-QUINDIO</t>
  </si>
  <si>
    <t>VÍAS PARA LA EQUIDAD</t>
  </si>
  <si>
    <t>VARIANTE DE SAN GIL EN EL DEPARTAMENTO DE SANTANDER.</t>
  </si>
  <si>
    <t>CONCAY S.A</t>
  </si>
  <si>
    <t>949-SAN GIL-SANTANDER</t>
  </si>
  <si>
    <t>CONPES 3916 Y PGN</t>
  </si>
  <si>
    <t>TRANSVERSAL DEL CARARE,DE LAS CARRETERAS PUERTO ARAUJO-LANDAZURI,RUTA 62 TRAMO 6207, LANDAZURI-BARBOSA, RUTA 62 TRAMO 6208, EN EL DEPARTAMENTO DE SANTANDER</t>
  </si>
  <si>
    <t>REDES Y EDIFICACIONES S.A.</t>
  </si>
  <si>
    <t>925-LANDÁZURI-SANTANDER</t>
  </si>
  <si>
    <t>INFRAESTRUCTURA RED VIAL PRIMARIA</t>
  </si>
  <si>
    <t>MANTENIMIENTO Y REHABILITACION DE LA VIA  4001 BUENAVENTURA - LOBOGUERRERO DEL PR0+0800 (SECTOR F8) AL PR 15+0000 (SECTOR CITRONELA), MUNICIPIO DE BUENAVENTURA EN EL DEPARTAMENTO DEL VALLE DEL CAUCA.</t>
  </si>
  <si>
    <t>CONSORCIO CRP</t>
  </si>
  <si>
    <t>1046-BUENAVENTURA-VALLE DEL CAUCA</t>
  </si>
  <si>
    <t>MEJORAMIENTO, GESTIÓN PREDIAL, SOCIAL Y AMBIENTAL DE LA CARRETERA MÁLAGA-LOS CUROS EN EL DEPARTAMENTO DE SANTANDER PARA EL PROGRAMA “VÍAS PARA LA EQUIDAD”</t>
  </si>
  <si>
    <t>CONSORCIO VÍAS DE COLOMBIA</t>
  </si>
  <si>
    <t>930-MÁLAGA-SANTANDER</t>
  </si>
  <si>
    <t>MANTENIMIENTO CARRETERA BELEN - SACAMA - LA CABUYA, RUTA 64 SECTOR 6404 BELEN  SACAMA DEPTO BOYACA Y SECTOR 6405 SACAMA  LA CABUYA DEPTO CASANARE</t>
  </si>
  <si>
    <t>KMC S.A.S.</t>
  </si>
  <si>
    <t>326-SOCHA-BOYACÁ</t>
  </si>
  <si>
    <t>MANTENIMIENTO DE LA CARRETERA BARBOSA-TUNJA RUTA 62 SECTOR 6209, DEPARTAMENTO DE BOYACA</t>
  </si>
  <si>
    <t xml:space="preserve">EQUIPOS Y TRITURADOS </t>
  </si>
  <si>
    <t>884-BARBOSA-SANTANDER</t>
  </si>
  <si>
    <t>MANTENIMIENTO CARRETERA BOGOTÁ - TUNJA - DUITAMA - SOATA - MÁLAGA - PAMPLONA - CÚCUTA - PUERTO SANTANDER - PUENTE INTERNACIONAL. TRONCAL CENTRAL DEL NORTE Y ALTER0S. SECTOR DUITAMA - LA PALMERA.</t>
  </si>
  <si>
    <t>CONSORCIO CANDELARIA</t>
  </si>
  <si>
    <t>324-SOATÁ-BOYACÁ</t>
  </si>
  <si>
    <t xml:space="preserve">CHIQUINQUIRA-TUNJA RUTA 60 SECTOR 6008. DEPARTAMENTO DE BOYACA. </t>
  </si>
  <si>
    <t xml:space="preserve"> $2.135.299.320,00 </t>
  </si>
  <si>
    <t>246-CHIQUINQUIRÁ-BOYACÁ</t>
  </si>
  <si>
    <t>MEJORAMIENTO Y MANTENIMIENTO PAZ DE ARIPORO - LA CABUYA RUTA 65 SECTOR 6514 (TRAMO HATO COROZAL - LA CABUYA) DEPARTAMENTO DE CASANARE</t>
  </si>
  <si>
    <t>ÁLVARO ANDRÉS PACHECO MUÑOZ</t>
  </si>
  <si>
    <t>1092-HATO COROZAL-CASANARE</t>
  </si>
  <si>
    <t>CERRITOS - LA VIRGINIA - ASIA CAUYA - SUPIA - LA PINTADA SEC CAUYA - SUPIA LA FELISA PR0+0000 - PR 60+1000, CERRITOS VIRGINIA. PR0+0000 - PR10+0545, Y ASIA CAUYA</t>
  </si>
  <si>
    <t xml:space="preserve">CONSORCIO SAN JUAN </t>
  </si>
  <si>
    <t>371-RIOSUCIO-CALDAS</t>
  </si>
  <si>
    <t>SAN GIL-BARICHARA-GUANE.CRUCE RUTA 45A (SAN GIL)-ONZAGA-SOATA,SECTOR SAN GIL-ONZAGA,SANTA ROSITA-ONZAGA , SANTANDER</t>
  </si>
  <si>
    <t>COINOBRAS S.A.S.</t>
  </si>
  <si>
    <t>MANTENIMIENTO DE LA CARRETERA CHAPARRAL- ORTEGA. RUTA 3602. PR1+0000 AL PR47+0540 Y CARRETERA ORTEGA-GUAMO. RUTA 3603. ENTRE EL PR0+0000 AL 36+0253, DEPARTAMENTO DEL TOLIMA.</t>
  </si>
  <si>
    <t>CONSORCIO TOLIMA PROGRESA JR-VID
JR INGENIEROS LTDA 50%
VID S.AS. 50%</t>
  </si>
  <si>
    <t>1003-CHAPARRAL-TOLIMA</t>
  </si>
  <si>
    <t>MANTENIMIENTO DE LA CARRETERA FRESNO - HONDA, RUTA 50, TRAMO 5007 SECTOR FRESNO - MARIQUITA DEL PR0+0000 AL PR26+0695, DEPTO DEL TOLIMA.</t>
  </si>
  <si>
    <t xml:space="preserve"> APIA PROYECTOS Y SOLUCIONES SAS</t>
  </si>
  <si>
    <t>1011-FRESNO-TOLIMA</t>
  </si>
  <si>
    <t>MANTENIMIENTO INTEGRAL DE LA CARRETERA ZIPAQUIRA - UBATE- PUENTE NACIONAL - SAN GIL- PALENQUE Y BUCARAMANGA – SAN ALBERTO, RUTA 45A, TRAMO 08, SECTOR RIONEGRO – SAN ALBERTO PR18+0000 AL PR93+0694</t>
  </si>
  <si>
    <t xml:space="preserve">CONSORCIO SANTANDER 2019 </t>
  </si>
  <si>
    <t>MEJORAMIENTO GESTION SOCIAL PREDIAL Y AMBIENTAL PROY TRANSV BOYACA TRAMOS OTANCHE-CHIQUINQUIRA(RUTA 6007) Y CRUCE RUTA 45(DOS Y MEDIO)-OTANCHE(RUTA 6006)DPTO BOYACA-PROG.VIAS PARA LA EQUIDAD</t>
  </si>
  <si>
    <t>CONSORCIO VIAL 081</t>
  </si>
  <si>
    <t>292-OTANCHE-BOYACÁ</t>
  </si>
  <si>
    <t>SOGAMOSO - EL CRUCERO - AGUAZUL, RUTA 6211 Y 62BY05 DE PR13+0000 - PR14+1300</t>
  </si>
  <si>
    <t xml:space="preserve">UNION TEMPORAL MULTIVIAL SOGAMOSO </t>
  </si>
  <si>
    <t>327-SOGAMOSO-BOYACÁ
1090-AGUAZUL-CASANARE</t>
  </si>
  <si>
    <t xml:space="preserve">POPAYAN - TOTORO - INZA RUTA 2602 SECTOR CORDOBA - TOTORO - POPAYAN </t>
  </si>
  <si>
    <t>MEYAN S.A.</t>
  </si>
  <si>
    <t>436-TOTORÓ-CAUCA</t>
  </si>
  <si>
    <t xml:space="preserve">EL VIAJANO - SAN MARCOS, INCLUYE ACCESOS AL NUEVO PUENTE SAN JORGE (GUAYEPO) </t>
  </si>
  <si>
    <t>CONSORCIO EL VIAJANO</t>
  </si>
  <si>
    <t>986-SAN MARCOS-SUCRE</t>
  </si>
  <si>
    <t>MEJORAMIENTO,GESTION PREDIAL,SOCIAL Y AMBIENTAL PROYECTO CORREDOR DEL SUR</t>
  </si>
  <si>
    <t>CONSORCIO VIAS PARA LA EQUIDAD 070</t>
  </si>
  <si>
    <t>1117-SAN MIGUEL-PUTUMAYO</t>
  </si>
  <si>
    <t>MANTENIMIENTO DE LA VÍA LA UNIÓN – LA FRONTERA - SONSÓN, RUTA 5601, EN EL DEPARTAMENTO DE ANTIOQUIA.</t>
  </si>
  <si>
    <t>PROTECO INGENIERIA</t>
  </si>
  <si>
    <t>140-SONSON-ANTIOQUIA</t>
  </si>
  <si>
    <t>MEJORAMIENTO,GESTION SOCIAL,PREDIAL Y AMBIENTAL DEL PROYECTO TRANSVERSAL QUIBDO-MEDELLIN SECTOR 1 PROGRAMA VIAS PARA EL CHOCO</t>
  </si>
  <si>
    <t>LATINOAMERICANA DE CONSTRUCCIONES S.A</t>
  </si>
  <si>
    <t>609-QUIBDÓ-CHOCÓ</t>
  </si>
  <si>
    <t>VIAS PARA EL CHOCO Y COMPROMISO POR COLOMBIA "CONCLUIR CONCLUIR"</t>
  </si>
  <si>
    <t xml:space="preserve">MEJORAMIENTO GESTION SOCIAL AMBIENTAL PROYECTO "TRANSVERSAL CENTRAL DEL PACIFICO PROGRAMA VIAS PARA EL CHOCO" </t>
  </si>
  <si>
    <t>INGEVIAS SAS</t>
  </si>
  <si>
    <t>636-TADÓ-CHOCÓ</t>
  </si>
  <si>
    <t>VIAS PARA EL CHOCO</t>
  </si>
  <si>
    <t>MEJORAMIENTO,GESTION SOCIAL,PREDIAL Y AMBIENTAL DEL PROYECTO TRANSVERSAL QUIBDO-MEDELLIN SECTOR 2 PROGRAMA VIAS PARA EL CHOCO.</t>
  </si>
  <si>
    <t>CONSORCIO VIAS PARA EL CHOCO</t>
  </si>
  <si>
    <t>PUENTE PEATONAL SOBRE LA CARRETERA DUITAMA - LA PALMERA, RUTA 5503</t>
  </si>
  <si>
    <t>CONSORCIO DUITAMA</t>
  </si>
  <si>
    <t>261-DUITAMA-BOYACÁ</t>
  </si>
  <si>
    <t>DISEÑO Y CONSTRUCCION DEL PUENTE EN ESTRUCTURA METALICA, LOS LAGOS DE LA CARRETERA ALTAMIRA - FLORENCIA PR63+0340, RUTA 2003A, DEPARTAMENTO DEL CAQUETA.</t>
  </si>
  <si>
    <t>CONSORCIO PUENTE LOS LAGOS</t>
  </si>
  <si>
    <t>380-FLORENCIA-CAQUETÁ</t>
  </si>
  <si>
    <t>REHABILITACIÓN DEL PUENTE CRAVO SUR EN LA CARRETERA YOPAL - PAZ DE ARIPORO TRAMO 6513</t>
  </si>
  <si>
    <t>CONSORCIO PUENTES CAS</t>
  </si>
  <si>
    <t>1089-YOPAL-CASANARE</t>
  </si>
  <si>
    <t>MANTENIMIENTO DE LA CARRETERA PUERTO RICO - MINA BLANCA, RUTA 65, TRAMO 6504, DEPARTAMENTO DE CAQUETÁ</t>
  </si>
  <si>
    <t>CONSTRUCTORA ANCLA LTDA</t>
  </si>
  <si>
    <t>390-PUERTO RICO-CAQUETÁ</t>
  </si>
  <si>
    <t xml:space="preserve">MOJARRAS - POPAYÁN, SECTOR PR0+0000 AL PR121+0000, RUTA 2503 </t>
  </si>
  <si>
    <t>CONSORCIO VIAL POPAYAN</t>
  </si>
  <si>
    <t>425-ROSAS-CAUCA</t>
  </si>
  <si>
    <t>1. 2501A HIGUERONES - MOJARRAS; 2. 25CC02 TIMBÍO - EL HATO - EL TABLÓN ; 3. 2601 PIENDAMÓ- MORALES; 4. 2602A PIENDAMÓ - SILVÍA - TOTORO; 5. 3105 SANTANDER DE QUILICHAO - RÍO DESBARATADO.</t>
  </si>
  <si>
    <t>JUAN CARLOS BRICEÑO CHAVEZ</t>
  </si>
  <si>
    <t>422-PIENDAMÓ-CAUCA</t>
  </si>
  <si>
    <t>GRANADA - SAN JOSÉ DEL GUAVIARE DEL PR 80+0000 AL PR 103+0900, RUTA 6508</t>
  </si>
  <si>
    <t>732-GRANADA-META</t>
  </si>
  <si>
    <t>ESTABILIZACION DE SITIOS CRITICOS DE LA CARRETERA PIPIRAL - VILLAVICENCIO. RUTA 40 MTA. DEPARTAMENTO DEL META</t>
  </si>
  <si>
    <t>CONSORCIO OIS 2019</t>
  </si>
  <si>
    <t>721-VILLAVICENCIO-META</t>
  </si>
  <si>
    <t>PASTO - CANO-MOJARRAS-RUTA 2502. SECTOR CHACHAGUI (CANO)-MOJARRAS.</t>
  </si>
  <si>
    <t>CONSORCIO PCM 2502</t>
  </si>
  <si>
    <t>CONSTRUCCION DE OBRAS PARA EL PASO DE LAS AGUAS DE LA LAGU0 DE SONSO A TRAVES DE LA CARRETERA BUENAVENTURA - BUGA, SECTOR MEDIACANOA - BUGA. RUTA 4001. DEPARTAMENTO DEL VALLE DEL CAUCA.</t>
  </si>
  <si>
    <t>LUIS ALBERTO GONZALEZ CHAUX</t>
  </si>
  <si>
    <t>1047-GUADALAJARA DE BUGA-VALLE DEL CAUCA</t>
  </si>
  <si>
    <t>MANTENIMIENTO DE LA CARRETERA YE DE GRANADA-VILLAVICENCIO VARIANTE GUAYURIBA PR 57+0352-PR 58+0584, RUTA 6509.</t>
  </si>
  <si>
    <t>CONSORCIO GRANADA</t>
  </si>
  <si>
    <t>722-ACACÍAS-META</t>
  </si>
  <si>
    <t>SERVICIO DE OPERACIÓN DE TUNEL DAZA UBICADO EN LA VARIANTE ORIENTAL DE PASTO DE LAS RUTAS 2501 Y 2502</t>
  </si>
  <si>
    <t>CONSORCIO MANTENIMIENTO DAZA</t>
  </si>
  <si>
    <t>750-PASTO-NARIÑO</t>
  </si>
  <si>
    <t>GESTIÓN Y MANTENIMIENTO VIAL INTEGRAL DE LAS CARRETERAS 2504 (PR 77 + 0030 al PR 91+000), 2504A, 25CCA (PR5+0100 al PR6+0500), 25CCC,  25CCD, 2505, 25VLB, 25VLC, 25VLD, 1901 (PR8+900 al PR 60+850), 2301, 2302 (PR 0+000+ al PR 123+200), 4803, 4001 y 40VLA, 3105 (PR 50+0000 al PR88 + 0000 (GLORIETA DE VERSALLES), 2505B, 23VL-01, 23VL-02, 23VL-02_1, 23VL-02_2, (INCLUYE VARIANTES, PASOS NACIONALES E INTERSECCIONES), EN LOS DEPARTAMENTOS DE CAUCA Y VALLE DEL CAUCA</t>
  </si>
  <si>
    <t>MOVIMIENTO DE TIERRAS VÍAS Y CONSTRUCCIONES - MOVICON S.A.S.</t>
  </si>
  <si>
    <t>1040-CALI-VALLE DEL CAUCA</t>
  </si>
  <si>
    <t>MEJORAMIENTO Y MANTENIMIENTO DE LA CARRETERA  LETICIA - TARAPACA</t>
  </si>
  <si>
    <t>CONSORCIO VIAL TARAPACÁ</t>
  </si>
  <si>
    <t>1123-LETICIA-AMAZONAS</t>
  </si>
  <si>
    <t>SAN ROQUE - LA PAZ, RUTA 4901, LA PAZ -  RIO PEREIRA, RUTA 4902, Y VALLEDUPAR – RIO SECO – SAN JUAN DEL CESAR, RUTA 8004A, DEPARTAMENTO DEL CESAR</t>
  </si>
  <si>
    <t>REX INGENIERIA S.A. EN REORGANIZACION</t>
  </si>
  <si>
    <t>458-LA PAZ-CESAR</t>
  </si>
  <si>
    <t>MOÑITOS-SAN BERNARDO DEL VIENTO - LORICA SECTOR PR 1+0260 AL PR 49+000, RUTA 9003, DEPARTAMENTO DE  CORDOBA.</t>
  </si>
  <si>
    <t>PROTECO INGENIERIA S.A.S</t>
  </si>
  <si>
    <t>486-SAN BERNARDO DEL VIENTO-CÓRDOBA</t>
  </si>
  <si>
    <t>LORICA-CHINU, SECTOR PR 0+0000 AL PR 52+0000,RUTA 7801 EN EL DEPARTAMENTO DE CORDOBA.</t>
  </si>
  <si>
    <t>CONSORCIO SRN-019-2019</t>
  </si>
  <si>
    <t>473-LORICA-CÓRDOBA</t>
  </si>
  <si>
    <t>PLANETA RICA - LA YE, SECTOR PR0+0000 AL PR52+0000, RUTA 25 TRAMO 14</t>
  </si>
  <si>
    <t>CONSORCIO DELTA</t>
  </si>
  <si>
    <t>478-PLANETA RICA-CÓRDOBA</t>
  </si>
  <si>
    <t>SANTA LUCIA - MOÑITOS SECTOR PR0+000 AL PR55+000 RUTA 74 TRAMO CR02 EN EL DEPARTAMENTO DE CORDOBA</t>
  </si>
  <si>
    <t>31/04/2021</t>
  </si>
  <si>
    <t>CONSORCIO VIAS CORDOBA C.V.C</t>
  </si>
  <si>
    <t>477-MOÑITOS-CÓRDOBA</t>
  </si>
  <si>
    <t>RIO PEREIRA-SAN JUAN DEL CESAR, RUTA 4902-BUENAVISTA-PARADERO (CUESTECITAS), RUTA 8801, INCLUYE PASO POR SAN JUAN DEL CESAR, RUTA 49GJB Y ACCESO A ALBANIA,TERRITORIAL GUAJIRA.</t>
  </si>
  <si>
    <t>CONSORCIO SAN JUAN 2019</t>
  </si>
  <si>
    <t>678-BARRANCAS-LA GUAJIRA</t>
  </si>
  <si>
    <t>ALTER0 AL PUERTO DE SANTA MARTA SECTOR MAMATOCO - TERMI0L MARITIMO TRAMO (9007A), INCLUIDAS ESTRUCTURAS DE PUENTES VEHICULARES DPTO MAGDALENA</t>
  </si>
  <si>
    <t>CONSORCIO MANVIALES AS</t>
  </si>
  <si>
    <t>691-SANTA MARTA-MAGDALENA</t>
  </si>
  <si>
    <t>SANTA ANA - LA GLORIA TRAMO ACCESO TRANS CARMEN-BOSCO0 RUTA 80MG01, INSTALACION ELEMENTOS DE SEÑALIZACION Y SEGURIDAD VIAL PR 0+0000 - PR67+650 DPTO MAGDALENA.</t>
  </si>
  <si>
    <t>HERMES MAURICIO GARCIA BELTRAN</t>
  </si>
  <si>
    <t>715-SANTA ANA-MAGDALENA</t>
  </si>
  <si>
    <t>OCAÑA-SARDINATA (7008),VARIANTE DE SARDINATA (70 NSA) y SARDINATA-CUCUTA (7009), SECTOR SARDINATA PR0+000-EL ZULIA PR57+0600,NORTE DE SANTANDER</t>
  </si>
  <si>
    <t>CONSORCIO VIAS NACIONALES</t>
  </si>
  <si>
    <t>MANTENIMIENTO Y MEJORAMIENTO DE LA CARRETERA CUCUTA - DOS RIOS - SAN FAUSTINO - LA CHINA, CODIGO 55NS09; DEPARTAMENTO DE NORTE DE SANTANDER</t>
  </si>
  <si>
    <t>814-CÚCUTA-NORTE DE SANTANDER</t>
  </si>
  <si>
    <t>LORICA - SAN ONOFRE (RUTA 9004) SECTOR COVEÑAS - TOLÚ (PR30+0000-PR41+0000, PR46+0100-PR49+0453) Y TOLUVIEJO - SAN ONOFRE (PR65+0937-PR93+0683) EN EL DEPARTAMENTO DE SUCRE.</t>
  </si>
  <si>
    <t>LUIS ALBERTO COBA CHOLES</t>
  </si>
  <si>
    <t>987-SAN ONOFRE-SUCRE</t>
  </si>
  <si>
    <t>GUAYEPO ( SAN MARCOS)-MAJAGUAL-ACHI-RUTA 7404 EN EL DEPARTAMENTO DE SUCRE.</t>
  </si>
  <si>
    <t>CONSORCIO SANTACRUZ</t>
  </si>
  <si>
    <t>GESTIÓN, OPERACIÓN Y MANTENIMIENTO INTEGRAL (INCLUYE MANTENIMIENTO RUTI0RIO) EN LAS CARRETERAS SANTUARIO - CRUCE RUTA 45 (CAÑO ALEGRE) PR3+0000 - PR135+0600 RUTA 6005, HOYO RICO - LOS LLANOS (PR 52+0474 - PR87+1295) RUTA 2510, LOS LLANOS - TARAZÁ (PR 0+0000-PR124+0705) RUTA 2511, TARAZÀ CAUCASIA (PR0+0000-PR63+0996) RUTA 2512, Y LA PINTADA – MEDELLÍN (AUTOPISTA SUR) PR64+0000 - PR 72+0084 RUTA 2509, EN EL DEPARTAMENTO DE ANTIOQUIA</t>
  </si>
  <si>
    <t>CONCRESCOL S.A.S</t>
  </si>
  <si>
    <t>59-CÁCERES-ANTIOQUIA</t>
  </si>
  <si>
    <t>MEJORAMIENTO, GESTION PREDIAL Y AMBIENTAL DEL CORREDOR TRANSVERSAL DEL CUSIANA PARA EL PROGRAMA "VIAS PARA LA EQUIDAD".</t>
  </si>
  <si>
    <t>CONSORCIO VIAS  EQUIDAD 046</t>
  </si>
  <si>
    <t>296-PAJARITO-BOYACÁ</t>
  </si>
  <si>
    <t>MEJORAMIENTO, GESTION SOCIAL, PREDIAL Y AMBIENTAL DE LA VIA QUIBDO - MEDELLIN, SECTOR QUIBDO - EL DIECIOCHO PARA EL PROGRAMA "VIAS PARA LA PROSPERIDAD".</t>
  </si>
  <si>
    <t>SONACOL</t>
  </si>
  <si>
    <t>VÍAS PARA LA PROSPERIDAD</t>
  </si>
  <si>
    <t>MEJORAMIENTO, GESTION, PREDIAL, SOCIAL Y AMBIENTAL DEL PROYECTO TRONCAL CENTRAL DEL NORTE PARA EL PROGRAMA "VIAS PARA LA EQUIDAD".</t>
  </si>
  <si>
    <t>CONSORCIO SANTA ANA</t>
  </si>
  <si>
    <t>910-ENCISO-SANTANDER</t>
  </si>
  <si>
    <t>CONSTRUCCION DE LAS OBRAS DE INFRAESTRUCTURA VIAL PARA LA SOLUCION INTEGRAL DEL PASO SOBRE EL RIO MAGDALENA EN  BARRANQUILLA, EN LA CARRETERA BARRANQUILLA - SANTA MARTA, RUTA 9007 DEPARTAMENTOS ATLANTICO Y MAGDALENA.</t>
  </si>
  <si>
    <t>CONSORCIO SES PUENTE MAGDALENA</t>
  </si>
  <si>
    <t>160-BARRANQUILLA-ATLÁNTICO</t>
  </si>
  <si>
    <t>MEJORAMIEJTO, GESTION SOCIAL, PREIDLA Y AMBIENTAL DE LA CIRCUNVALAR DE LA ISLA DE SAN ANDRES, INCLUYE ESTUDIOS, DISEÑOS Y CONSTRUCCIONDE CICLORUTA PARA EL PROGRAMA "VIAS PARA LA EQUIDAD".</t>
  </si>
  <si>
    <t>CONSORCIO MECO SAN ANDRES 054</t>
  </si>
  <si>
    <t>1122-PROVIDENCIA-ARCHIPIÉLAGO DE SAN ANDRÉS</t>
  </si>
  <si>
    <t>MEJORAMIENTO, GESTION PREDIAL, SOCIAL Y AMBIENTAL MEDIANTE LA CONSTRUCCION DE LA SEGUNDA CALZADA DE LA CARRETERA CARTAGENA - BARRANQUILLA EN LOS DEPARTAMENTOS DE BOLIVAR Y ATLANTICO PARA EL PROGRAMA "VIAS PARA LA EQUIDAD".</t>
  </si>
  <si>
    <t>06/20/2020</t>
  </si>
  <si>
    <t>MARIO ALBERTO HUERTAS COTES</t>
  </si>
  <si>
    <t>MANTENIMIENTO RUTINARIO DE VIAS A CARGO DEL INSTITUTO NACIONAL DE VIAS CODIGO 0101 CIRCUNVALAR DE SAN ANDRES PR0+0000 - PR27+0800 Y CODIGO 0301 CIRCUNVALAR DE PROVIDENCIA PR0+000 - PR17+0500.</t>
  </si>
  <si>
    <t>CONSORCIO AZ INGENIERIA</t>
  </si>
  <si>
    <t>1121-SAN ANDRÉS-ARCHIPIÉLAGO DE SAN ANDRÉS</t>
  </si>
  <si>
    <t>MEJORAMIENTO Y MANTENIMIENTO DE LA VIA PUENTE NACIONAL - SAN GIL, RUTA 45A06 PR0+0000 PR125+0800, EN EL DEPARTAMENTO DE SANTANDER.</t>
  </si>
  <si>
    <t>SOLARTE NACIONAL DE CONSTRUCCIONES S.A.S - SONALCOL S.A.S</t>
  </si>
  <si>
    <t>MEJORAMIENTO Y MANTENIMIENTO DE LA CARRETERA BUCARAMANGA - SAN ALBERTO, RUTA 45A, TRAMO 08, SECTOR RIONEGRO - SAN ALBERTO PR18+0000 AL PR93+0694, EN EL DEPARTAMENTO DE SANTANDER.</t>
  </si>
  <si>
    <t>OBRAS CIVILES Y EQUIPOS LTDA "OCIEQUIPOS LTDA"</t>
  </si>
  <si>
    <t>MEJORAMIENTO Y MANTENIMIENTO DE LA CARRETERA UBATE - PUENTE NACIONAL, TRAMO 45A05, INCLUYE LAS VARIANTES DE UBATE Y CHIQUINQUIRA, DEPARTAMENTO DE BOYACA.</t>
  </si>
  <si>
    <t>CONSORCIO U NICA - TERMO - 45A-05</t>
  </si>
  <si>
    <t>MEJORAMIENTO Y MANTENIMIENTO DE LA VIA CODIGO 45A04 SECTOR ZIPAQUIRA  - UBATE DEL PR28+0200 AL PR67+1134, SECTOR VÍA PASO NACIONAL POR CAJICA PR11+0700 AL PR16+0100 Y SECTOR VÍA PASO NACIONAL POR ZIPAQUIRA DEL PR25+0200 AL PR28+0200, DEPARTAMENTO DE CUNDINAMARCA.</t>
  </si>
  <si>
    <t xml:space="preserve">VIAS Y CANALES S.A.S. </t>
  </si>
  <si>
    <t>608-ZIPAQUIRÁ-CUNDINAMARCA</t>
  </si>
  <si>
    <t xml:space="preserve">MEJORAMIENTO Y MANTENIMIENTO DE LA CARRETERA NUQUI - LA YE RUTA 5001 DEL PR60+0000  AL PR130+0000.
</t>
  </si>
  <si>
    <t xml:space="preserve">04/30/2019  </t>
  </si>
  <si>
    <t>CONSORCIO FUTURO</t>
  </si>
  <si>
    <t>630-NUQUÍ-CHOCÓ</t>
  </si>
  <si>
    <t>MANTENIMIENTO RUTINARIO DE LAS VÍAS A CARGO DEL INSTITUTO NACIONAL DE VÍAS, DIRECCIÓN TERRITORIAL  MAGDALENA VÍAS: 4518 RIO ARIGUANÍ - YE DE CIENEGA. SECTOR INICIO INTERSECCIÓN VARIANTE ARACATACA - FIN INTERSECCIÓN VARIANTE ARACATACA (CURVA DEL TORITO), PR35+0725 - PR46+0764; 4518 RIO ARIGUANÍ - YE DE CIENEGA, SECTOR YE DE CIÉNEGA (LADO MANANTIAL) - INTERSECCIÓN RUTA 90, PR98+0000 - PR100+0289; 9007A CRUCE TRAMO 9007 - PUERTO SANTA MARTA, SECTOR MAMATOCO - TERMINAL MARÍTIMO. PR0+0000 - PR7+0420.</t>
  </si>
  <si>
    <t>693-ARACATACA-MAGDALENA</t>
  </si>
  <si>
    <t>MANTENIMIENTO RUTINARIO EN LAS VÍAS A CARGO DEL INSTITUTO NACIONAL DE VÍAS, DIRECCIÓN TERRITORIAL ANTIOQUIA. GRUPO 3. VÍA 6205 HATILLO - CISNEROS, SECTORES: PASO URBANO BARBOSA, PR9+0000 - PR9+0700 (SIN INCLUIR EL ANILLO DE LA GLORIETA), PASO URBANO CISNEROS, PR53+0000 - PR54+1158 Y VÍA 6206 CISNEROS - PUERTO BERRÍO - CRUCE RUTA 45, SECTORES: PASO URBANO CISNEROS, PR0+0000 - PR1+0000, PUENTE LA MALENA - PUERTO BERRÍO, INCLUIDO PUENTE SOBRE EL RÍO MAGDALENA, PR95+0198 - PR 97+1261</t>
  </si>
  <si>
    <t>CTA SANTIAGO I</t>
  </si>
  <si>
    <t>5 - ANTIOQUIA</t>
  </si>
  <si>
    <t>HABILITACION PÁSO VEHICULAR COMO SOLUCION TEMPORAL DE MOVILIDAD ANTE LA EMERGENCIA OCASIONADA POR EL COLAPSO DEL PUENTE LA MICA PR13+100 ¿ VIA 58435 CURRULAO ¿ NUEVA ANTIOQUIA, DIRECCION TERRITORIAL ANTIOQUIA</t>
  </si>
  <si>
    <t>CONSORCIO G Y R</t>
  </si>
  <si>
    <t>147-TURBO-ANTIOQUIA</t>
  </si>
  <si>
    <t>MANTENIMIENTO RUTINARIO EN LAS VÍAS A CARGO DEL INSTITUTO NACIONAL DE VÍAS. DIRECCIÓN TERRITORIAL ANTIOQUIA VÍAS: 2509 PRIMAVERA - MEDELLÍN, PR64+0000 - PR72+0084; Y 6003 LA MANSA - PRIMAVERA, PR88+0100 AL PR90+0000, PR90+0615 AL PR90+0740 (SECTOR DE LA VÍA ANTIGUA, LADO DERECHO DE LOS PUENTES LOMALINDA), PR92+0024 AL PR92+0280 (SECTOR DE LA VÍA ANTIGUA, LADO IZQUIERDO DE LOS TÚNELES KACHOTIS) Y PR93+0700 AL PR95+0031</t>
  </si>
  <si>
    <t>VIAS DEL ALTO S.A.S.</t>
  </si>
  <si>
    <t>93-ITAGUI-ANTIOQUIA</t>
  </si>
  <si>
    <t>MANTENIMIENTO RUTINARIO EN LAS VÍAS A CARGO DEL INSTITUTO NACIONAL DE VÍAS. DIRECCIÓN TERRITORIAL ANTIOQUIA VÍA 6003 LA MANSA - PRIMAVERA SECTOR PR0+0000 ¿ PR48+0000</t>
  </si>
  <si>
    <t>COOPERATIVA DE TRABAJO ASOCIADO COOPTAHIS LTDA.</t>
  </si>
  <si>
    <t>56-CIUDAD BOLÍVAR-ANTIOQUIA</t>
  </si>
  <si>
    <t>MANTENIMIENTO RUTINARIO EN LAS VÍAS A CARGO DEL INSTITUTO NACIONAL DE VÍAS. DIRECCIÓN TERRITORIAL ANTIOQUIA VÍA 2510 HOYORRICO - LOS LLANOS, PR052+0474 - PR084+0370</t>
  </si>
  <si>
    <t>PRESTASER NORDESTE S.A.S.</t>
  </si>
  <si>
    <t>136-SANTA ROSA DE OSOS-ANTIOQUIA</t>
  </si>
  <si>
    <t>MANTENIMIENTO RUTINARIO EN LAS VÍAS A CARGO DEL INSTITUTO NACIONAL DE VÍAS. DIRECCIÓN TERRITORIAL ANTIOQUIA VÍA 2511 LOS LLANOS - TARAZÁ, PR040+0500 - PR086+0100</t>
  </si>
  <si>
    <t>EMPRESA VIAS DEL NORTE S.A.S.</t>
  </si>
  <si>
    <t>150-VALDIVIA-ANTIOQUIA</t>
  </si>
  <si>
    <t>ADMINISTRACIÓN VIAL DE LA VÍA LA PINTADA - MEDELLÍN, RUTA 2509 DEL PR 64+0000 AL PR 72+0084 Y DE LA VÍA LA MANSA - PRIMAVERA, RUTA 6003, PR 0+000 AL PR 48+000, PR88+0100 AL PR90+0000, PR90+0615 AL PR90+0740 (SECTOR DE LA VÍA ANTIGUA, LADO DERECHO DE LOS PUENTES LOMALINDA), PR92+0024 AL PR92+0280 (SECTOR DE LA VÍA ANTIGUA, LADO IZQUIERDO DE LOS TÚNELES KACHOTIS) Y PR93+0700 AL PR95+0031, DIRECCIÓN TERRITORIAL ANTIOQUIA. PROYECTO: CONSERVACIÓN DE VÍAS A TRAVÉS DE MICROEMPRESAS Y ADMINISTRADORES VIALES</t>
  </si>
  <si>
    <t>BRAIN INGENIERIA VIAL</t>
  </si>
  <si>
    <t>MANTENIMIENTO RUTINARIO EN LAS VÍAS A CARGO DEL INSTITUTO NACIONAL DE VÍAS, DIRECCIÓN TERRITORIAL ANTIOQUIA, VÍA 6005 PUERTO TRIUNFO ¿ CRUCE RUTA 45 (CAÑO ALEGRE) SECTOR PR100+0000 - PR135+0600.</t>
  </si>
  <si>
    <t>SOCIEDAD LA PAZ S.A.S</t>
  </si>
  <si>
    <t>MANTENIMIENTO RUTINARIO EN LAS VÍAS A CARGO DEL INSTITUTO NACIONAL DE VÍAS, DIRECCIÓN TERRITORIAL ANTIOQUIA, VÍA 6005 SAN LUIS ¿ PUERTO TRIUNFO SECTOR PR50+0000 - PR100+0000</t>
  </si>
  <si>
    <t>CONSERVACION Y SERVICIOS VIALES S.A.S.</t>
  </si>
  <si>
    <t>MANTENIMIENTO RUTINARIO EN LAS VÍAS A CARGO DEL INSTITUTO NACIONAL DE VÍAS, DIRECCIÓN TERRITORIAL ANTIOQUIA, VÍA 6005 SANTUARIO - SAN LUIS SECTOR PR3+0000 ¿ PR50+0000</t>
  </si>
  <si>
    <t>OBRAS DE DEMARCACION HORIZONTAL EN LA CARRETERA TRONCAL DE OCCIDENTE, RUTA 2509 LA PINTADA ¿ MEDELLIN, SECTOR AUTOPISTA SUR DEL PR64+000 ¿ PR72+0084 DEPARTAMENTO DE ANTIOQUIA</t>
  </si>
  <si>
    <t>JUAN BERNARDO CAÑON PARRA</t>
  </si>
  <si>
    <t>99-LA PINTADA-ANTIOQUIA</t>
  </si>
  <si>
    <t>ATENCION PARA ESTABILIZAR SITIOS CRITICOS MEDIANTE OBRAS DE DRENAJE EN LA CARRETERA RUTA 6005 SANTUARIO ¿ CRUCE RUTA 45 (CAÑO ALEGRE) DEPARTAMENTO DE ANTIOQUIA</t>
  </si>
  <si>
    <t>CONSORCIO ZAFIRO</t>
  </si>
  <si>
    <t>138-EL SANTUARIO-ANTIOQUIA</t>
  </si>
  <si>
    <t>ADMINISTRACIÓN VIAL DE LA VIA 2510 HOYO RICO- LOS LLANOS, PR052+0474 ¿ PR87+1295, 2511 LOS LLANOS ¿ TARAZA, PR000+0000 ¿ PR124+0705, 2512 TARAZA ¿ CAUCASIA, PR000+0000 PR063+0996, DIRECCION TERRITORIAL ANTIOQUIA</t>
  </si>
  <si>
    <t>ALONSO CARDONA PEREIRA</t>
  </si>
  <si>
    <t>LOS LLANOS - TARAZA</t>
  </si>
  <si>
    <t>MANTENIMIENTO RUTINARIO EN LAS VÍAS A CARGO DEL INSTITUTO NACIONAL DE VÍAS. DIRECCIÓN TERRITORIAL ANTIOQUIA VÍA 6003 LA MANSA - PRIMAVERA SECTOR PR0+0000 ¿ PR48+000</t>
  </si>
  <si>
    <t>MATENIMIENTO RUTINARIO EN LAS VIAS A CARGO DEL INSTITUTO NACIONAL DE VIAS TERRITORIAL ATLANTICO</t>
  </si>
  <si>
    <t>COOPERATIVA DE TRABAJO ASOCIADO LA CORDIALIDAD "COOTRACORDIALIDAD C.T.A"</t>
  </si>
  <si>
    <t>712-SALAMINA-MAGDALENA</t>
  </si>
  <si>
    <t>MANTENIMIENTO RUTINARIO VIA GRUPO 1 SECTOR PUERTA DE HIERRO-MAGANGUE-YATI CODIGO 7802 DEL PR0+0000 A PR68+0350 EN UNA LONGITUD DE 67,20 KM DIRECCION TERRITORIAL INVIAS BOLIVAR</t>
  </si>
  <si>
    <t>CONSORCIO MANTENIMIENTO VIAL BOLIVAR</t>
  </si>
  <si>
    <t>200-MAGANGUÉ-BOLÍVAR</t>
  </si>
  <si>
    <t>MANTENIMIENTO RUTINARIO VIAS A CARGO DEL INSTITUTO NACIONAL DE VIAS DIRECCION TERRITORIAL BOLIVAR GRUPO 2 VIA 7803 LA BODEGA-MOMPOX SECTOR LA BODEGA-MOMPOX PR0+0000 A PR38+0000 Y TALAIGUA PUENTE TALAIGUA DEL PR0+0000 AL PR4+0450  EN UNA LONGITUD DE 42,45 KM.</t>
  </si>
  <si>
    <t>COOTRASERVIM</t>
  </si>
  <si>
    <t>205-MOMPÓS-BOLÍVAR</t>
  </si>
  <si>
    <t>MANTENIMIENTO RUTINARIO VIAS A CARGO DEL INSTITUTO NACIONAL DE VIAS DIRECCION TERRITORIAL BOLIVAR GRUPO 3 VIA 7804 SECTOR MOMPOX-GUAMAL PR0+0000 A PR33+0900   EN UNA LONGITUD DE 33,63 KM.</t>
  </si>
  <si>
    <t>COOPERATIVA DE SERVICIO INTEGRAL DE COLOMBIA"COOSERINCO"</t>
  </si>
  <si>
    <t>MANTENIMIENTO RUTINARIO EN LAS VIAS A CARGO DE LA TERRITORIAL BOLIVAR VIA 7802 PUERTA DE HIERRO-MAGANGUE-YATI PR0+0000 AL PR68+0350.</t>
  </si>
  <si>
    <t>COOPERATIVA DE TRABAJO ASOCIADO DE SERVICIOS VIALES DE MAGANGUE BOLIVAR (COOTRASERVIM)</t>
  </si>
  <si>
    <t>MANTENIMIENTO RUTINARIO EN LAS VIAS A CARGO DE LA TERRITORIAL BOLIVAR VIA 7804 MOMPOX-GUAMAL - PR0+0000 AL PR34+0332</t>
  </si>
  <si>
    <t>MANTENIMIENTO RUTINARIO VÍAS A CARGO DEL INSTITUTO NACIONAL DE VÍAS, SECTOR 6006 DOS Y MEDIO - OTANCHE, PR32+0000 (PUERTO ROMERO) - PR63+0000 (LA YE) DIRECCION TERRITORIAL BOYACÁ. PROYECTO: CONSERVACIÓN DE VÍAS A TRAVÉS DE MICROEMPRESAS Y ADMINISTRADORES VIALES.</t>
  </si>
  <si>
    <t>COOPERATIVA DE TRABAJO ASOCIADO EL LAUREL</t>
  </si>
  <si>
    <t>MANTENIMIENTO RUTINARIO VÍAS A CARGO DEL INSTITUTO NACIONAL DE VÍAS, SECTOR 6009 TUNJA - PAÉZ, PR0+0000 - PR39+0000 (ALTO EL VIJAGUAL) DIRECCION TERRITORIAL BOYACÁ. PROYECTO: CONSERVACIÓN DE VÍAS A TRAVÉS DE MICROEMPRESAS Y ADMINISTRADORES VIALES</t>
  </si>
  <si>
    <t>COOPERATIVA DE TRABAJO ASOCIADO EL TRIUNFO</t>
  </si>
  <si>
    <t>238-BOYACÁ-BOYACÁ</t>
  </si>
  <si>
    <t>MANTENIMIENTO RUTINARIO VÍAS A CARGO DEL INSTITUTO NACIONAL DE VÍAS, SECTOR 6404 BELÉN - SÁCAMA, PR66+0000 (EL CARDÓN) - PR96+0000 (VENADOS) DIRECCION TERRITORIAL BOYACÁ. PROYECTO: CONSERVACIÓN DE VÍAS A TRAVÉS DE MICROEMPRESAS Y ADMINISTRADORES VIALES</t>
  </si>
  <si>
    <t>COOPERATIVA DE TRABAJO ASOCIADO CHITA</t>
  </si>
  <si>
    <t>248-CHITA-BOYACÁ</t>
  </si>
  <si>
    <t>MANTENIMIENTO RUTINARIO VÍAS A CARGO DEL INSTITUTO NACIONAL DE VÍAS, SECTOR 6209 BARBOSA - TUNJA, PR0+0000 - PR32+0000 (ARCABUCO) DIRECCION TERRITORIAL BOYACÁ. PROYECTO: CONSERVACIÓN DE VÍAS A TRAVÉS DE MICROEMPRESAS Y ADMINISTRADORES VIALES</t>
  </si>
  <si>
    <t>COOPERATIVA DE TRABAJO ASOCIADO NUEVO HORIZONTE</t>
  </si>
  <si>
    <t>233-ARCABUCO-BOYACÁ</t>
  </si>
  <si>
    <t>MANTENIMIENTO RUTINARIO VÍAS A CARGO DEL INSTITUTO NACIONAL DE VÍAS, SECTOR 6404 BELÉN - SÁCAMA, PR96+0000 (VENADOS) - PR128+0500 (SÁCAMA) DIRECCION TERRITORIAL BOYACÁ. PROYECTO: CONSERVACIÓN DE VÍAS A TRAVÉS DE MICROEMPRESAS Y ADMINISTRADORES VIALES</t>
  </si>
  <si>
    <t>COOPERATIVA DE TRABAJO ASOCIADO LOS CABALLEROS</t>
  </si>
  <si>
    <t>1093-LA SALINA-CASANARE</t>
  </si>
  <si>
    <t>MANTENIMIENTO RUTINARIO VÍAS A CARGO DEL INSTITUTO NACIONAL DE VÍAS, SECTOR 5503 DUITAMA - SOATÁ - LA PALMERA PR104+0000 (SOATÁ) - PR134+0193 (LA PALMERA) DIRECCION TERRITORIAL BOYACÁ. PROYECTO: CONSERVACIÓN DE VÍAS A TRAVÉS DE MICROEMPRESAS Y ADMINISTRADORES VIALES</t>
  </si>
  <si>
    <t>30/04/2019</t>
  </si>
  <si>
    <t>COOPERATIVA DE TRABAJO ASOCIADO TIPACOQUE</t>
  </si>
  <si>
    <t>340-TIPACOQUE-BOYACÁ</t>
  </si>
  <si>
    <t>MANTENIMIENTO RUTINARIO VIAS TERRITORIAL VALLE: 23VL-01 CRUCE RUTA 25 - AEROPUERTO - CRUCE RUTA 23 PR0+0000 - PR15+0000 Y 2505B CRUCE RUTA 2505 (PALMASECA) - ROZO - CERRITO (CRUCE RUTA 2505).</t>
  </si>
  <si>
    <t>COOPERATIVA DE TRABAJO ASOCIADO RIO NIMA</t>
  </si>
  <si>
    <t>76-VALLE DEL CAUCA</t>
  </si>
  <si>
    <t>MANTENIMIENTO RUTINARIO VÍAS 45ACNC VARIANTE DE UBATÉ, PR0+0000- PR3+0148 Y 45A05 UBATE- CHIQUINQUIRÁ- PUENTE NACIONAL PR0+0000- PR52+0000.</t>
  </si>
  <si>
    <t>COOPERATIVA LANDAZUREÑADE TRABAJADORES COLT LTDA</t>
  </si>
  <si>
    <t>522-FÚQUENE-CUNDINAMARCA</t>
  </si>
  <si>
    <t>MANTENIMIENTO RUTINARIO VÍAS : 6006 Dos y Medio-Otanche, PR0+0000 - PR31+0000 (Puerto Romero) y 45BY01 Ramal a Puerto Boyacá, 1,17 KM en doble calzada</t>
  </si>
  <si>
    <t>COOPERATIVA DE TRABAJO ASOCIADO LA PAZ LTDA.</t>
  </si>
  <si>
    <t>303-PUERTO BOYACÁ-BOYACÁ</t>
  </si>
  <si>
    <t>MANTENIMIENTO RUTINARIO VÍA : 6006 Dos y Medio-Otanche, PR63+0000 (La Ye) - PR95+0000 (Otanche)</t>
  </si>
  <si>
    <t>COOPERATIVA DE TRABAJO ASOCIADO LOS  MUZOS</t>
  </si>
  <si>
    <t>MANTENIMIENTO RUTINARIO VÍA : 6007 Otanche - Chiquinquirá, PR0+0000-PR32+0000 (Río Minero)</t>
  </si>
  <si>
    <t>COOPERATIVA DE TRABAJO ASOCIADO DE OCCIDENTE</t>
  </si>
  <si>
    <t>316-SAN PABLO DE BORBUR-BOYACÁ</t>
  </si>
  <si>
    <t>MANTENIMIENTO RUTINARIO VÍA : 6007 Otanche - Chiquinquirá, PR32+0000 (Río Minero) - PR62+0000 (Piedragorda)</t>
  </si>
  <si>
    <t>COOPERATIVA DE TRABAJO ASOCIADO LOS AMIGOS</t>
  </si>
  <si>
    <t>298-PAUNA-BOYACÁ</t>
  </si>
  <si>
    <t>MANTENIMIENTO RUTINARIO VÍA : 6007 Otanche - Chiquinquirá, PR62+0000 (Piedargorda) - PR90+0150 (Chiquinquirá)</t>
  </si>
  <si>
    <t>COOPERATIVA DE TRABAJO ASOCIADO LA ESPERANZA</t>
  </si>
  <si>
    <t>PAUNA-BOYACÁ</t>
  </si>
  <si>
    <t>MANTENIMIENTO RUTINARIO VÍA : 6008 Chiquinquirá - Tunja, PR0+0000 - PR 37+0000 (Sáchica)</t>
  </si>
  <si>
    <t>COOPERATIVA DE TRABAJO ASOCIADO LA ESMERALDA</t>
  </si>
  <si>
    <t>CHIQUINQUIRÁ-BOYACÁ</t>
  </si>
  <si>
    <t>MANTENIMIENTO RUTINARIO VÍA : 6209 Barbosa - Tunja, PR32+0000 (Arcabuco) - PR64+0000 (Tunja)</t>
  </si>
  <si>
    <t>COOPERATIVA DE TRABAJO ASOCIADO LOS FUNDADORES</t>
  </si>
  <si>
    <t>ARCABUCO-BOYACÁ</t>
  </si>
  <si>
    <t>MANTENIMIENTO RUTINARIO VÍA : 6008 Chiquinquirá - Tunja, PR37+0000 (Sáchica) - PR73+0000 (Tunja)</t>
  </si>
  <si>
    <t>COOPERATIVA DE TRABAJO ASOCIADO SAN LORENZO</t>
  </si>
  <si>
    <t>SÁCHICA-BOYACÁ</t>
  </si>
  <si>
    <t>MANTENIMIENTO RUTINARIO VÍA : 6009 Tunja - Páez, PR39+0000 (Alto El Vijagual) - PR78+0000 (El Perico)</t>
  </si>
  <si>
    <t>COOPERATIVA DE TRABAJO ASOCIADO PROGRESO CTA</t>
  </si>
  <si>
    <t>BELÉN-BOYACÁ</t>
  </si>
  <si>
    <t>MANTENIMIENTO RUTINARIO VÍA : 6404 Belén - Sacama, PR0+0000 - PR34+0000 (Socha)</t>
  </si>
  <si>
    <t>COOPERATIVA DE TRABAJO ASOCIADO JUVENTUD 99</t>
  </si>
  <si>
    <t>234-BELÉN-BOYACÁ</t>
  </si>
  <si>
    <t>MANTENIMIENTO RUTINARIO VÍA : 6404 Belén - Sácama, PR34+0000 (Socha) - PR66+0000 (El Cardón)</t>
  </si>
  <si>
    <t>325-SOCOTÁ-BOYACÁ</t>
  </si>
  <si>
    <t>MANTENIMIENTO RUTINARIO VÍAS : 62BY05 La Ye - Sogamoso, PR13+0000 - PR 14+1300; 6211 Sogamoso - El Crucero, PR0+0000 - PR16+0000 y 5503 Duitama - Soatá - La Palmera, PR0+0000 - PR6+0000</t>
  </si>
  <si>
    <t>COOPERATIVA DE TRABAJO ASOCIADO LOS CONQUISTADORES</t>
  </si>
  <si>
    <t>327-SOGAMOSO-BOYACÁ</t>
  </si>
  <si>
    <t>MANTENIMIENTO RUTINARIO VÍA : 5503 Duitama - Soatá - La Palmera PR6+0000 - PR44+0000</t>
  </si>
  <si>
    <t>COOPERATIVA DE TRABAJO ASOCIADO EL PROGRESO</t>
  </si>
  <si>
    <t>MANTENIMIENTO RUTINARIO VÍAS : 5503 Duitama - Soatá - La Palmera, PR44+0000 - PR74+0000 y 55BY11 Santa Rosita - Onzaga (Límites), PR 0+0000 - PR 6+0953</t>
  </si>
  <si>
    <t>COOPERATIVA DE TRABAJO ASOCIADO CONSTRUYAMOS</t>
  </si>
  <si>
    <t>348-TUTAZÁ-BOYACÁ</t>
  </si>
  <si>
    <t>MANTENIMIENTO RUTINARIO VÍA : 5503 Duitama - Soatá - La Palmera, PR74+0000 - PR103+0000 (Soatá)</t>
  </si>
  <si>
    <t>COOPERATIVA DE TRABAJO ASOCIADO TRABAJAMOS</t>
  </si>
  <si>
    <t>332-SUSACÓN-BOYACÁ</t>
  </si>
  <si>
    <t>MANTENIMIENTO RUTINARIO A TRAVÉS DE MICROEMPRESAS, EN LAS VÍAS A CARGO DEL INSTITUTO NACIONAL DE VÍAS, DIRECCIÓN TERRITORIAL CALDAS, 2902 CHINCHINÁ-ESTACIÓN URIBE (PR 28+0600-PR45+0000), 5005 ESTACIÓN URIBE PUENTE LA LIBERTAD PR 23+0880 -PR 33+0880</t>
  </si>
  <si>
    <t>COOPERATIVA DE TRABAJO ASOCIADO LOS NEVADOS</t>
  </si>
  <si>
    <t>353-MANIZALES-CALDAS</t>
  </si>
  <si>
    <t>MANTENIMIENTO RUTINARIO A TRAVÉS DE MICROEMPRESAS, EN LAS VÍAS A CARGO DEL INSTITUTO NACIONAL DE VÍAS, DIRECCIÓN TERRITORIAL CALDAS, 5006, PUENTE LA LIBERTAD - LA LIBIA PR0+0000 - PR40+0000.</t>
  </si>
  <si>
    <t>COOPERATIVA DE TRABAJO ASOCIADO DE KENNEDY LIMITADA - COOPETRAKEN LTDA.</t>
  </si>
  <si>
    <t>MANTENIMIENTO RUTINARIO A TRAVÉS DE MICROEMPRESAS, EN LAS VÍAS A CARGO DEL INSTITUTO NACIONAL DE VÍAS, DIRECCIÓN TERRITORIAL CALDAS, 5006 LA LIBIA - FRESNO PR 40+0000 - PR 82+1000</t>
  </si>
  <si>
    <t>COOPERATIVA DE TRABAJO ASOCIADO ANDINA LTDA.</t>
  </si>
  <si>
    <t>MANTENIMIENTO RUTINARIO A TRAVÉS DE MICROEMPRESAS, EN LAS VÍAS A CARGO DEL INSTITUTO NACIONAL DE VÍAS, DIRECCIÓN TERRITORIAL CALDAS, CAUYA - RIOSUCIO 2508  PR0+0000 -  PR 31+0000</t>
  </si>
  <si>
    <t>COOPERATIVA DE TRABAJO ASOCIADO PERLA DEL INGRUMA LTDA.</t>
  </si>
  <si>
    <t>MANTENIMIENTO RUTINARIO A TRAVÉS DE MICROEMPRESAS, EN LAS VÍAS A CARGO DEL INSTITUTO NACIONAL DE VÍAS, DIRECCIÓN TERRITORIAL CALDAS, RIOSUCIO - LA FELISA 2508  PR 31+0000 - PR 60+1000.</t>
  </si>
  <si>
    <t>COOPERATIVA DE TRABAJO ASOCIADO LA PLAYA</t>
  </si>
  <si>
    <t>MANTENIMIENTO RUTINARIO VIA 6211 SOGAMOSO-AGUAZUL, PR16+0000 (EL CRUCERO) - PR64+0539 - (PUENTE QUEBRADA LA ROCHA INCLUÍDO</t>
  </si>
  <si>
    <t>COOPERATIVA DE TRABAJO ASOCIADO LA LIBERTAD</t>
  </si>
  <si>
    <t>1090-AGUAZUL-CASANARE</t>
  </si>
  <si>
    <t>MANTENIMIENTO RUTINARIO VIA 6211 SOGAMOSO-AGUAZUL, PR64+0539 (PUENTE Q. LA ROCHA) - PR 105+0642 (PUENTE Q. LA GUAYMARA INCLUÍDO</t>
  </si>
  <si>
    <t>COOPERATIVA DE TRABAJO ASOCIADO LA PUERTA DEL LLANO</t>
  </si>
  <si>
    <t>MANTENIMIENTO RUTINARIO VIA 6211 SOGAMOSO-AGUAZUL, PR105+ 0642 (PUENTE Q. LA GUAYMARA) - PR118+0616 (AGUAZUL) Y VÌA 6512 AGUAZUL-YOPAL PR 103+0287-PR 105+0448</t>
  </si>
  <si>
    <t>COOPERATIVA DE TRABAJO ASOCIADO LOS AIRES DEL LLANO</t>
  </si>
  <si>
    <t>MANTENIMIENTO RUTINARIO VIA 6513 YOPAL -PAZ DE ARIPORO, PR0+0000-PR55+0000</t>
  </si>
  <si>
    <t>COOPERATIVA DE TRABAJO ASOCIADO MI LLANO</t>
  </si>
  <si>
    <t>MANTENIMIENTO RUTINARIO VIA 6513 YOPAL  - PAZ DE ARIPORO, PR55+0000 - PR90+0380  Y VÌA 6514 PAZ DE ARIPORO-LA CABUYA PR0+0000-19+0000</t>
  </si>
  <si>
    <t>COOPERATIVA DE TRABAJO ASOCIADO NUEVO HORIZONTE  C.T.A.</t>
  </si>
  <si>
    <t>1099-PORE-CASANARE</t>
  </si>
  <si>
    <t>MANTENIMIENTO RUTINARIO VIA 6514 PAZ DE ARIPORO - LA CABUYA, PR19+0000 - PR73+0380</t>
  </si>
  <si>
    <t>COOPERATIVA DE TRABAJO ASOCIADO ARENAS DEL CASANARE</t>
  </si>
  <si>
    <t>MANTENIMIENTO RUTINARIO VIA 6515 LA CABUYA - SARAVENA, PR0+0000 - PR 40+0000</t>
  </si>
  <si>
    <t>COOPERATIVA DE TRABAJO ASOCIADO TABLONEROS</t>
  </si>
  <si>
    <t>1088-TAME-ARAUCA</t>
  </si>
  <si>
    <t>MANTENIMIENTO RUTINARIO VIA 6515 LA CABUYA - SARAVENA, PR40+0000 - PR85+0000</t>
  </si>
  <si>
    <t>COOPERATIVA DE TRABAJO ASOCIADO LIMPIAR LTDA "COOTRALIM"</t>
  </si>
  <si>
    <t>MANTENIMIENTO RUTINARIO VIA 6515 LA CABUYA - SARAVENA PR85+0000 - PR129+0180</t>
  </si>
  <si>
    <t>COOPERATIVA DE TRABAJO ASOCIADO TECNIMANTENIMIENTO   "COOTECNIMAN"</t>
  </si>
  <si>
    <t>1085-FORTUL-ARAUCA</t>
  </si>
  <si>
    <t>MANTENIMIENTO RUTINARIO VIA 6405 SÁCAMA-LA CABUYA, PR0+0000 - PR32+0080</t>
  </si>
  <si>
    <t>MICROEMPRESA DE TRABAJADORES VIALES S.A.S.</t>
  </si>
  <si>
    <t>1102-SÁCAMA-CASANARE</t>
  </si>
  <si>
    <t>MANTENIMIENTO RUTINARIO VIA 6605 TAME - COROCORO, PR 0+0000 - PR44+0000</t>
  </si>
  <si>
    <t>MANTENIMIENTO RUTINARIO VIA 6605 TAME - COROCORO, PR44+0000 - PR88+0000</t>
  </si>
  <si>
    <t>COOPERATIVA DE TRABAJO ASOCIADO LOS LIBERTADORES</t>
  </si>
  <si>
    <t>MANTENIMIENTO RUTINARIO VIA 6605 TAME - COROCORO, PR88+0000 - PR131+0970</t>
  </si>
  <si>
    <t>COOPERATIVA DE TRABAJO ASOCIADO PANAMA DE ARAUCA "COOPTRAPANAMA"</t>
  </si>
  <si>
    <t>1083-ARAUQUITA-ARAUCA</t>
  </si>
  <si>
    <t>MANTENIMIENTO RUTINARIO VIA 6606 COROCORO-ARAUCA, PR0+0000 - PR44+0280</t>
  </si>
  <si>
    <t>COOPERATIVA DE TRABAJO ASOCIADO DE ARAUCA "COOTRARAUCA"</t>
  </si>
  <si>
    <t>1082-ARAUCA-ARAUCA</t>
  </si>
  <si>
    <t>HABILITAR Y/O BRINDAR TRANSITABILIDAD EN LA RED VIAL A CARGO DEL INVIAS, A TRAVES DEL SISTEMA MONTO AGOTABLE EN LAS VIAS A CARGO DIRECCIÓN TERRITORIAL CASANARE</t>
  </si>
  <si>
    <t>CARLOS DEL RIO DIAZ</t>
  </si>
  <si>
    <t>MANTENIMIENTO RUTINARIO, EN LAS VIAS A CARGO DEL INSTITUTO NACIONAL DE VIAS DIRECCION TERRITORIAL CAUCA, SECTOR 2601 MORALES PIENDAMO, PR 0+000 AL PR 17+000, 2602A PIENDAMO SILVIA TOTORO, PR0+000 AL PR 12+000</t>
  </si>
  <si>
    <t>NUEVO ALTOGRANDE S.A.S</t>
  </si>
  <si>
    <t>417-MORALES-CAUCA</t>
  </si>
  <si>
    <t>MANTENIMIENTO RUTINARIO, EN LAS VIAS A CARGO DEL INSTITUTO NACIONAL DE VIAS DIRECCION TERRITORIAL CAUCA, SECTOR 2602A PIENDAMO - SILVI A- TOTORO, PR 12+0000 (LA ESTRELLA) - PR42+0000 (TOTORÓ)</t>
  </si>
  <si>
    <t>UNION TMPORAL LA ESTRELLA</t>
  </si>
  <si>
    <t>MANTENIMIENTO RUTINARIO IA 45CS09 SECTOR CUATROVIENTOS - CODAZZI PR 0+0000 -PR 64+0011</t>
  </si>
  <si>
    <t>COOPERATIVA DE TRABAJADORES ASOCIADOS INTEGRAL PALESTINA  COOTRAINPAL</t>
  </si>
  <si>
    <t>440-AGUSTÍN CODAZZI-CESAR</t>
  </si>
  <si>
    <t>MANTENIMIENTO RUTINARIO VIA 4313 SECTOR SAN JOSE - YE DE ARJNA PR 21+0000 -PR 73+0840</t>
  </si>
  <si>
    <t>COOPERATIVA DE TRABAJO ASOCIADO BOSCONIA  COOBOSCONIA</t>
  </si>
  <si>
    <t>444-CHIMICHAGUA-CESAR</t>
  </si>
  <si>
    <t>MANTENIMIENTO RUTINARIO VIA 43CS02 YE DE ARJONA - CUATROVIENTOS PR 0+0000 - PR 31+0860, VIA 7806 SECTOR TAMALAMEQUE - EL BIRRO PR 28 + 0000 PR 45+0000.</t>
  </si>
  <si>
    <t>COOPERATIVA DE TRABAJO ASOCIADO DELCARMEN COOCARMEN</t>
  </si>
  <si>
    <t>448-EL PASO-CESAR</t>
  </si>
  <si>
    <t>MANTENIMIENTO RUTINARIO VIA 4901, SECTOR PR 50+0000 - PR 98+0000</t>
  </si>
  <si>
    <t>COOPERATIVA DE TRABAJO ASOCIADO DE CONSTRUCCION, MANTENIMIENTO Y CONSERVACION DE VIAS DE CASACARA "COOTRAMVICA"</t>
  </si>
  <si>
    <t>442-BECERRIL-CESAR</t>
  </si>
  <si>
    <t>MANTENIMIENTO RUTINARIO VIA 8004 Y 4902</t>
  </si>
  <si>
    <t>COOPERATIVA DE TRABAJO ASOCIADO CHIRIAIMO COOCHIRIAIMO</t>
  </si>
  <si>
    <t>MANTENIMIENTO RUTINARIO VIA 4901, SECTOR PR 98+0000 - PR 140+0000</t>
  </si>
  <si>
    <t>460-SAN DIEGO-CESAR</t>
  </si>
  <si>
    <t>MANTENIMIENTO RUTINARIO VIA 8004 A SECTOR  PR 0+0000 - PR 33+0000</t>
  </si>
  <si>
    <t>DISEÑOS Y CONSTRUCCIONES DE COLOMBIA S.A.S</t>
  </si>
  <si>
    <t>438-VALLEDUPAR-CESAR</t>
  </si>
  <si>
    <t>ADECUACIÓN DE LAS CASETAS DE PEAJE SAN DIEGO Y RINCON HONDO, LOCALIZADAS EN LA CARRETERA SAN ROQUE - LA PAZ, RUTA 4901, DEPARTAMENTO DEL CESAR</t>
  </si>
  <si>
    <t>JAIRO LUIS SOCARRAS BONILLA</t>
  </si>
  <si>
    <t>MANTENIMIENTO RUTINARIO EN LAS VÍAS A CARGO DEL INSTITUTO NACIONAL DE VÍAS, VÍA 4901 SECTOR PR 0+0000 ¿ PR 50+0000</t>
  </si>
  <si>
    <t>452-LA JAGUA DE IBIRICO-CESAR</t>
  </si>
  <si>
    <t>MANTENIMIENTO RUTINARIO EN LAS VÍAS A CARGO DEL INSTITUTO NACIONAL DE VÍAS, VÍA 4901 SECTOR PR 98+0000 ¿ PR 140+0000</t>
  </si>
  <si>
    <t>COOPERATIVA DE TRABAJO ASOCIADO DEL VALLE DEL RIO ARIGUANI "COOTRAVAR"</t>
  </si>
  <si>
    <t>MANTENIMIENTO RUTINARIO EN LAS VÍAS A CARGO DEL INSTITUTO NACIONAL DE VÍAS, VIA 8004A SECTOR PR 00+0000 ¿ PR 33+0000.</t>
  </si>
  <si>
    <t xml:space="preserve"> MANTENIMIENTO RUTINARIO EN LAS VÍAS A CARGO DEL INSTITUTO NACIONAL DE VÍAS 8004 y 4902. 
</t>
  </si>
  <si>
    <t>EMPRESA DE SERVICIOS DE MANTENIMIENTO DE COLOMBIA SOCIEDDAD POR ACCIONES SIMPLIFICADA S.A.S - EMSERMACOL S.A.S</t>
  </si>
  <si>
    <t>MANTENIMIENTO RUTINARIO EN LAS VIAS A CARGO DEL INSTITUTO NACIONAL DE VIAS, SECTOR PR 50+0000- PR 98+0000</t>
  </si>
  <si>
    <t>20-CESAR</t>
  </si>
  <si>
    <t>MANTENIMIENTO RUTINARIO VIAS A CARGO DEL INSTITUTO NACIONAL DE VIAS, SECTOR 74CR02 SANTA LUCIA - MOÑITOS, PR0+0000 (LAS CRUCES) - PR55+0000, DIRECCION TERRITORIAL CORDOBA. PROYECTO: CONSERVACION DE VIAS A TRAVES DE MICROEMPRESAS Y ADMINISTRADORES VIALES</t>
  </si>
  <si>
    <t>COOPERATIVA DE TRABAJO ASOCIADO LAS FLOREZ COOTRAFLOR LTDA</t>
  </si>
  <si>
    <t>MANTENIMIENTO RUTINARIO A TRAVES DE MICROEMPRESAS PARA LA VIA 7403 EL VIAJANO - GUAYEPO SECTOR EL VIAJANO - SAN MARCOS PR0+000 - PR43+0000, A CARGO DE LA DIRECCION TERRITORIAL CORDOBA</t>
  </si>
  <si>
    <t>COOPERATIVA DE TRABAJO ASOCIADO EL CRUCERO COOTRAC LTDA</t>
  </si>
  <si>
    <t>483-SAHAGÚN-CÓRDOBA</t>
  </si>
  <si>
    <t>MANTENIMIENTO RUTINARIO VIAS A CARGO DEL INSTITUTO NACIONAL DE VIAS, SECTOR 9004 LORICA - COVEÑAS, PR0+0000 - PR5+0850; PR23+0300 - PR30+0000, 2103 CERETE - LORICA, PR6+0942 - PR10+0764; PR48+0222- PR49+1360, 7801 LORICA - CHINU, PR0+0000 (LORICA) - PR10+0000 (PURISIMA), DIRECCION TERRITORIAL CORDOBA. PROYECTO: CONSERVACION DE VIAS A TRAVES DE MICROEMPRESAS Y ADMINISTRADORES VIALES, A CARGO DE LA DIRECCION TERRITORIAL CORDOBA</t>
  </si>
  <si>
    <t xml:space="preserve">COOPERATIVA DE TRABAJO ASOCIADO DE CAÑO VIEJO </t>
  </si>
  <si>
    <t>MANTENIMIENTO RUTINARIO, EN LAS VIAS A CARGO DEL INSTITUTO NACIONAL DE VIAS - INVIAS, SECTOR 7801 LORICA - CHINU, PR10+0000 (PURISIMA) - PR52+0000 (CHINU), A CARGO DE LA DIRECCION TERRITORIAL CORDOBA</t>
  </si>
  <si>
    <t>COOPERATIVA DE TRABAJO ASOCIADO DE CACAOTAL LTDA.</t>
  </si>
  <si>
    <t>469-CHINÚ-CÓRDOBA</t>
  </si>
  <si>
    <t>MANTENIMIENTO RUTINARIO VIAS A CARGO DEL INSTITUTO NACIONAL DE VIAS, SECTOR 9003 MOÑITOS - SAN BERNARDO DEL VIENTO - LORICA, PR 0+0000 - PR49+0000, DIRECCION TERRITORIAL CORDOBA. PROYECTO: CONSERVACION DE VIAS A TRAVES DE MICROEMPRESAS Y ADMINISTRADORES VIALES.</t>
  </si>
  <si>
    <t>COOPERATIVA DE TRABAJO ASOCIADO DE MANTENIMIENTO VIAL DE SAN BERNARDO DEL VIENTO</t>
  </si>
  <si>
    <t>MANTENIMIENTO RUTINARIO VIAS A CARGO DEL INSTITUTO NACIONAL DE VIAS, SECTOR 2513 CAUCASIA - PLANETA RICA, PR 0+0000 - PR3+0350 - PR63+0500 - PR66+0894, 2514 PLANETA RICA - SINCELEJO, PR0+0000 - PR14+0000, 2513: PASO NACIONAL POR PLANETA RICA, SECTOR PR62+0000 - PR63+0500, EN UNA LONGITUD DE 1.5 KILOMETRO DIRECCION TERRITORIAL CORDOBA. PROYECTO:CONSERVACION DE VIAS A TRAVES DE MICROEMPRESAS Y ADMINISTRADORES VIALES.</t>
  </si>
  <si>
    <t>COOPERATIVA DE TRABAJO ASOCIADO DE MANTENIMIENTO VIAL DE SAN MARTIN</t>
  </si>
  <si>
    <t>MANTENIMIENTO RUTINARIO, EN LAS VIAS A CARGO DEL INSTITUTO NACIONAL DE VIAS INVIAS, SECTOR 2514 PLANETA RICA - SINCELEJO, PR14+0000 - PR52+0000, A CARGO DE LA DIRECCION TERRITORIAL CORDOBA</t>
  </si>
  <si>
    <t>COOPERATIVA DE TRABAJO ASOCIADO DE COLOMBOY</t>
  </si>
  <si>
    <t>MANTENIMIENTO RUTINARIO, EN LAS VIAS A CARGO DEL INSTITUTO NACIONAL DE VIAS, SECTOR 5008 HONDA ( PUERTO BOGOTA) - GUADUAS, PR 5 +0850-PR34+0000, DIRECCION TERRITORIAL CUNDINMARCA. PROYECTO CONSERVACION DE VIAS A TRAVES DE MICROEMPRESAS Y ADMINISTRADORES VIALES. MODULO 4</t>
  </si>
  <si>
    <t>COOPERATIVA DE TRABAJO ASOCIADO POLICARPA SALAVARRIETA-COPOLSA</t>
  </si>
  <si>
    <t>531-GUADUAS-CUNDINAMARCA</t>
  </si>
  <si>
    <t>MANTENIMIENTO RUTINARIO, EN LAS VIAS A CARGO DEL INSTITUTO NACIONAL DE VIAS, SECTOR 5008 GUADUAS - VILLETA, PR34+0000-PR64+0000, SECTOR 5008 B TOBIAGRANDE - UTICA: TRAMOS ALIDA TUNEL DE LABUELA- CRUCE QUEBRADANEGRA, SECTOR 5008 B UTICA -  GUADUERO : TRAMO CRUCE QUEBRADANEGRA- EL CURAPO, DIRECCION TERRIOTRIAL CUNDINAMARCA: PROYECTO CONSERVACION DE VIAS A TRAVES DE MICROEMPRESAS Y ADMINISTRADORES VIALES. MODULO 5</t>
  </si>
  <si>
    <t>COOPERATIVA DE TRABAJO ASOCIADO DE VILLETA-COOPASOTRAVI</t>
  </si>
  <si>
    <t>604-VILLETA-CUNDINAMARCA</t>
  </si>
  <si>
    <t>MANTENIMIENTO RUTINARIO DE LAS VIAS A CARGO DEL INSTITUTO NACIONAL DE VIAS,  DIRECCION TERRITORIAL CUNDINAMARCA, VIAS:   40CN01 EL PORTAL - EL ANTOJO, PR0+0000- PR11+0150, 40CNA PASO POR CHIPAQUE, PR0+0000 - PR0+0750, 40CNB PUENTE REAL - CAQUEZA - EL TABLON, PR28+0800 - PR 40+0400.</t>
  </si>
  <si>
    <t>27/04/2019</t>
  </si>
  <si>
    <t>COOPERATIVA DE TRABAJO ASOCIADO COOPMANTVIAS</t>
  </si>
  <si>
    <t>505-CAQUEZA
509-CHIPAQUE</t>
  </si>
  <si>
    <t>MANTENIMIENTO RUTINARIO DE LAS VIAS A CARGO DEL INSTITUTO NACIONAL DE VIAS, DIRECCION TERRITORIAL CUNDINAMARCA, VIAS 5604 YACOPI - LA  PALMA, PR 0+0000 - PR 19+0500 Y PR 21+0500 -PR 24 +0500.</t>
  </si>
  <si>
    <t>COOPERATIVA DE TRABAJO ASOCIADO RIONEGRO</t>
  </si>
  <si>
    <t>542-LA PALMA
606-YACOPI</t>
  </si>
  <si>
    <t>MANTENIMIENTO RUTINARIO DE LAS VIAS A CARGO DEL INSTITUTO NACIONAL DE VIAS, DIRECCION TERRITORIAL CUNDINAMARCA, VIAS: 50CN01 DINDAL - CAPARRAPI, PR0+0000 - PR14+000; 50CN01 CAPARRAPI - LA AGUADA, PR19+0000 - PR35+0490.</t>
  </si>
  <si>
    <t>COOPERATIVA DE TRABAJO ASOCIADO LOS CHIGUANOS</t>
  </si>
  <si>
    <t>504-CAPARRAPI</t>
  </si>
  <si>
    <t>MANTENIMIENTO RUTINARIO DE LAS VIAS A CARGO DEL INSTITUTO NACIONAL DE VIAS, DIRECCION TERRITORIAL CUNDINAMARCA, VIAS: 45A04  PASO NACIONAL  POR ZIPAQUIRA, PR 25+0200 A PR 28+0200, 45A04 PASO NACIONAL POR CAJICA,  PR 11+0700 A PR 16+0100; 5008  A PASO NACIONAL POR MADRID, PR 58+0920  A PR 63+09505009;  PASO POR GUASCA PR35+000 - PR35+0500; 5607 CHOCONTA - GUATEQUE, PR 0+0000 - PR7+0150;  PASO NACIONAL POR TOCANCIPA, PR21+118 - PR25+0964, 50CN03 CRUCE RUTA 50(EL SALITRE)- CRUCE RUTA 55(BRICEÑO) PR10+0505 - PR14+0500.</t>
  </si>
  <si>
    <t>COOPERATIVA DE TRABAJO ASOCIADO UNIDOS DE ORIENTE</t>
  </si>
  <si>
    <t>593-TOCANCIPA
511-CHOCONTA
547-MADRID
503-CAJICA
532-GUASCA
580-SOPO
608-ZIPAQUIRA</t>
  </si>
  <si>
    <t>MANTENIMIENTO RUTINARIO DE LAS VIAS A CARGO DELO INSTITUTO NACIONAL DE VIAS, DIRECCION TERRITORIAL CUNDINAMARCA, VIAS 45 CNB VARIANTE PORTACHUELO, PR3+0600-PR5+0160; 45ACND VARIANTE PORTACHUELO - CASABLANCA, PR0+250-PR7+0000; 45A04 ZIPAQUIRA -UBATE, PR28+0200-PR67+1134</t>
  </si>
  <si>
    <t>COOPERATIVA DE TRABAJO ASOCIADO LOS ARRAYANES</t>
  </si>
  <si>
    <t>608-ZIPAQUIRA
597-VILLA DE SAN DIEGO DE UBATE-CUNDINAMARCA</t>
  </si>
  <si>
    <t>MANTENIMIENTO RUTINARIO EN LAS VIAS A CARGO DEL INSTITUTO NACIONAL DE VIAS RUTA 8801 BUENAVISTA - MAICAO, SECTOR: PR7+0000 (SALIDA A FONSECA) - PR52+0615 (PARADERO)</t>
  </si>
  <si>
    <t>COOPERATIVA DE TRABAJO ASOCIADO CARICARI LTDA (COOTRACARI LTDA)</t>
  </si>
  <si>
    <t>44-LA GUAJIRA</t>
  </si>
  <si>
    <t>MEJORAMIENTO Y MANTENIMIENTO EN CONCRETO ASFÁLTICO DE LA VÍA ALTAMIRA - GABINETE, RUTA 2003, SECTOR ALTAMIRA - GUADALUPE, PR 0+0000 AL PR 10+0000, A CARGO DE LA DIRECCIÓN TERRITORIAL HUILA, DEPARTAMENTO DE HUILA.</t>
  </si>
  <si>
    <t>CUMBRE INGENIERIA S.A.S</t>
  </si>
  <si>
    <t>651-GUADALUPE-HUILA</t>
  </si>
  <si>
    <t>REHABILITACION DEL PUENTE PROVISIONAL PARA SER MONTADO EN LA VÍA SAN AGUSTIN PRADERA  PUERTO QUINCHANA, CÓDIGO 19501, MUNICIPIO DE SAN AGUSTIN, DEPARTAMENTO DEL HUILA. MINIMA CUANTIA</t>
  </si>
  <si>
    <t>RENAN CARDOZO CARDOZO</t>
  </si>
  <si>
    <t>666-SAN AGUSTÍN-HUILA</t>
  </si>
  <si>
    <t>MANTENIMIENTO RUTINARIO VIAS A CARGO DEL INSTITUTO NACIONAL DE VIAS DIRECCION TERRITORIAL HUILA, CODIGO 2002 Popayán-La Portada, PR67+0370 (Río Mazamorras) - PR105+0000 (Isnos). PROYECTO CONSERVACION DE VIAS A TRAVES DE MICROEMPRESAS Y ADMINISTRADORES VIALES.</t>
  </si>
  <si>
    <t>COOPERATIVA DE TRABAJO ASOCIADO ISNOS TURISMO</t>
  </si>
  <si>
    <t>654-ISNOS</t>
  </si>
  <si>
    <t>¿MANTENIMIENTO RUTINARIO VIAS A CARGO DEL INSTITUTO NACIONAL DE VIAS DIRECCION TERRITORIAL HUILA, CODIGO 2002 Popayán-La Portada, PR67+0370 (Río Mazamorras) - PR105+0000 (Isnos), 4503 Mocoa-Pitalito, Gaviotas (PR 131+0680) - Telecom (PR 134+0610), Paso Urbano por Pitalito, 4504 Pitalito - Garzón, Telecom (PR0+0000) -Terminal(PR 2+0180), paso urbano por Pitalito.. PROYECTO CONSERVACION DE VIAS A TRAVES DE MICROEMPRESAS Y ADMINISTRADORES VIALES.</t>
  </si>
  <si>
    <t>¿MANTENIMIENTO RUTINARIO VIAS A CARGO DEL INSTITUTO NACIONAL DE VIAS DIRECCION TERRITORIAL HUILA, CODIGO 2003A Orrapihuasi-Depresión El Vergel, PR0+0000 (Orrapihuasi) - PR41+0742 (Depresión El Vergel). PROYECTO CONSERVACION DE VIAS A TRAVES DE MICROEMPRESAS Y ADMINISTRADORES VIALES.</t>
  </si>
  <si>
    <t>COOPERATIVA DE TRABAJO ASOCIADO RIVERAS DEL SUAZA</t>
  </si>
  <si>
    <t>668-SUAZA</t>
  </si>
  <si>
    <t>MANTENIMIENTO RUTINARIO VIAS A CARGO DEL INSTITUTO NACIONAL DE VIAS DIRECCION TERRITORIAL HUILA, CODIGO 2401 Candelaria - Laberinto, PR0+0000 (Candelaria) - PR 35+0000 (Vda. Alto Retiro). PROYECTO CONSERVACION DE VIAS A TRAVES DE MICROEMPRESAS Y ADMINISTRADORES VIALES.</t>
  </si>
  <si>
    <t>COOPERATIVA DE TRABAJO ASOCIADO LLANOS DE LABOYOS</t>
  </si>
  <si>
    <t>656-LA PLATA</t>
  </si>
  <si>
    <t>MANTENIMIENTO RUTINARIO VIAS A CARGO DEL INSTITUTO NACIONAL DE VIAS DIRECCION TERRITORIAL HUILA, CODIGO 2402 Candelaria - Laberinto, PR48+0000 (La Plata) - PR 70+0000 (Cruce Paicol), 24HL01 Puerto Nolasco - Nátaga, PR0+0000 - PR 12+0000, 24HL02 Acceso a Itaibe (Cruce Ruta 24 - Itaibe), PR0+0000 - PR5+0000. PROYECTO CONSERVACION DE VIAS A TRAVES DE MICROEMPRESAS Y ADMINISTRADORES VIALES.</t>
  </si>
  <si>
    <t>COOPERATIVA DE TRABAJO ASOCIADO ITAIBE</t>
  </si>
  <si>
    <t>657-NATAGA</t>
  </si>
  <si>
    <t>MANTENIMIENTO RUTINARIO VIAS A CARGO DEL INSTITUTO NACIONAL DE VIAS DIRECCION TERRITORIAL HUILA, CODIGO 2402 Candelaria - Laberinto, 70+0000 (Cruce Paicol) - PR100+0368 (Laberinto), 24HL03 Cruce Ruta 24 - Tesalia, PR0+0000 - PR 3+0100, 4301 Cruce Tesalia-Teruel, PR0+0000 -PR15+0000. PROYECTO CONSERVACION DE VIAS A TRAVES DE MICROEMPRESAS Y ADMINISTRADORES VIALES</t>
  </si>
  <si>
    <t>COOPERATIVA DE TRABAJO ASOCIADO LAS AGUILAS GIGANTES</t>
  </si>
  <si>
    <t>670-TESALIA</t>
  </si>
  <si>
    <t>MANTENIMIENTO RUTINARIO VIAS A CARGO DEL INSTITUTO NACIONAL DE VIAS DIRECCION TERRITORIAL HUILA, CODIGO 45HL01 Hobo-Inspección de Letrán, PR1+0350 - PR 23+0150. PROYECTO CONSERVACION DE VIAS A TRAVES DE MICROEMPRESAS Y ADMINISTRADORES VIALES.</t>
  </si>
  <si>
    <t>COOPERATIVA DE TRABAJO ASOCIADO CENTRO SUR</t>
  </si>
  <si>
    <t>652-HOBO</t>
  </si>
  <si>
    <t>MANTENIMIENTO RUTINARIO VIAS A CARGO DEL INSTITUTO NACIONAL DE VIAS DIRECCION TERRITORIAL HUILA, CODIGO 3001 Neiva - Balsillas, PR 0+0000 (Neiva) - PR 37+0000 (Motilón), 4506 Neiva-Castilla, PR 83+0100 - PR 86+0400 (Paso Urbano por Natagaima). PROYECTO CONSERVACION DE VIAS A TRAVES DE MICROEMPRESAS Y ADMINISTRADORES VIALES</t>
  </si>
  <si>
    <t>COOPERATIVA DE TRABAJO ASOCIADO CUENCA DEL RIO LAS CEIBAS</t>
  </si>
  <si>
    <t>639-NEIVA</t>
  </si>
  <si>
    <t>MANTENIMIENTO RUTINARIO VIAS A CARGO DEL INSTITUTO NACIONAL DE VIAS DIRECCION TERRITORIAL HUILA, CODIGO, 2003 Altamira - Gabinete - Florencia, PR0+0000 (Altamira) - PR38+0000 (Gabinete), 4504 Pitalito - Garzón, PR70+0165 - PR71+0697 (Garzón), 4505 Garzón - Río Loro - Neiva, PR0+0000 (Garzón) - PR1+1030. PROYECTO CONSERVACION DE VIAS A TRAVES DE MICROEMPRESAS Y ADMINISTRADORES VIALES.</t>
  </si>
  <si>
    <t>COOPERATIVA DE TRABAJO ASOCIADO FRENTE COMUN LOS AMIGOS</t>
  </si>
  <si>
    <t>651-GUADALUPE</t>
  </si>
  <si>
    <t>MANTENIMIENTO RUTINARIO VIAS A CARGO DEL INSTITUTO NACIONAL DE VIAS DIRECCION TERRITORIAL HUILA, CODIGO 2401 Candelaria - Laberinto, PR 35+0000 (Vda. Alto Retiro)-PR 48 + 0000 (La Plata), 3701 La Plata-Valencia, PR 55+0352 - PR 77+0000. PROYECTO CONSERVACION DE VIAS A TRAVES DE MICROEMPRESAS Y ADMINISTRADORES VIALES.</t>
  </si>
  <si>
    <t>COOPERATIVA DE TRABAJO ASOCIADO BRISAS DEL RIOLORO</t>
  </si>
  <si>
    <t>MANTENIMIENTO RUTINARIO VIAS A CARGO DEL INSTITUTO NACIONAL DE VIAS DIRECCION TERRITORIAL HUILA, CODIGO 4301 Cruce Tesalia-Teruel, PR15+0000 -PR49+0500. PROYECTO CONSERVACION DE VIAS A TRAVES DE MICROEMPRESAS Y ADMINISTRADORES VIALES.</t>
  </si>
  <si>
    <t>COOPERATIVA DE TRABAJO ASOCIADO LOS INFANTES</t>
  </si>
  <si>
    <t>653-IQUIRA</t>
  </si>
  <si>
    <t>MANTENIMIENTO RUTINARIO VIAS A CARGO DEL INSTITUTO NACIONAL DE VIAS DIRECCION TERRITORIAL HUILA, CODIGO 3001 Neiva - Balsillas, PR 37+0000 (Motilón) - PR 54+0000 (Balsillas), 3002 Balsillas - Mina Blanca, PR0+0000 (Balsillas) - PR 20+0000 (Rovira). PROYECTO CONSERVACION DE VIAS A TRAVES DE MICROEMPRESAS Y ADMINISTRADORES VIALES</t>
  </si>
  <si>
    <t>COOPERATIVA DE TRABAJO ASOCIADO UNIBAL</t>
  </si>
  <si>
    <t>MANTENIMIENTO RUTINARIO VIAS A CARGO DEL INSTITUTO NACIONAL DE VIAS DIRECCION TERRITORIAL HUILA, CODIGO 3002 Balsillas - Mina Blanca, PR20+0000 (Rovira) - PR 57+0500 (Santo Domingo) PROYECTO: CONSERVACIÓN DE VÍAS A TRAVÉS DE MICROEMPRESAS Y ADMINISTRADORES VIALES</t>
  </si>
  <si>
    <t>COOPERATIVA DE TRABAJO ASOCIADO EL RETORNO</t>
  </si>
  <si>
    <t>392-SAN VICENTE DEL CAGUAN</t>
  </si>
  <si>
    <t>MANTENIMIENTO RUTINARIO VÍAS A CARGO DEL INSTITUTO NACIONAL DE VÍAS DIRECCIÓN TERRITORIAL META SECTOR 40MTA PIPIRAL -V/CENCIO, PR 80+0000 -PR 94+0500, 6509. YE DE GRANADA - VILLAVICENCIO. YE DE GRANADA - VILLAVICENCIO (PASO ANTIGUO PUENTE GUAYURIBA), PR57+0352 - PR58+0564, 65MTE PTE GUATIQUÍA- LOS CABALLOS, PR 0+0000 - PR 3+0740.</t>
  </si>
  <si>
    <t>MANTENVIAL JP LTDA</t>
  </si>
  <si>
    <t>MANTENIMIENTO RUTINARIO VÍAS A CARGO DEL INSTITUTO NACIONAL DE VÍAS DIRECCIÓN TERRITORIAL META SECTOR 4010 PUENTE ARIMENA ¿ LA AREPA - CRUCE GUACACÍAS (VICHADA), SECTOR PUENTE ARIMENA - LA AREPA: PR 0+0000 - PR 40+0820, 40MT01 RAMAL CRUCE RUTA 40 - EL PORVENIR, PR 0+0000 - PR 7+0968.</t>
  </si>
  <si>
    <t>ARIMENA VIAL S.A.S</t>
  </si>
  <si>
    <t>MANTENIMIENTO RUTINARIO VÍAS A CARGO DEL INSTITUTO NACIONAL DE VÍAS DIRECCIÓN TERRITORIAL META SECTOR 6508 CRUCE PUERTO RICO - YE DE GRANADA PR 0+0000 - PR56+0000, 65MTA PASO POR PUERTO LLERAS, PR0+0000 - PR4+0000.</t>
  </si>
  <si>
    <t>VIALCHAF LTDA.</t>
  </si>
  <si>
    <t>742-PUERTO LLERAS</t>
  </si>
  <si>
    <t>MANTENIMIENTO RUTINARIO VÍAS A CARGO DEL INSTITUTO NACIONAL DE VÍAS DIRECCIÓN TERRITORIAL META SECTOR 6508 CRUCE PUERTO RICO - YE DE GRANADA PR 56+0000 - PR96+0000, 65MTA PASO POR PUERTO LLERAS, PR 4+0000 - PR14+080, 65MTB PASO POR PUERTO LIMÓN, PR0+0000 - PR 1+0890, 65MTC PASO POR PUERTO SANTANDER, PR2+0000 -PR 3+0004, 65MTD PASO POR PUERTO ALJURE, PR0+0000 - PR 4+0110.</t>
  </si>
  <si>
    <t>VIALPRO LTDA.</t>
  </si>
  <si>
    <t>731-FUENTE DE ORO</t>
  </si>
  <si>
    <t>MANTENIMIENTO RUTINARIO VÍAS A CARGO DEL INSTITUTO NACIONAL DE VÍAS DIRECCIÓN TERRITORIAL META SECTOR 6508 CRUCE PUERTO RICO - YE DE GRANADA, PR96+0000 - PR103+0900, 65AMTA PASO POR PUERTO CALDAS PR0+0000 - PR 3+0900, 65AMTB ACCESO PUENTE GUILLERMO LEÓN VALENCIA, PR0+0000 - PR2+0840, 65AMTC ACCESO A GRANADA, PR0+0000 - PR2+1004, 65A02 URIBE - YE DE GRANADA, PR76+0000 - PR109+0821.</t>
  </si>
  <si>
    <t>13/05/2019</t>
  </si>
  <si>
    <t>M&amp;C VIAL S.A.S</t>
  </si>
  <si>
    <t>732-GRANADA</t>
  </si>
  <si>
    <t>MANTENIMIENTO RUTINARIO VÍAS A CARGO DEL INSTITUTO NACIONAL DE VÍAS DIRECCIÓN TERRITORIAL META SECTOR 65A02 URIBE - YE DE GRANADA, PR0+0000 - PR40+0000.</t>
  </si>
  <si>
    <t>VIASDUDA LTDA.</t>
  </si>
  <si>
    <t>737-URIBE</t>
  </si>
  <si>
    <t>MANTENIMIENTO RUTINARIO VÍAS A CARGO DEL INSTITUTO NACIONAL DE VÍAS DIRECCIÓN TERRITORIAL META SECTOR 65A02 URIBE - YE DE GRANADA, PR40+0000 - PR76+0000.</t>
  </si>
  <si>
    <t>VIALVIAS</t>
  </si>
  <si>
    <t>735-MESETAS</t>
  </si>
  <si>
    <t>MANTENIMIENTO RUTINARIO VÍAS A CARGO DEL INSTITUTO NACIONAL DE VÍAS DIRECCIÓN TERRITORIAL META SECTOR 7506 CALAMAR - SAN JOSÉ DEL GUAVIARE, PR0+0000 - PR45+0000.</t>
  </si>
  <si>
    <t>EMANVIACOL LTDA</t>
  </si>
  <si>
    <t>1144-CALAMAR</t>
  </si>
  <si>
    <t>MANTENIMIENTO RUTINARIO VÍAS A CARGO DEL INSTITUTO NACIONAL DE VÍAS DIRECCIÓN TERRITORIAL META SECTOR 7506 CALAMAR - SAN JOSÉ DEL GUAVIARE, PR45+0000 - PR73+0600, 6507 SAN JOSÉ DEL GUAVIARE - CRUCE PUERTO RICO, PR0+0000 - PR17+0000.</t>
  </si>
  <si>
    <t>EMTRASERVIG S.A.S</t>
  </si>
  <si>
    <t>1145-EL RETORNO</t>
  </si>
  <si>
    <t>MANTENIMIENTO RUTINARIO VÍAS A CARGO DEL INSTITUTO NACIONAL DE VÍAS DIRECCIÓN TERRITORIAL META SECTOR 6507 SAN JOSÉ DEL GUAVIARE - CRUCE PUERTO RICO, PR17+0000 - PR62+0000.</t>
  </si>
  <si>
    <t>CONTRUCAMINOS VIAL LTDA.</t>
  </si>
  <si>
    <t>1143-SAN JOSE DEL GUAVIARE</t>
  </si>
  <si>
    <t>MANTENIMIENTO RUTINARIO VÍAS A CARGO DEL INSTITUTO NACIONAL DE VÍAS DIRECCIÓN TERRITORIAL META SECTOR 6507 SAN JOSÉ DEL GUAVIARE - CRUCE PUERTO RICO, PR 62+0000 - PR102+0600.</t>
  </si>
  <si>
    <t>TRIUNFO VIAL S.A.S</t>
  </si>
  <si>
    <t>743-PUERTO RICO</t>
  </si>
  <si>
    <t>MANTENIMIENTO RUTINARIO VÍAS A CARGO DEL INSTITUTO NACIONAL DE VÍAS DIRECCIÓN TERRITORIAL META SECTOR 4015 JURIEPE - PUERTO CARREÑO, PR0+0000 - PR 48+0000.</t>
  </si>
  <si>
    <t>MALMAC VIAL S.A.S</t>
  </si>
  <si>
    <t>1153-PUERTO CARREÑO</t>
  </si>
  <si>
    <t>MANTENIMIENTO RUTINARIO VÍAS A CARGO DEL INSTITUTO NACIONAL DE VÍAS DIRECCIÓN TERRITORIAL META SECTOR 4015 JURIEPE - PUERTO CARREÑO, PR48+0000 - PR 96+0140.</t>
  </si>
  <si>
    <t>NUEVO HORIZONTE CTA</t>
  </si>
  <si>
    <t>MANTENIMIENTO RUTINARIO A TRAVES DE MICROEMPRESAS EN LAS VIAS A CARGO DEL INSTITUTO NACIONAL DE VIAS TERRITORIAL NARIÑO MODULO No. 14 SECTOR 2502 PASTO-MOJARRAS, P.R. 63+0000 (EL TABLON) - P.R. 93+0000 (EL REMOLINO)</t>
  </si>
  <si>
    <t>GUARDIANES DE LA VIA TABLON PANAMERICANA LTDA.</t>
  </si>
  <si>
    <t>809-TAMINANGO-NARIÑO</t>
  </si>
  <si>
    <t>MANTENIMIENTO RUTINARIO VIAS A CARGO DEL INSTITUTO NACIONAL DE VIAS DIRECCIÓN TERRITORIAL NARIÑO, SECTOR 1002 JUNÍN - PEDREGAL, PR 0+0000 (JUNÍN) - PR 31+0000 (RICAURTE).</t>
  </si>
  <si>
    <t>COOPERATIVA DE TRABAJO ASOCIADO LOS CAMINEROS LTDA</t>
  </si>
  <si>
    <t>52-NARIÑO</t>
  </si>
  <si>
    <t>MANTENIMIENTO RUTINARIO VIAS A CARGO DEL INSTITUTO NACIONAL DE VIAS, DIRECCION TERRITORIAL NARIÑO, VIA 1001 TUMACO - JUNIN, SECTOR PR. 0+0000 (TUMACO) AL PR. 45+0660 (LA ESPRIELLA).</t>
  </si>
  <si>
    <t>COOPERATIVA DE TRABAJO ASOCIADO EL MIRA LTDA</t>
  </si>
  <si>
    <t>MANTENIMIENTO RUTINARIO VÍAS A CARGO DEL INSTITUTO NACIONAL DE VÍAS, DIRECCIÓN TERRITORIAL NARIÑO, VÍA 1001 TUMACO ¿ JUNÍN, PR. 45+0660 (LA ESPRIELLA) AL PR. 80+0000 (LA GUAYACANA) y 0501 LA ESPRIELLA ¿ RIO MATAJE  DEL PR. 0+0000 AL PR. 10+0400.</t>
  </si>
  <si>
    <t>COOPERATIVA DE TRABAJO ASOCIADO LA NUEVA UNION LTDA</t>
  </si>
  <si>
    <t>MANTENIMIENTO RUTINARIO VIAS A CARGO DEL INSTITUTO NACIONAL DE VIAS, DIRECCION TERRITORIAL NARIÑO, VIA 1001 TUMACO - JUNIN, SECTOR PR. 80+00000 (LA GUAYACANA) AL PR. 118+1006 (JUNIN).</t>
  </si>
  <si>
    <t>COOPERATIVA DE TRABAJO ASOCIADO GUAYACAN LTDA.</t>
  </si>
  <si>
    <t>MANTENIMIENTO RUTINARIO VÍAS A CARGO DEL INSTITUTO NACIONAL DE VÍAS, DIRECCIÓN TERRITORIAL NARIÑO, CÓDIGO 1002 JUNÍN - PEDREGAL, PR. 95+0000 (TUQUERRES) - PR. 127+0600 (PEDREGAL).</t>
  </si>
  <si>
    <t>COOPERATIVA DE TRABAJO ASOCIADO LABRADORES DEL SUR LTDA</t>
  </si>
  <si>
    <t>812-TÚQUERRES-NARIÑO</t>
  </si>
  <si>
    <t>MANTENIMIENTO RUTINARIO VÍAS A CARGO DEL INSTITUTO NACIONAL DE VÍAS, DIRECCIÓN TERRITORIAL NARIÑO, CÓDIGO 1003 PASTO- LA PISCICULTURA, SECTOR PR. 5+0000 (PASTO) AL PR. 33+0000 (LA PISCICULTURA).</t>
  </si>
  <si>
    <t>COOPERATIVA DE TRABAJO ASOCIADO INTEGRACION EL ENCANO LTDA.</t>
  </si>
  <si>
    <t>MANTENIMIENTO RUTINARIO VIAS A CARGO DEL INSTITUTO NACIONAL DE VIAS, DIRECCION TERRITORIAL NARIÑO, CODIGO 1002 JUNIN-PEDREGAL, SECTOR PR31+0000 (RICAURTE) ¿ PR62+0000 (EL VERDE).</t>
  </si>
  <si>
    <t>COOPERATIVA DE TRABAJO ASOCIADO CAMINANTES LTDA</t>
  </si>
  <si>
    <t>787-MALLAMA-NARIÑO</t>
  </si>
  <si>
    <t>MANTENIMIENTO RUTINARIO VIAS A CARGO DEL INSTITUTO NACIONAL DE VIAS, DIRECCION TERRITORIAL NARIÑO, CODIGO 0801 GUACHUCAAL -  IPIALES, PR00+000 - PR23+0900; CODIDO 25NR01 IPIALES  -  LAS LAJAS, PR00+0000- PR05+0870; CODIGO 2501 PUENTE INTERNACIONALA RUMICHACA - SAN JUAN DE PASTO, PR00+0000 - PR00+0050.</t>
  </si>
  <si>
    <t>22/04/2019</t>
  </si>
  <si>
    <t>COOPERATIVA DE TRABAJO ASOCIADO LA ACIAL INDIGENA</t>
  </si>
  <si>
    <t>777-IPIALES-NARIÑO</t>
  </si>
  <si>
    <t>MANTENIMIENTO RUTINARIO A TRAVES DE MICROEMPRESAS EN LAS VIAS A CARGO DEL INSTITUTO NACIONAL DE VÍAS, DIRECCIÓN TERRITORIAL NARIÑO, MODULO 1, CARRETERA 1001 TUMACO - JUNÍN, SECTOR PR. 0+0000 (TUMACO)  AL PR. 45+0660 (LA ESPRIELLA)</t>
  </si>
  <si>
    <t>MANTENIMIENTO RUTINARIO A TRAVES DE MICROEMPRESAS EN LAS VIAS A CARGO DEL INSTITUTO NACIONAL DE VÍAS, DIRECCIÓN TERRITORIAL NARIÑO, MODULO 2, CARRETERA 1001 TUMACO - JUNÍN ¿ PR. 45+0660 (LA ESPRIELLA) AL PR. 80+0000 (LA GUAYACANA) Y 0501 LA ESPRIELLA ¿ RIO MATAJE DEL PR. 0+0000 AL PR. 10+0400.</t>
  </si>
  <si>
    <t>MANTENIMIENTO RUTINARIO A TRAVES DE MICROEMPRESAS EN LAS VIAS A CARGO DEL INSTITUTO NACIONAL DE VÍAS, DIRECCIÓN TERRITORIAL NARIÑO, MODULO 4, CARRETERA 1002 JUNÍN - PEDREGAL, PR 0+0000 (JUNÍN) - PR 31+0000 (RICAURTE).</t>
  </si>
  <si>
    <t>755-BARBACOAS-NARIÑO</t>
  </si>
  <si>
    <t>MANTENIMIENTO RUTINARIO A TRAVES DE MICROEMPRESAS EN LAS VIAS A CARGO DEL INSTITUTO NACIONAL DE VIAS, DIRECCION TERRITORIAL NARIÑO, MODULO 5, CARRETERA 1002 JUNIN -PEDREGAL, PR 31+0000 (RICAURTE) -PR 62+0000 (ELVERDE)</t>
  </si>
  <si>
    <t>MANTENIMIENTO RUTINARIO A TRAVES DE MICROEMPRESAS EN LAS VIAS A CARGO DEL INSTITUTO NACIONAL DE VÍAS, DIRECCIÓN TERRITORIAL NARIÑO, MODULO 6, CARRETERA 1002 JUNÍN - PEDREGAL, PR 62+0000 (EL VERDE) - PR 95+0000 (TÚQUERRES). 1701 GUACHUCAL - EL ESPINO, PR28+0900 - PR 40+0200.</t>
  </si>
  <si>
    <t>COOPERATIVA DE TRABAJO ASOCIADO AZUFRAL DE SANTANDER</t>
  </si>
  <si>
    <t>MANTENIMIENTO RUTINARIO A TRAVES DE MICROEMPRESAS EN LAS VIAS A CARGO DEL INSTITUTO NACIONAL DE VÍAS, DIRECCIÓN TERRITORIAL NARIÑO, MODULO 7, CARRETERA 0801 GUACHUCAAL ¿ IPIALES, PR00+000 ¿ PR23+0900; CODIDO 25NR01 IPIALES ¿ LAS LAJAS, PR00+0000 ¿ PR05+0870; 2501 PUENTE INTERNACIONAL RUMICHACA ¿ SAN JUAN DE PASTO, PR00+0000 ¿ PR00+0050.</t>
  </si>
  <si>
    <t>MANTENIMIENTO RUTINARIO A TRAVES DE MICROEMPRESAS EN LAS VIAS A CARGO DEL INSTITUTO NACIONAL DE VIAS, MODULO 1 GRUPO 1:SECTOR 7008 ALTO EL POZO - SARDINATA, PR69+0000 (ALTO EL POZO) - PR100+0000, DIRECCION TERRITORIAL NORTE DE SANTANDER, DEPARTAMENTO NORTE DE SANTANDER.</t>
  </si>
  <si>
    <t>COOPERATIVA DE TRABAJO ASOCIADO ALTO EL POZO - COOTRALTO</t>
  </si>
  <si>
    <t>852-VILLA CARO-NORTE DE SANTANDER</t>
  </si>
  <si>
    <t>MANTENIMIENTO RUTINARIO A TRAVES DE MICROEMPRESAS EN LAS VIAS A CARGO DEL INSTITUTO NACIONAL DE VIAS, MODULO 2 GRUPO 2: SECTOR 7008 ALTO EL POZO - SARDINATA, PR100+0000- PR128+0000 (INCLUYE PASO NACIONAL POR SARDINATA) Y 70NSA VARIANTE DE SARDINATA, DIRECCION TERRITORIAL NORTE DE SANTANDER, DEPARTAMENTO NORTE DE SANTANDER</t>
  </si>
  <si>
    <t>COOPERATIVA DE TRABAJO ASOCIADO DE SARDINATA - COOTRAMULSAR</t>
  </si>
  <si>
    <t>818-BUCARASICA-NORTE DE SANTANDER</t>
  </si>
  <si>
    <t>MANTENIMIENTO RUTINARIO A TRAVÉS DE MICROEMPRESAS, EN LAS VÍAS A CARGO DEL INSTITUTO NACIONAL DE VÍAS, MODULO 4, GRUPO 4: SECTOR: 7009 SARDINATA - CÚCUTA, PR35+0000 - PR 57+0600 (EL ZULIA), 7009A SARDINATA - CORNEJO - ZULIA, PR70+0000 (CORNEJO) - PR 75+0000 (EL ZULIA) Y 55NS08 CÚCUTA - SAN CAYETANO - CORNEJO, PR 25+0000 (SAN CAYETANO) - PR 33+0000 (CORNEJO), DIRECCION TERRITORIAL NORTE DE SANTANDER, DEPARTAMENTO NORTE DE SANTANDER.</t>
  </si>
  <si>
    <t>COOPERATIVA DE TRABAJO ASOCIADO ZUYEPAL</t>
  </si>
  <si>
    <t>828-EL ZULIA-NORTE DE SANTANDER</t>
  </si>
  <si>
    <t>MANTENIMIENTO RUTINARIO EN LAS VIAS ACARGO DEL INSTITUTO NACIONAL DE VIAS. 7009 SARDINATA CUCUTA, PR0+000 AL PR35+000, DIRECCION TERRITORIAL NORTE DE SANTANDER</t>
  </si>
  <si>
    <t>COOPERATIVA DE TRABAJO ASOCIADO LA UNION COOTRAUNION</t>
  </si>
  <si>
    <t>847-SARDINATA-NORTE DE SANTANDER</t>
  </si>
  <si>
    <t>MANTENIMIENTO RUTINARIO EN LAS VIAS A CARGO DEL INSTITUTO NACIONAL DE VIAS, 5507 CUCUTA PUIERTO SANTANDER, PR14+000 - PR53+0679, DIRECCION TERRITORIAL NORTE DE SANTANDER</t>
  </si>
  <si>
    <t>COOPERATIVA DE TRABAJO ASOCIADO MICROCOLMA</t>
  </si>
  <si>
    <t>841-PUERTO SANTANDER-NORTE DE SANTANDER</t>
  </si>
  <si>
    <t>MANTENIMIENTO RUTINARIO DE LAS VIAS A CARGO DEL INSTIUTUTO NACIONAL DE VIAS, 55NSA ANILLO VIAL DE CUCUTA PR0+000 PR18+0220, 5507 CUCUTA PUERTO SANTANDER PR2+0900 AL PR14+000, 70NS06-1 CUCUTA PUENTE BINACIONAL TIENDITAS PR0+000 (INTERSECCION CON RAMAL 70NS06 DEL DEPARTAMENTO Y VARIANTE ANILLO VIAL DE CUCUTA) Y PR1+0272 (MITAD DEL PUENTE FRONTERIZO COLOMBIA VENEZUELA) (DOBLE CALZADA), DIRECCION TERRITORIAL NORTE DE SANTANDER</t>
  </si>
  <si>
    <t>COOPERATIVA DE TRABAJO ASOCIADO TONCHALA</t>
  </si>
  <si>
    <t>MANTENIMIENTO RUTINARIO EN LAS VIAS  A CARGO DEL INSTITUTO NACIONAL DE VIAS, 55NS09 CUCUTA DOS RIOS SAN FAUSTINO LA CHINA PR0+000 - PR29+0680, DIRECCION TERRITORIAL NORTE DE SANTANDER</t>
  </si>
  <si>
    <t>COOPERATIVA DE TRABAJO ASOCIADO Y SERVICIOS MULTIPLES LA SAMARIA LTDA</t>
  </si>
  <si>
    <t>MANTENIMIENTO RUTINARIO EN LAS VIAS A CARGO DEL INSTITUTO NACIONAL DE VIAS, 5505 PRESIDENTE PAMPLONA CUCUTA PR0+000 PR35+000, DIRECCION TERRITORIAL NORTE DE SANTANDER</t>
  </si>
  <si>
    <t>COOPERATIVA DE TRABAJO ASOCIADO CHIGATA COOTRACHIGATA</t>
  </si>
  <si>
    <t>822-CHITAGÁ-NORTE DE SANTANDER</t>
  </si>
  <si>
    <t>MANTENIMIENTO RUTINARIO DE LAS VIAS A CARGO DEL INSTITUTO NACIONAL DE VIAS, 5505 PRESIDENTE PAMPLONA CUCUTA,  PR35+0000 PR68+0500, DIRECCION TERRITORIAL NORTE DE SANTANDER</t>
  </si>
  <si>
    <t>COOPERATIVA DE TRABAJO ASOCIADO Y SERVICIOS MULTILES PANMERICANA DE CACOTA PANAMCACOOP</t>
  </si>
  <si>
    <t>819-CÁCOTA-NORTE DE SANTANDER</t>
  </si>
  <si>
    <t>MANTENIMIENTO RUTINARIO DE LAS VIAS A CARGO DEL INSTITUTO NACIONAL DE VIAS, 6604 LA LEJIA SARAVENA PR0+000 PR31+0000, DIRECCION TERRITORIAL NORTE DE SANTANDER</t>
  </si>
  <si>
    <t>COOPERATIVA DE TRABAJO ASOCIADO PARA EL DESARROLLO DEL NORTE DE SANTANDER. COOTRADESNOR</t>
  </si>
  <si>
    <t>832-LABATECA-NORTE DE SANTANDER</t>
  </si>
  <si>
    <t>MANTENIMIENTO RUTINARIO DE LAS VIAS A CARGO DEL INSTITUTO NACIONAL DE VIAS, 6604 LA LEJIA SARAVENA PR31+000 AL PR61+000, DIRECCION TERRITORIAL NORTE DE SANTANDER</t>
  </si>
  <si>
    <t>COOPERATIVA DE TRABAJO ASOCIADO Y SERVICIOS MULTIPLES PAMPLONESES EN ACCION COOTRASERMULPAC</t>
  </si>
  <si>
    <t>851-TOLEDO-NORTE DE SANTANDER</t>
  </si>
  <si>
    <t>MANTENIMIENTO RUTINARIO DE LAS VIAS A CARGO DEL INSTITUTO NACIONAL DE VIAS, 6604 LA LEJIA SARAVENA PR61+0000 AL PR91+0000, DIRECCION TERRITORIAL NORTE DE SANTANDER</t>
  </si>
  <si>
    <t>COOPERATIVA DE TRABAJO ASOCIADO DE LA MEZA-COOPTRAMEZA</t>
  </si>
  <si>
    <t>MANTENIMIENTO RUTINARIO DE LAS VIAS A CARGO DEL INSTITUTO NACIONAL DE VIAS, 6604 LA LEJIA SARAVENA DEL PR91+0000 AL PR121+0000, DIRECCION TERRITORIAL NORTE DE SANTANDER.</t>
  </si>
  <si>
    <t>COOPERATIVA DE TRABAJO ASOCIADO Y SERVICIOS MULTIPLES DE GIBRALTAR COOTRASERMULGIB</t>
  </si>
  <si>
    <t>MANTENIMIENTO RUTINARIO DE LAS VIAS A CARGO DEL INSTITUTO NACIONAL DE VIAS, 6604 LA LEJIA SARAVENA DEL PR121+0000 AL PR150+0000, DIRECCION TERRITORIAL NORTE DE SANTANDER</t>
  </si>
  <si>
    <t>COOPERATIVA DE TRABAJO ASOCIADO CUBARÁ -BOYACA -COOTRASCUB</t>
  </si>
  <si>
    <t>256-CUBARÁ-BOYACÁ</t>
  </si>
  <si>
    <t>MANTENIMIENTO RUTINARIO, EN LAS VÍAS A CARGO DEL INSTITUTO NACIONAL DE VÍAS, SECTOR 2: 5003 SANTA CECILIA - ASIA, PR7+0000 - PR33+0000¿. PROYECTO: CONSERVACIÓN DE VÍAS A TRAVÉS DE MICROEMPRESAS Y ADMINISTRADORES VIALES.</t>
  </si>
  <si>
    <t>COOPERATIVA DE TRABAJO ASOCIADO DE OCCIDENTE - COOTRAOCCI</t>
  </si>
  <si>
    <t>sta cecilia-asia</t>
  </si>
  <si>
    <t>MANTENIMIENTO RUTINARIO, EN LAS VÍAS A CARGO DEL INSTITUTO NACIONAL DE VÍAS, SECTOR 3: 5003 SANTA CECILIA - ASIA, PR33+0000 ¿ PR59+0000; PROYECTO: CONSERVACIÓN DE VÍAS A TRAVÉS DE MICROEMPRESAS Y ADMINISTRADORES VIALES.</t>
  </si>
  <si>
    <t>MANTENIMIENTO RUTINARIO, EN LAS VÍAS A CARGO DEL INSTITUTO NACIONAL DE VÍAS, SECTOR 4: 5003 SANTA CECILIA - ASIA, PR59+0000 - PR72+0000; 50RS01 APIA - LA VIRGINIA, PR0+0000 ¿ PR13+0000¿. PROYECTO: CONSERVACIÓN DE VÍAS A TRAVÉS DE MICROEMPRESAS Y ADMINISTRADORES VIALES.</t>
  </si>
  <si>
    <t>COOPERATIVA DE TRABAJO ASOCIADO LA MARINA LIMITADA</t>
  </si>
  <si>
    <t>MANTENIMIENTO RUTINARIO, EN LAS VÍAS A CARGO DEL INSTITUTO NACIONAL DE VÍAS, SECTOR 5: VIA 50RS01 APIA - LA VIRGINIA, PR13+0000 - PR 30+0290 Y DEL PR 30+0630 AL PR32+0443 (EL TRAMO DEL PR 30+0290 AL PR 30+0630, 340 ML FUE ENTREGADO A LA ANI); 25RSA PASO NACIONAL POR LA VIRGINIA PR0+0000 PR4+0455; 2507 CERRITOS- CAUYA, SECTOR CERRITOS-CAIMALITO, PR 0+0300 AL PR 10+0545. PROYECTO: CONSERVACIÓN DE VÍAS A TRAVÉS DE MICROEMPRESAS Y ADMINISTRADORES VIALES.</t>
  </si>
  <si>
    <t>COOPERATIVA DE TRABAJO ASOCIADO EL CENTRO</t>
  </si>
  <si>
    <t>APIA  - LA VIRGINIA</t>
  </si>
  <si>
    <t>MANTENIMIENTO RUTINARIO, EN LAS VÍAS A CARGO DEL INSTITUTO NACIONAL DE VÍAS, SECTOR 6: VIA 2302 ANSERMANUEVO-LA VIRGINIA, PR123+0200 - PR 142+0120 (YA QUE DEL PR 142+0120 AL PR 142+0320 FUE 200 ML FUE ENTREGADO A LA ANI); 29RSB VARIANTE DE GALICIA, PR0+0000-PR1+0710; 29RSA SOLUCIÓN VIAL PEREIRA - DOSQUEBRADAS (INCLUIDAS LAS ZONAS VERDES ALEDAÑAS); 2902 PUENTE MOSQUERA - CRUCE AVENIDA DEL FERROCARRIL, PR0+0000 - PR5+0800; 29RSC EL POLLO- LA ROMELIA, PR 0+0000-PR 13+0100. PROYECTO: CONSERVACIÓN DE VÍAS A TRAVÉS DE MICROEMPRESAS Y ADMINISTRADORES VIALES.</t>
  </si>
  <si>
    <t>355-ANSERMA-CALDAS</t>
  </si>
  <si>
    <t>MANTENIMIENTO RUTINARIO, EN LAS VÍAS A CARGO DEL INSTITUTO NACIONAL DE VÍAS, SECTOR 7: VIA 2507 CERRITOS - LA VIRGINIA - CAUYA, PR 37+0180-PR55+0430; 5003 SANTA CECILIA - ASIA, PR72+0000 - PR78+0550. PROYECTO: CONSERVACIÓN DE VÍAS A TRAVÉS DE MICROEMPRESAS Y ADMINISTRADORES VIALES.</t>
  </si>
  <si>
    <t>COOPERATIVA DE TRABAJO ASOCIADO LOS COMUNEROS LTDA.</t>
  </si>
  <si>
    <t>66-RISARALDA</t>
  </si>
  <si>
    <t>MANTENIMIENTO RUTINARIO, EN LAS VÍAS A CARGO DEL INSTITUTO NACIONAL DE VÍAS, TERRITORIAL RISARALDA, SECTOR 1: 5002 MUMBÚ - SANTA CECILIA, PR50+0000 - PR 73+0608; 5003 SANTA CECILIA - ASIA, PR 0+0000 - PR7+0000¿. PROYECTO: CONSERVACIÓN DE VÍAS A TRAVÉS DE MICROEMPRESAS Y ADMINISTRADORES VIALES.¿</t>
  </si>
  <si>
    <t>FEDERACION NACIONAL DE CAFETEROS DE COLOMBIA</t>
  </si>
  <si>
    <t>27-CHOCO</t>
  </si>
  <si>
    <t>MANTENIMIENTO RUTINARIO VIAS A CARGO DEL INSTITUTO NACIONAL DE VIAS DIRECCIÓN TERRITORIAL SANTANDER  GRUPO 3 SECTOR 5504 EL VOLCÁN - PRESIDENTE, PR69+0000 - PR 102+0000</t>
  </si>
  <si>
    <t>COOPERATIVA DE TRABAJO ASOCIADO ROVIRENSES LTDA "COOPTRAROVI"</t>
  </si>
  <si>
    <t>68-SANTANDER</t>
  </si>
  <si>
    <t>MANTENIMIENTO RUTINARIO VIAS A CARGO DEL INSTITUTO NACIONAL DE VIAS DIRECCIÓN TERRITORIAL SANTANDER  GRUPO 2 SECTOR 5504 MÁLAGA - EL VOLCÁN, PR36+0000-PR 69+0000 Y 55STA VARIANTE DE CONCEPCIÓN</t>
  </si>
  <si>
    <t>COOPERATIVA DE TRABAJO ASOCIADO MONUMENTO LIMITADA  COOPTRAMON</t>
  </si>
  <si>
    <t>MANTENIMIENTO RUTINARIO VIAS A CARGO DEL INSTITUTO NACIONAL DE VIAS DIRECCIÓN TERRITORIAL SANTANDER  GRUPO 1  SECTOR 5504 LA PALMERA-MÁLAGA, PR 0+0000 -PR 36+0000</t>
  </si>
  <si>
    <t>MANTENIMIENTO RUTINARIO EN LAS VÍAS A CARGO DEL INSTITUTO NACIONAL DE VÍAS, DIRECCIÓN TERRITORIAL SANTANDER, RUTA 45A06 PUENTE NACIONAL - SAN GIL, SECTOR PUENTE NACIONAL - SANTANA, PR 0+0000 - PR 36+0000</t>
  </si>
  <si>
    <t>COOPERATIVA DE TRABAJO ASOCIADO LA AMISTAD LIMITADA COOAMISTAD</t>
  </si>
  <si>
    <t>MANTENIMIENTO RUTINARIO EN LAS VÍAS A CARGO DEL INSTITUTO NACIONAL DE VÍAS, DIRECCIÓN TERRITORIAL SANTANDER, RUTA 45A06 PUENTE NACIONAL - SAN GIL, SECTOR SANTANA - OIBA, PR 36+0000 ¿ PR 74+0000</t>
  </si>
  <si>
    <t>COOPERATIVA DE TRABAJO ASOCIADO LOS CASIQUES</t>
  </si>
  <si>
    <t>MANTENIMIENTO RUTINARIO VIAS A CARGO DEL INSTITUTO NACIONAL DE VIAS DIRECCION TERRITORIAL TOLIMA. SECTOR 3602 CHAPARRAL - ORTEGA, PR1+0000 - PR47+0514.</t>
  </si>
  <si>
    <t>COOPERATIVA DE TRABAJO ASOCIADO ORTEGA CTA</t>
  </si>
  <si>
    <t>MANTENIMIENTO RUTINARIO VIAS A CARGO DEL INSTITUTO NACIONAL DE VIAS DIRECCION TERRITORIAL TOLIM. SECTOR 3603 ORTEGA - GUAMO PR0+0000, PR36+0253. 4507 PASO NACIONAL POR EL GUAMO, PR 24+0060 - PR 27+1130. 40 TL05 CRUCE RUTA 40 - LA TAMBORA (ESPINAL) PR0+000 - PR3+0224 PASO NACIONAL POR EL ESPINAL, PR40+0500 - PR45+0000.</t>
  </si>
  <si>
    <t>COOPERATIVA DE TRABAJO ASOCIADO SALDAÑA</t>
  </si>
  <si>
    <t>1012-GUAMO-TOLIMA</t>
  </si>
  <si>
    <t>MANTENIMIENTO RUTINARIO VIAS A CARGO DEL INSTITUTO NACIONAL DE VIAS DIRECCION TERRITORIAL TOLIMA. SECTOR 4003 LA LINEA - CAJAMARCA, PR27+0000 PR49+0800 4003 PUENTE CAJAMARCA, PR50+0080 - PR50+0365</t>
  </si>
  <si>
    <t>COOPERATIVA DE TRABAJO ASOCIADO CAJAMARCA CTA.</t>
  </si>
  <si>
    <t>MANTENIMIENTO RUTINARIO VIAS A CARGO DEL INSTITUTO NACIONAL DE VIAS DIRECCION TERRITORIAL TOLIMA. MODULO 4 GRUPO 4, SECTOR 5007 FRESNO - MARIQUITA PR0+0000 - PR26+0695, PR5007 FRESNO - HONDA  ( INCLUYE PUENTE LUIS IGNACION ANDRADE EN HONDA) PR46+0000 - PR46+1150 PUENTE SALGAR PR33+0353 - PR34+0000</t>
  </si>
  <si>
    <t>COOPERATIVA DE TRABAJO ASOCIADO LOS REALES</t>
  </si>
  <si>
    <t>REHABILITACIÓN DEL PUENTE PUERTO SALGAR EN LA CARRETERA HONDA ¿ RIO ERMITAÑO RUTA 4510 DIRECCIÓN TERRITORIAL TOLIMA</t>
  </si>
  <si>
    <t>CONSORCIO VIAL CARDOZO</t>
  </si>
  <si>
    <t>MANTENIMIENTO RUTINARIO VÍAS A CARGO DEL INSTITUTO NACIONAL DEL VÍAS DIRECCIÓN TERRITORIAL TOLIMA. PROYECTO: CONSERVACIÓN DE VÍAS A TRAVÉS DE MICROEMPRESAS Y ADMINISTRADORES VIALES. MÓDULO 3: 5007 FRESNO - MARIQUITA, PR0+0000 - PR26+0695, 5007 FRESNO - HONDA (INCLUYE PUENTE LUIS IGNACIO ANDRADE EN HONDA) PR46+000 - PR46+1150, 4510 PUENTE SALGAR PR33+0353 - PR34+0000</t>
  </si>
  <si>
    <t>MANTENIMIENTO RUTINARIO VIAS A CARGO DEL INSTITUTO NACIONAL DE VIAS DIRECCION TERRITORIAL TOLIMA PROYECTO: CONSERVACION DE VIAS A TRAVES DE MICROEMPRESAS Y ADMINISTRADORES VIALES. MODULO 1: 3602 CHAPARRAL-ORTEGA PR1+0000 - PR47+0514.</t>
  </si>
  <si>
    <t>MANTENIMIENTO RUTINARIO VIAS A CARGO DEL INSTITUTO NACIONAL DE VIAS DIRECCION TERRITORIAL TOLIMA. PROYECTO CONSERVACION DE VIAS A TRAVES DE MICROEMPRESAS Y ADMINISTRADORES VIALES. MODULO 2: 3603 ORTEGA-GUAMO, PR0+0000 - PR36+0253, 4507 PASO NACIONAL POR GUAMO, PR 24+0060 - PR27+1130, 40TL05 CRUCE RUTA 40 - LA TAMBORA (ESPINAL), PR40+0500 - PR45+0000.</t>
  </si>
  <si>
    <t>MANTENIMIENTO RUTINARIO EN LAS VIAS A CARGO DEL INSTITUTO NACIONAL DE VIAS, RUTA 4003 SECTOR LA LINEA- CAJAMARCA, PR27-0000 - PR49+0800 Y SECTOR PUENTE CAJAMARCA, PR50+0080 - PR 50+0365 , DIRECCION TERRITORIAL TOLIMA</t>
  </si>
  <si>
    <t>MANTENIMIENTO RUTINARIO VIAS A CARGO DEL INSTITUTO NACIONAL DE VIAS DIRECCION TERRITORIAL VALLE: 3105 LIMITES CAUCA - FLORIDA - PRADERA - PALMIRA, PR50+0000 - PR88+0000 (GLORIETA DE VERSALLES), 2505 PASO NACIONAL POR PALMIRA PR19+0000 - PR25+0000.</t>
  </si>
  <si>
    <t>COOPERATIVA DE TRABAJO ASOCIADO VILLAFRAYLE</t>
  </si>
  <si>
    <t>MANTENIMIENTO RUTINARIO VIAS A CARGO DEL INSTITUTO NACIONAL DE VIAS DIRECCION TERRITORIAL VALLE. 2505 SECTOR PALMIRA - INTERSECCION PROVIDENCIA PR25+000 - PR35+0590 Y 25-05VLB VARIANTE NORTE DE PALMIRA PR0+0000 - PR14+0000.</t>
  </si>
  <si>
    <t>SERVICIOS DE ROSERIA S. A. S.</t>
  </si>
  <si>
    <t>MANTENIMIENTO RUTINARIO VIAS TERRITORIAL VALLE: 23VL-02 CRUCE VIA 2301 (INT. MULALO) - GLORIETA LA TINAJE - CRUCE VIA 23VL-01 (VARIENTE YUMBO); 23VL-02-01 CONEXION LA TORRE Y 23VL-02-2 CONEXION LA ACEQUIA.</t>
  </si>
  <si>
    <t>BRISAS DE PRADERA S. A. S.</t>
  </si>
  <si>
    <t>MANTENIMIENTO RUTINARIO VIAS 40VLA VARIANTE ALTERNA INTERNA AL PUERTO DE BUENAVENTURA DEL PR0+0000 AL PR10+0000 (INCLUYE INTERSECCIONES) Y 4001 BUENAVENTURA - LOBOGUERRERO - BUGA, ASÍ:  DEL PR15+0000 AL PE19+0800, DE CONFORMIDAD CON LAS CONDICIONES JURIDICAS, TECNICAS, ECONOMICAS, COMERCIALES Y TEMPORALES CONTENIDAS EN LA PROPUESTA, LA INVITACION PUBLICA Y LOS ESTUDIOS PREVIOS.</t>
  </si>
  <si>
    <t>17/08/2019</t>
  </si>
  <si>
    <t>CONSTRUCCIONES EL MANA SAS</t>
  </si>
  <si>
    <t>MANTENIMIENTO RUTINARIO VIA 4001 LOBOGUERRERO - BUGA DEL PR90+0400 AL PR118+0412, DE CONFORMIDAD CON LAS CONDICIONES JURIDICAS, TECNICAS, ECONOMICAS, COMERCIALES Y TEMPORALES CONTENIDAS EN LA PROPUESTA, LA INVITACION PUBLICA Y LOS ESTUDIOS PREVIOS.</t>
  </si>
  <si>
    <t>LOBOMAS VIAL S. A. S.</t>
  </si>
  <si>
    <t>HABILITAR Y/O BRINDAR TRANSITABILIDAD EN LA RED VIAL A CARGO DEL INVIAS A TRAVES DEL SISTEMA DE MONTO AGOTABLE, EN LAS VIAS A CARGO DE LA TERRITORIAL VALLE, DEPARTAMENTO DEL VALLE.</t>
  </si>
  <si>
    <t>MARIO CÉSAR CASTILLO ROMO</t>
  </si>
  <si>
    <t>MANTENIMIENTO RUTINARIO DE LA CARRETERA MEDIACANOA - ANSERMANUEVO (2302) DEL PR67+0500 (BOLIVAR) AL PR101+0250 (TORO), DE CONFORMIDAD CON LAS CONDICIONES JURÍDICAS, TÉCNICAS, ECONÓMICAS, COMERCIALES Y TEMPORALES CONTENIDAS EN LA PROPUESTA, LA INVITACIÓN PUBLICA Y LOS ESTUDIOS PREVIOS.</t>
  </si>
  <si>
    <t>COOPERATIVA DE TRABAJO ASOCIADO DEL NORTE DE ANSREMANUEVO</t>
  </si>
  <si>
    <t>MANTENIMIENTO RUTINARIO DE LA CARRETERA MEDIACANOA - ANSERMANUEVO (2302) SECTOR DEL PR0+0000 (CRUCE PICAPIEDRA) AL PR33+0750 (RIOFRIO), DE CONFORMIDAD CON LAS CONDICIONES JURÍDICAS, TÉCNICAS, ECONÓMICAS, COMERCIALES Y TEMPORALES CONTENIDAS EN LA PROPUESTA, LA INVITACIÓN PUBLICA Y LOS ESTUDIOS PREVIOS.</t>
  </si>
  <si>
    <t>COOPERATIVA DE TRABAJO ASOCIADO PROVIAL</t>
  </si>
  <si>
    <t>MANTENIMIENTO RUTINARIO DE LA CARRETERA MEDIACANOA - ANSERMANUEVO (2302) SECTOR DEL PR101+0250 (TORO) AL PR123+0200 (ANSERMANUEVO) Y LA CARRETERA ANSERMANUEVO - CARTAGO (4803) DEL PR0+000 AL PR12+0000, DE CONFORMIDAD CON LAS CONDICIONES JURÍDICAS, TÉCNICAS, ECONÓMICAS, COMERCIALES Y TEMPORALES CONTENIDAS EN LA PROPUESTA, LA INVITACIÓN PUBLICA Y LOS ESTUDIOS PREVIOS.</t>
  </si>
  <si>
    <t>14/7/2019</t>
  </si>
  <si>
    <t>COOPERATIVA DE TRABAJO ASOCIADO DE ANSERMANUEVO</t>
  </si>
  <si>
    <t>MANTENIMIENTO RUTINARIO DE LA CARRETERA MEDIACANOA - ANSERMANUEVO (2302) SECTOR DEL PR33+0750 (RIOFRIO) AL PR67+0500 (BOLÍVAR), DE CONFORMIDAD CON LAS CONDICIONES JURÍDICAS, TÉCNICAS, ECONÓMICAS, COMERCIALES Y TEMPORALES CONTENIDAS EN LA PROPUESTA, LA INVITACIÓN PUBLICA Y LOS ESTUDIOS PREVIOS.</t>
  </si>
  <si>
    <t>COOPERATIVA DE TRABAJO ASOCIADO VENCEDOR LTDA</t>
  </si>
  <si>
    <t>MANTENIMIENTO RUTINARIO VÍAS 2301 CALI - YUMBO DEL PR0+0000 (SAMECO) AL PR12+0000 (PASO NIVEL DEL FERROCARRIL) Y 2504 POPAYÁN - CALI, SECTOR DEL PR98+0200 (PUENTE SOBRE EL RÍO CAUCA) AL PR108+000 (PUENTE SOBRE DEL RÍO JAMUNDÍ), DE CONFORMIDAD CON LAS CONDICIONES JURÍDICAS, TÉCNICAS, ECONÓMICAS, COMERCIALES Y TEMPORALES CONTENIDAS EN LA PROPUESTA, LA INVITACIÓN PUBLICA Y LOS ESTUDIOS PREVIOS.</t>
  </si>
  <si>
    <t>29/6/2019</t>
  </si>
  <si>
    <t>MANTENIMIENTO RUTINARIO VIAS A CARGO DEL INSTITUTO NACIONAL DE VIAS DIRECCION TERRITORIAL VALLE. PROYECTO:  CONSERVACION DE VIAS A TRAVES DE MANTENIMIENTO RUTINARIO Y ADMINISTRACION VIAL.  SECTOR 1901 CALI - CRUCE RUTA 40 (LOBOGUERRERO), PR8+0900 (RETEN FORESTAL C. V. C.) - PR60+0850.</t>
  </si>
  <si>
    <t>COOPERATIVA DE TRABAJO ASOCIADO CALI-LOBOGUERERO LTDA</t>
  </si>
  <si>
    <t>MANTENIMIENTO RUTINARIO VIAS A CARGO DEL INSTITUTO NACIONAL DE VIAS DIRECCION TERRITORIAL VALLE. PROYECTO: CONSERVACION DE VIAS A TRAVES DE MANTENIMIENTO RUTINARIO Y ADMINISTRACION VIAL. SECTOR 4001 BUENAVENTURA - CRUCE RUTA 25 (BUGA) PR26+0200 - PR62+0400 (LOBOGUERRERO).</t>
  </si>
  <si>
    <t>COOPERATIVA DE TRABAJO ASOCIADO LOBOGUERRERO</t>
  </si>
  <si>
    <t>MANTENIMIENTO RUTINARIO A TRAVÉS DE MICROEMPRESAS, EN LAS VÍAS A CARGO DEL INSTITUTO NACIONAL DE VÍAS TERRITORIAL OCAÑA. CARRETERAS:7007 AGUACLARA-OCAÑA, PR43+000 - PR54+0787 Y 7008 OCAÑA-ALTO DEL POZO, PR0+0000 - PR7+0000</t>
  </si>
  <si>
    <t>COOPERATIVA DE TRABAJO ASOCIADO CALISERVICIOS</t>
  </si>
  <si>
    <t xml:space="preserve">838-OCAÑA-NORTE DE SANTANDER, </t>
  </si>
  <si>
    <t>MANTENIMIENTO RUTINARIO A TRAVÉS DE MICROEMPRESAS, EN LAS VÍAS A CARGO DEL INSTITUTO NACIONAL DE VÍAS TERRITORIAL OCAÑA. CARRETERA:7008 OCAÑA-ALTO DEL POZO, PR7+0000 - PR38+0000</t>
  </si>
  <si>
    <t>COOPERATIVA DE TRABAJO ASOCIADO OPLAMAR</t>
  </si>
  <si>
    <t>815-ABREGO-NORTE DE SANTANDER</t>
  </si>
  <si>
    <t>MANTENIMIENTO RUTINARIO A TRAVÉS DE MICROEMPRESAS, EN LAS VÍAS A CARGO DEL INSTITUTO NACIONAL DE VÍAS TERRITORIAL OCAÑA. CARRETERA: 7008 OCAÑA-ALTO DEL POZO, PR38+0000 - PR69+0000</t>
  </si>
  <si>
    <t>COOPERATIVA DE TRABAJO ASOCIADO EL TARRA</t>
  </si>
  <si>
    <t>827-EL TARRA-NORTE DE SANTANDER</t>
  </si>
  <si>
    <t>MANTENIMIENTO RUTINARIO A TRAVÉS DE MICROEMPRESAS, EN LAS VÍAS A CARGO DEL INSTITUTO NACIONAL DE VÍAS TERRITORIAL OCAÑA. CARRETERA: 70NS01 LA ONDINA - LLANO GRANDE- CONVENCIÓN, PR0+0000 - PR33+0000</t>
  </si>
  <si>
    <t>COOPERATIVA DE TRABAJO ASOCIADO LAS MERCEDES LIMITADA COOPTRAMER LTDA</t>
  </si>
  <si>
    <t>823-CONVENCIÓN-NORTE DE SANTANDER</t>
  </si>
  <si>
    <t>ELMANTENIMIENTO RUTINARIO A TRAVÉS DE MICROEMPRESAS, EN LAS VÍAS A CARGO DEL INSTITUTO NACIONAL DE VÍAS TERRITORIAL OCAÑA. CARRETERA: 7008 OCAÑA - ALTO DEL POZO, PR38+0000 - PR69+0000</t>
  </si>
  <si>
    <t>"CONSTRUCCION DE LA VARIANTE DE CIENAGA - DEPARTAMENTO DEL MAGDALENA".</t>
  </si>
  <si>
    <t>CONSORCIO MECO MAGDALENA</t>
  </si>
  <si>
    <t>CIENEGA- MAGDALENA</t>
  </si>
  <si>
    <t>MEJORAMIENTO Y MANTENIMIENTO DE LAS CARRETERAS PUERTA DE HIERRO – MAGANGUÉ - YATI RUTA 78-02, MOMPOX-GUAMAL RUTA 78-04 DEPARTAMENTO DE BOLÍVAR Y 78-05 GUAMAL - EL BANCO, DEPARTAMENTO DE MAGDALENA</t>
  </si>
  <si>
    <t>CONSORCIO INVIAS 2020</t>
  </si>
  <si>
    <t>703-GUAMAL-MAGDALENA
205-MOMPÓS-BOLÍVAR</t>
  </si>
  <si>
    <t>GESTION SOCIAL, PREDIAL, AMBIENTAL PARA LA TERMINACIÓN DE LOS PUENTES Y SUS ACCESOS DEL PROYECTO TRANSVERSAL DEL LIBERTADOR- CARRETERA 3701 SECTOR PUERTO VALENCIA - GUADUALEJO PR77+0000 AL PR87+0750 EN EL DEPARTAMENTO DEL CAUCA</t>
  </si>
  <si>
    <t>CONSORCIO VIAL DEL LIBERTADOR</t>
  </si>
  <si>
    <t>410 INZA</t>
  </si>
  <si>
    <t>GESTION Y MANTENIMIENTO VIAL INTEGRAL DE LA CARRETERA HONDA - GUADUAS-VILLETA PR5+0850 AL PR 64+0000, RUTA 5008, EN EL DEPARTAMENTO DE CUNDINAMARCA</t>
  </si>
  <si>
    <t>INGENIERÍA DE VÍAS S.A.S.</t>
  </si>
  <si>
    <t>604 VILLETA
531 GUADUAS</t>
  </si>
  <si>
    <t>CONSTRUCCION PUENTE PEATONAL MUNICIPIO DE VENTAQUEMADA SECTOR PUENTE DE BOYACÁ, RUTA 5501 DEPARTAMENTO DE BOYACÁ</t>
  </si>
  <si>
    <t>CONSORCIO PUENTE PEATONAL 2020</t>
  </si>
  <si>
    <t>350 VENTAQUEMADA</t>
  </si>
  <si>
    <t>MANTENIMIENTO DE LA CARRETERA PAZ DE ARIPORO – LA CABUYA – RUTA 6514. DEPARTAMENTO DE CASANARE</t>
  </si>
  <si>
    <t>CONSORCIO SANTO ANGEL</t>
  </si>
  <si>
    <t>CONSTRUCCION DE LA CONSTRUCCION, MEJORAMIENTO, REHABILITACION, MANTENIMIENTO, GESTION SOCIAL, PREDIAL Y AMBIENTAL DE LA TRONCAL DEL MAGDALENA TRAMO PUERTO SALGAR - PUERTO ARAUJO EN LOS DEPARTAMENTOS DE CUNDINAMARCA, BOYACA Y SANTANDER.</t>
  </si>
  <si>
    <t>MANTENIMIENTO Y REHABILITACIÓN DE LAS CARRETERA  VALLEDUPAR – LA PAZ, RUTA 8004, DEPARTAMENTO DEL CESAR</t>
  </si>
  <si>
    <t>CONSORCIO CHIBCHA</t>
  </si>
  <si>
    <t>SUMINISTRO DE MEZCLA ASFALTICA VIA 2902, ENTRE LOS PR 0+0000 AL PR 5+0800, EN LA TERRITORIAL RISARALDA. PROCESO DE MÍNIMA CUANTÍA</t>
  </si>
  <si>
    <t>RAFAEL EDUARDO RODRIGUEZ ULLOA</t>
  </si>
  <si>
    <t>RISARALDA</t>
  </si>
  <si>
    <t>MANTENIMIENTO RUTINARIO VÍAS A CARGO DEL INSTITUTO NACIONAL DEL  VÍAS DIRECCIÓN TERRITORIAL ANTIOQUIA. SECTORES 6003 LA MANSA - PRIMAVERA, PR88+0100 AL PR90+0000, PR90+0615 AL PR90+0740 (SECTOR DE LA VÍA ANTIGUA, LADO DERECHO DE LOS PUENTES LOMALINDA), PR92+0024 AL PR92+0280 (SECTOR DE LA VÍA ANTIGUA, LADO IZQUIERDO DE LOS TÚNELES KACHOTIS) Y PR93+0700 AL PR95+0031</t>
  </si>
  <si>
    <t>LA MANSA - PRIMAVERA</t>
  </si>
  <si>
    <t xml:space="preserve">MANTENIMIENTO RUTINARIO EN LAS VÍAS A CARGO DEL INSTITUTO NACIONAL DE VÍAS, DIRECCIÓN TERRITORIAL ANTIOQUIA, VIA 5601, LA UNION – LA FRONTERA – SONSON, PR49+0000 – PR103+0000.  </t>
  </si>
  <si>
    <t>VIAS DE ORIENTE S.A.S.</t>
  </si>
  <si>
    <t>LA UNION - LA FRONTERA - SONSON</t>
  </si>
  <si>
    <t>MANTENIMIENTO RUTINARIO EN LAS VÍAS A CARGO DEL INSTITUTO NACIONAL DE VÍAS, DIRECCIÓN TERRITORIAL ANTIOQUIA. SECTORES 6205 HATILLO - CISNEROS, SECTORES: PASO URBANO BARBOSA, PR9+0000 - PR9+0700 (SIN INCLUIR EL ANILLO DE LA GLORIETA), PASO URBANO CISNEROS, PR53+0000 - PR54+1158 Y VÍA 6206 CISNEROS - PUERTO BERRÍO - CRUCE RUTA 45, SECTORES: PASO URBANO CISNEROS, PR0+0000 - PR1+0000, PUENTE LA MALENA - PUERTO BERRÍO, INCLUIDO PUENTE SOBRE EL RÍO MAGDALENA, PR95+0198 - PR 97+1261</t>
  </si>
  <si>
    <t>C.T.A. SANTIAGO I</t>
  </si>
  <si>
    <t>HATILLO - CISNEROS</t>
  </si>
  <si>
    <t>MANTENIMIENTO RUTINARIO EN LAS VÍAS A CARGO DEL INSTITUTO NACIONAL DE VÍAS. DIRECCIÓN TERRITORIAL ANTIOQUIA VÍA 6003 LA MANSA - PRIMAVERA SECTOR PR0+0000 – PR48+0000</t>
  </si>
  <si>
    <t>COOPERATIVA DE TRABAJO ASOCIADO COOPTAHIS.</t>
  </si>
  <si>
    <t>MANTENIMIENTO RUTINARIO EN LAS VIAS A CARGO DEL INSTITUTO NACIONAL DE VIAS DIRECCION TERRITORIAL ANTIOQUIA. SECTOR 6204 PUENTE AURRA-MEDELLIN, PR 16+0000-PR71+0000</t>
  </si>
  <si>
    <t>PUENTE AURRA - MEDELLIN</t>
  </si>
  <si>
    <t>MANTENIMIENTO RUTINARIO EN LAS VIAS A CARGO DEL INSTITUTO NACIONAL DE VIAS, SECTOR VIA 9006, 9007, 90A-01 Y 2707 DE LA DIRECCION TERRITORIAL ATLANTICO.</t>
  </si>
  <si>
    <t xml:space="preserve">COOPERATIVA DE TRABAJO LA CORDIALIDAD COTRACORDIALIDAD C.T.A </t>
  </si>
  <si>
    <t>ATLANTICO</t>
  </si>
  <si>
    <t>MANTENIMIENTO RUTIRNARIO VIAS A CARGO DEL INSTITUTO NACIONAL DE VIAS DIRECCION TERRITORIAL BOLIVAR GURPO 1 VIA 7802 PUERTA DE HIERRO- MAGANGUE -YATI  DEL PR0+0000 A PR68+0350 EN UNA LONGITUD DE 67,20 KM</t>
  </si>
  <si>
    <t>COOTRAVIAMAG</t>
  </si>
  <si>
    <t>PUERTA DE HIERRO- MAGANGUE -YATI</t>
  </si>
  <si>
    <t>MANTENIMIENTO RUTINARIO VIAS A CARGO DEL INSTITUTO NACIONAL DE VIAS DIRECCION TERRITORIAL BOLIVAR GRUPO 3 VIA 7804 MOMPOS-GUAMAL DEL PR0+0000 A PR34+0332 EN UNA LOGITUD DE 34,55 KM</t>
  </si>
  <si>
    <t>COOTRACARMEN</t>
  </si>
  <si>
    <t>MOMPOS - GUAMAL</t>
  </si>
  <si>
    <t>MANTENIMIENTO RUTINARIO VIAS A CARGO DEL INSTITUTO NACIONAL DE VIAS DIRECCION TERRITORIAL BOLIVAR GRUPO 2 VIA 7803 LA BODEGA - MOMPOX - SECTOR LA BODEGA -MOMPOX DEL PR0+0000 A PR38-0000 Y VIA 78BL02 TAIGUA NUEVO SANTA ANA DEL PR0+0000 AL PR4+0450 EN UNA LOGITUD DE 43,07 KM</t>
  </si>
  <si>
    <t>CONSORCIO COBOL</t>
  </si>
  <si>
    <t>LA BODEGA - MOMPOX - SECTOR LA BODEGA -MOMPOX</t>
  </si>
  <si>
    <t>MANTENIMIENTO RUTINARIO VÍAS A CARGO DEL INSTITUTO NACIONAL DE VÍAS DIRECCIÓN TERRITORIAL BOYACÁ, VÍAS: 6006 DOS Y MEDIO-OTANCHE, PR0+0000 - PR31+0000 (PUERTO ROMERO), 45BY01 RAMAL A PUERTO BOYACÁ, 1,17 KM EN DOBLE CALZADA</t>
  </si>
  <si>
    <t xml:space="preserve">COOPERATIVA DE TRABAJO ASOCIADO LA PAZ LTDA C.T.A </t>
  </si>
  <si>
    <t>DOS Y MEDIO-OTANCHE</t>
  </si>
  <si>
    <t>MANTENIMIENTO RUTINARIO VÍAS A CARGO DEL INSTITUTO NACIONAL DE VÍAS DIRECCIÓN TERRITORIAL BOYACÁ, VÍAS: 6006 DOS YMEDIO - OTANCHE, PR31+0000 (PUERTOROMERO) - PR63+0000 (LA YE)</t>
  </si>
  <si>
    <t>MANTENIMIENTO RUTINARIO VÍAS A CARGO DEL INSTITUTO NACIONAL DE VÍAS DIRECCIÓN TERRITORIAL BOYACÁ, VÍAS: 6006 DOS YMEDIO - OTANCHE, PR63+0000 (LA YE) - PR95+0000 (OTANCHE)</t>
  </si>
  <si>
    <t>COOPERATIVA DE TRABAJO ASOCIADO MUZOS</t>
  </si>
  <si>
    <t>MANTENIMIENTO RUTINARIO VÍAS A CARGO DEL INSTITUTO NACIONAL DE VÍAS DIRECCIÓN TERRITORIAL BOYACÁ, VÍAS: 6007 OTANCHE -CHIQUINQUIRÁ, PR0+0000 - PR32+0000 (RÍOMINERO)</t>
  </si>
  <si>
    <t>OTANCHE -CHIQUINQUIRÁ</t>
  </si>
  <si>
    <t>MANTENIMIENTO RUTINARIO VÍAS A CARGO DEL INSTITUTO NACIONAL DE VÍAS DIRECCIÓN TERRITORIAL BOYACÁ, VÍAS: 6007 OTANCHE -CHIQUINQUIRÁ, PR32+0000 (RÍO MINERO) - PR62+0000 (PIEDRAGORDA)</t>
  </si>
  <si>
    <t>MANTENIMIENTO RUTINARIO VÍAS A CARGO DEL INSTITUTO NACIONAL DE VÍAS DIRECCIÓN TERRITORIAL BOYACÁ, VÍAS: 6007 OTANCHE - CHIQUINQUIRÁ, PR62+0000 (PIEDARGORDA) - PR90+0150 (CHIQUINQUIRÁ)</t>
  </si>
  <si>
    <t>COOPERATIVA DE TRABAJO ASOCIADO LA ESPERANZA SABOYA</t>
  </si>
  <si>
    <t>MANTENIMIENTO RUTINARIO VÍAS A CARGO DEL INSTITUTO NACIONAL DE VÍAS DIRECCIÓN TERRITORIAL BOYACÁ, VÍAS: 6008CHIQUINQUIRÁ - TUNJA, PR0+0000 - PR37+0000 (SÁCHICA)</t>
  </si>
  <si>
    <t>CHIQUINQUIRÁ - TUNJA</t>
  </si>
  <si>
    <t>MANTENIMIENTO RUTINARIO VÍAS A CARGO DEL INSTITUTO NACIONAL DE VÍAS DIRECCIÓN TERRITORIAL BOYACÁ, VÍAS: 6209 BARBOSA -TUNJA, PR0+0000 - PR32+0000 (ARCABUCO)</t>
  </si>
  <si>
    <t>COOPERATIVA DE TRABAJO ASOCIADO NUEVO HORIZONTE SABOYA</t>
  </si>
  <si>
    <t>BARBOSA - TUNJA</t>
  </si>
  <si>
    <t>MANTENIMIENTO RUTINARIO VÍAS A CARGO DEL INSTITUTO NACIONAL DE VÍAS DIRECCIÓN TERRITORIAL BOYACÁ, VÍAS: 6209 BARBOSA -TUNJA, PR32+0000 (ARCABUCO) - PR64+0000 (TUNJA)</t>
  </si>
  <si>
    <t>COOPERATIVA DE TRABAJO ASOCIADO FUNDADORES</t>
  </si>
  <si>
    <t>MANTENIMIENTO RUTINARIO VÍAS A CARGO DEL INSTITUTO NACIONAL DE VÍAS DIRECCIÓN TERRITORIAL BOYACÁ, VÍAS: 6008CHIQUINQUIRÁ - TUNJA, PR37+0000 (SÁCHICA) - PR73+0000 (TUNJA)</t>
  </si>
  <si>
    <t>COOPERATIVA DE TRABAJO ASOCIADO SAN LORENZO DEL MUNICIPIO DE SACHICA COOPSANLORENZO SECTOR TERCIARIO-SERVICIOS</t>
  </si>
  <si>
    <t>MANTENIMIENTO RUTINARIO VÍAS A CARGO  DEL INSTITUTO NACIONAL DE VÍAS DIRECCIÓN TERRITORIAL BOYACÁ, VÍAS: 6009 TUNJA -PAÉZ, PR0+0000 - PR39+0000 (ALTO EL VIJAGUAL)</t>
  </si>
  <si>
    <t>TRIUNFO MANTENIMIENTO VIAL TRIMAVIAL CTA</t>
  </si>
  <si>
    <t>TUNJA - PAEZ</t>
  </si>
  <si>
    <t>MANTENIMIENTO RUTINARIO VÍAS A CARGODEL INSTITUTO NACIONAL DE VÍAS DIRECCIÓN TERRITORIAL BOYACÁ, VÍAS: 6009 TUNJA -PÁEZ, PR39+0000 (ALTO EL VIJAGUAL) - PR78+0000 (EL PERICO)</t>
  </si>
  <si>
    <t>CONSORCIO CAMINATES 2019</t>
  </si>
  <si>
    <t>MANTENIMIENTO RUTINARIO VÍAS A CARGO DEL INSTITUTO NACIONAL DE VÍAS DIRECCIÓN TERRITORIAL BOYACÁ, VÍAS: 6009 TUNJA - PÁEZ, PR78+0000 (EL PERICO) - PR118+0000 (PÁEZ)</t>
  </si>
  <si>
    <t>EMPRESA AGROPECUARIA LOS VALIENTES COOPERATIVA DE TRABAJO ASOCIADO</t>
  </si>
  <si>
    <t>MANTENIMIENTO RUTINARIO VÍAS A CARGO DEL INSTITUTO NACIONAL DE VÍAS DIRECCIÓN TERRITORIAL BOYACÁ, VÍAS: 6404 BELÉN -SACAMA, PR0+0000 - PR34+0000 (SOCHA)</t>
  </si>
  <si>
    <t>BELEN - SACAMA</t>
  </si>
  <si>
    <t>MANTENIMIENTO RUTINARIO VÍAS A CARGO DEL INSTITUTO NACIONAL DE VÍAS DIRECCIÓN TERRITORIAL BOYACÁ, VÍAS: 6404 BELÉN -SÁCAMA, PR34+0000 (SOCHA) - PR66+0000 (ELCARDÓN)</t>
  </si>
  <si>
    <t>MANTENIMIENTO RUTINARIO VÍAS A CARGO DEL INSTITUTO NACIONAL DE VÍAS DIRECCIÓN TERRITORIAL BOYACÁ, VÍAS: 6404 BELÉN -SÁCAMA, PR66+0000 (EL CARDÓN) - PR96+0000 (VENADOS)</t>
  </si>
  <si>
    <t>MANTENIMIENTO RUTINARIO VÍAS A CARGO DEL INSTITUTO NACIONAL DE VÍAS DIRECCIÓN TERRITORIAL BOYACÁ, VÍAS: 6404 BELÉN -SÁCAMA, PR96+0000 (VENADOS) - PR128+0500 (SÁCAMA)</t>
  </si>
  <si>
    <t>MANTENIMIENTO RUTINARIO VÍAS A CARGO DEL INSTITUTO NACIONAL DE VÍAS DIRECCIÓN TERRITORIAL BOYACÁ, VÍAS: 62BY05 LA YE -SOGAMOSO, PR13+0000 - PR 14+1300, 6211 SOGAMOSO - EL CRUCERO, PR0+0000 - PR16+0000, 5503 DUITAMA - SOATÁ - LA PALMERA, PR0+0000 - PR6+000</t>
  </si>
  <si>
    <t>LA YE - SOGAMOSO</t>
  </si>
  <si>
    <t>MANTENIMIENTO RUTINARIO VÍAS A CARGO DEL INSTITUTO NACIONAL DE VÍAS DIRECCIÓN TERRITORIAL BOYACÁ, VÍAS: 5503 DUITAMA -SOATÁ - LA PALMERA, PR6+0000 - PR44+0000</t>
  </si>
  <si>
    <t>COOPERATIVA DE TRABAJO ASOCIADO EL PROGRESO LTDA</t>
  </si>
  <si>
    <t>DUITAMA -SOATÁ - LA PALMERA</t>
  </si>
  <si>
    <t>MANTENIMIENTO RUTINARIO VÍAS A CARGO DEL INSTITUTO NACIONAL DE VÍAS DIRECCIÓN TERRITORIAL BOYACÁ, VÍAS: 5503 DUITAMA -SOATÁ - LA PALMERA, PR44+0000 - PR74+0000, 55BY11 SANTA ROSITA - ONZAGA (LÍMITES), PR0+0000 - PR 6+0953</t>
  </si>
  <si>
    <t>MANTENIMIENTO RUTINARIO VÍAS A CARGO DEL INSTITUTO NACIONAL DE VÍAS DIRECCIÓN TERRITORIAL BOYACÁ, VÍAS: 5503 DUITAMA -SOATÁ - LA PALMERA, PR74+0000 -PR103+0000 (SOATÁ)</t>
  </si>
  <si>
    <t>CONSORCIO SUSACON 2022</t>
  </si>
  <si>
    <t>MANTENIMIENTO RUTINARIO VÍAS A CARGO DEL INSTITUTO NACIONAL DE VÍAS DIRECCIÓN TERRITORIAL BOYACÁ, VÍAS: 5503 DUITAMA -SOATÁ - LA PALMERA PR103+0000 (SOATÁ) - PR134+0193 (LA PALMERA)</t>
  </si>
  <si>
    <t>MANTENIMIENTO RUTINARIO, EN LAS VÍAS A CARGO DEL INSTITUTO NACIONAL DE VÍAS, DIRECCIÓN TERRITORIAL CALDAS, 2902 CHINCHINÁ-ESTACIÓN URIBE (PR 28+0600-PR45+0000), 5005 ESTACIÓN URIBE PUENTE LA LIBERTAD PR 23+0880 -PR 33+0880</t>
  </si>
  <si>
    <t>COOPERATIVA DE TRABAJO ASOCIADO LOS NEVADOS.</t>
  </si>
  <si>
    <t>CHINCHINÁ-ESTACIÓN URIBE</t>
  </si>
  <si>
    <t>MANTENIMIENTO RUTINARIO EN LAS VÍAS A CARGO DEL INSTITUTO NACIONAL DE VÍAS, DIRECCIÓN TERRITORIAL CALDAS, 5006, PUENTE LA LIBERTAD - LA LIBIA PR0+0000 - PR40+0000.</t>
  </si>
  <si>
    <t xml:space="preserve">COOPERATIVA DE TRABAJO ASOCIADO KENNEDY.  </t>
  </si>
  <si>
    <t>PUENTE LA LIBERTAD - LA LIBIA</t>
  </si>
  <si>
    <t>MANTENIMIENTO RUTINARIO EN LAS VÍAS A CARGO DEL INSTITUTO NACIONAL DE VÍAS, DIRECCIÓN TERRITORIAL CALDAS, 5006 LA LIBIA - FRESNO PR 40+0000 - PR 82+1000</t>
  </si>
  <si>
    <t xml:space="preserve">COOPERATIVA DE TRABAJO ASOCIADO ANDINA LTDA. </t>
  </si>
  <si>
    <t>LA LIBIA - FRESNO</t>
  </si>
  <si>
    <t>MANTENIMIENTO RUTINARIO EN LAS VÍAS A CARGO DEL INSTITUTO NACIONAL DE VÍAS, DIRECCIÓN TERRITORIAL CALDAS, CAUYA - RIOSUCIO 2508 PR0+0000 -  PR 31+0000.</t>
  </si>
  <si>
    <t xml:space="preserve">COOPERATIVA DE TRABAJO ASOCIADO PERLA DEL INGRUMA.  </t>
  </si>
  <si>
    <t>CAUYA - RIOSUCIO</t>
  </si>
  <si>
    <t>MANTENIMIENTO RUTINARIO EN LAS VÍAS A CARGO DEL INSTITUTO NACIONAL DE VÍAS, DIRECCIÓN TERRITORIAL CALDAS, RIOSUCIO - LA FELISA 2508 PR 31+0000 - PR 60+1000.</t>
  </si>
  <si>
    <t xml:space="preserve">COOPERATIVA DE TRABAJO ASOCIADO LA PLAYA LTDA. </t>
  </si>
  <si>
    <t>RIOSUCIO - LA FELISA</t>
  </si>
  <si>
    <t>MANTENIMIENTO RUTINARIO VÍAS A CARGO DEL INSTITUTO NACIONAL DE VÍAS, DIRECCIÓN TERRITORIAL CAQUETÁ, EN EL SECTOR 2003A DEPRESIÓN EL VERGEL - FLORENCIA, PR 41+0742 - PR 83+0537</t>
  </si>
  <si>
    <t xml:space="preserve">COOPERATIVA LA PAZ </t>
  </si>
  <si>
    <t>DEPRESIÓN EL VERGEL - FLORENCIA</t>
  </si>
  <si>
    <t>MANTENIMIENTO RUTINARIO VÍAS A CARGO DEL INSTITUTO NACIONAL DE VÍAS, DIRECCIÓN TERRITORIAL CAQUETÁ, EN EL SECTOR 6503 FLORENCIA - PAUJIL, PR 0+0000 - PR 47+0000</t>
  </si>
  <si>
    <t>COOPERATIVA LA AMISTAD</t>
  </si>
  <si>
    <t>FLORENCIA - PAUJIL</t>
  </si>
  <si>
    <t>MANTENIMIENTO RUTINARIO VÍAS A CARGO DEL INSTITUTO NACIONAL DE VÍAS, DIRECCIÓN TERRITORIAL CAQUETÁ, EN EL SECTOR 6503 PAUJIL - PUERTO RICO, PR 47+0000 - PR 96+0763</t>
  </si>
  <si>
    <t>COOPERATIVA LA CENTRAL</t>
  </si>
  <si>
    <t>PAUJIL - PUERTO RICO</t>
  </si>
  <si>
    <t>MANTENIMIENTO RUTINARIO VÍAS A CARGO DEL INSTITUTO NACIONAL DE VÍAS, DIRECCIÓN TERRITORIAL CAQUETÁ, EN EL SECTOR 6501 PUERTO BELLO - SAN JOSÉ DEL FRAGUA, PR 55+0600 - PR 111+0510</t>
  </si>
  <si>
    <t>COOPERATIVA COOMARGINAL DE LA SELVA</t>
  </si>
  <si>
    <t>PUERTO BELLO - SAN JOSÉ DEL FRAGUA</t>
  </si>
  <si>
    <t>MANTENIMIENTO RUTINARIO VÍAS A CARGO DEL INSTITUTO NACIONAL DE VÍAS, DIRECCIÓN TERRITORIAL CAQUETÁ, EN EL SECTOR 6502 SAN JOSÉ DEL FRAGUA - FLORENCIA, PR 0+0000 - PR 58+0066</t>
  </si>
  <si>
    <t>COOPERATIVA COOBELEMITA</t>
  </si>
  <si>
    <t>SAN JOSÉ DEL FRAGUA - FLORENCIA</t>
  </si>
  <si>
    <t>MANTENIMIENTO RUTINARIO VÍAS A CARGO DEL INSTITUTO NACIONAL DE VÍAS, DIRECCIÓN TERRITORIAL CAQUETÁ, EN LOS SECTORES 2003 GABINETE - EL CARAÑO, PR 38+0000 - PR 73+0747 Y 20CQ01 RAMAL CRUCE TRAMOS 2003 - 2003A. PR 0+0000 - PR 1+0047</t>
  </si>
  <si>
    <t>COOPERATIVA EL CARAÑO</t>
  </si>
  <si>
    <t>GABINETE - EL CARAÑO</t>
  </si>
  <si>
    <t>MANTENIMIENTO RUTINARIO VÍAS A CARGO DEL INSTITUTO NACIONAL DE VÍAS, DIRECCIÓN TERRITORIAL CAQUETÁ, EN LOS SECTORES 6504 SAN VICENTE DEL CAGUÁN - MINA BLANCA, PR 52+0000 - PR 81+0092 Y 3002 PERLAS III - MINA BLANCA, PR 96+0000 - PR 111+0000</t>
  </si>
  <si>
    <t>COOPERATIVA LOS COLONOS</t>
  </si>
  <si>
    <t xml:space="preserve"> SAN VICENTE DEL CAGUÁN - MINA BLANCA</t>
  </si>
  <si>
    <t>MANTENIMIENTO RUTINARIO VÍAS A CARGO DEL INSTITUTO NACIONAL DE VÍAS, DIRECCIÓN TERRITORIAL CAQUETÁ, EN EL SECTOR 3002 SANTO DOMINGO - LAS MORRAS - PERLAS III, PR 57+0500 - PR 96+0000</t>
  </si>
  <si>
    <t>COOPERATIVA LOS LEJANOS</t>
  </si>
  <si>
    <t>SANTO DOMINGO - LAS MORRAS - PERLAS III</t>
  </si>
  <si>
    <t>MANTENIMIENTO RUTINARIO VÍAS A CARGO DEL INSTITUTO NACIONAL DE VÍAS, DIRECCIÓN TERRITORIAL CAQUETÁ, EN EL SECTOR 8501 LETICIA - TARAPACA, PR 4+0386 - PR 25+0000</t>
  </si>
  <si>
    <t>PRECOOPERATIVA CENTRAL DE VÍAS DE LETICIA</t>
  </si>
  <si>
    <t xml:space="preserve"> LETICIA - TARAPACA</t>
  </si>
  <si>
    <t xml:space="preserve">MANTENIMIENTO RUTINARIO VIA 6211 SOGAMOSO - AGUAZUL, PR 16+0000 (EL CRUCERO) - PR 64+0539 (PUENTE QUEBRADA LA ROCHA INCLUIDO) </t>
  </si>
  <si>
    <t>SOGAMOSO - AGUAZUL</t>
  </si>
  <si>
    <t>MANTENIMIENTO RUTINARIO VIA 6211 SOGAMOSO - AGUAZUL, PR 64+0539 (PUENTE Q. LA ROCHA) - PR 105+0642 (PUENTE Q. LA GUAYMARA INCLUIDO)</t>
  </si>
  <si>
    <t>MANTENIMIENTO RUTINARIO VIA VIA 6211 SOGAMOSO - AGUAZUL, PR 105+0642 (PUENTE Q. LA GUAYMARA) - PR118+0616 (AGUAZUL) Y 6512 AGUAZUL - YOPAL PR 103+0287 - PR 105+448.</t>
  </si>
  <si>
    <t>COOPERATIVA DE TRABAJO ASOCIADO AIRES DEL LLANO</t>
  </si>
  <si>
    <t>MANTENIMIENTO RUTINARIO VIA 6513 YOPAL - PAZ DE ARIPORO, PR 55+0000 - PR 90+0380 Y 6514 PAZ DE ARIPORO - LA CABUYA, PR0+0000 - PR19+0000</t>
  </si>
  <si>
    <t>COOPERATIVA DE TRABAJO ASOCIADO NUEVO HORIZONTE CTA</t>
  </si>
  <si>
    <t>YOPAL - PAZ DE ARIPORO</t>
  </si>
  <si>
    <t>MANTENIMIENTO RUTINARIO VIA 6514 PAZ DE ARIPORO - LA CABUYA, PR19+0000 - PR73+0380.</t>
  </si>
  <si>
    <t>COOPERATIVA DE TRABAJO ASOCIADO DE HATO COROZAL ARENAS DEL CASANARE</t>
  </si>
  <si>
    <t>PAZ DE ARIPORO - LA CABUYA</t>
  </si>
  <si>
    <t>MANTENIMIENTO RUTINARIO VIA 6515 LA CABUYA - SARAVENA, PR0+0000 - PR40+0000.</t>
  </si>
  <si>
    <t xml:space="preserve">COOPERATIVA DE TRABAJO ASOCIADO TABLONEROS </t>
  </si>
  <si>
    <t>LA CABUYA - SARAVENA</t>
  </si>
  <si>
    <t>MANTENIMIENTO RUTINARIO VIA 6515 LA CABUYA - SARAVENA, PR 40+0000 - 85+0000.</t>
  </si>
  <si>
    <t>COOPERATIVA DE TRABAJO ASOCIADO LIMPIAR</t>
  </si>
  <si>
    <t>MANTENIMIENTO RUTINARIO VIA VIA 6515 LA CABUYA - SARAVENA, PR85+0000 - PR129+0180.</t>
  </si>
  <si>
    <t xml:space="preserve">COOPERTIVA DE TRABAJO ASOCIADO TECNIMANTENIMIENTO </t>
  </si>
  <si>
    <t>MANTENIMIENTO RUTINARIO VIA 6405 SACAMA - LA CABUYA, PR0+0000 - PR32+0080.</t>
  </si>
  <si>
    <t>SACAMA - LA CABUYA</t>
  </si>
  <si>
    <t>MANTENIMIENTO RUTINARIO VIA 6605 TAME - COROCORO, PR0+0000 - PR44+0000</t>
  </si>
  <si>
    <t>CONSORCIO MANTENIMIENTO 2019</t>
  </si>
  <si>
    <t>TAME - COROCORO</t>
  </si>
  <si>
    <t>MANTENIMIENTO RUTINARIO VIA 6605 TAME - COROCORO, PR44+0000 - PR88+0000.</t>
  </si>
  <si>
    <t>MANTENIMIENTO RUTINARIO VIA 6605 TAME - COROCORO, PR88+0000 - PR131+0970.</t>
  </si>
  <si>
    <t>COOPERATIVA DE TRABAJO ASOCIADO PANAMA DE ARAUCA</t>
  </si>
  <si>
    <t>MANTENIMIENTO RUTINARIO VIA 6606 COROCORO - ARAUCA, PR0+0000 - PR48+0280.</t>
  </si>
  <si>
    <t>COOPERATIVA DE TRABAJO ASOCIADO DE ARAUCA</t>
  </si>
  <si>
    <t>COROCORO - ARAUCA</t>
  </si>
  <si>
    <t>MANTENIMIENTO RUTINARIO EN LAS VÍAS A CARGO DEL INSTITUTO NACIONAL DE VÍAS, VIA 3702 GUADUALEJO – BELALCAZAR - IRLANDA, PR 0+0000 – PR 42+0000, DIRECCION TERRITORIAL CAUCA</t>
  </si>
  <si>
    <t>COOPERATIVA DE TRABAJO ASOCIADO  EL NARANJAL</t>
  </si>
  <si>
    <t>GUADUALEJO – BELALCAZAR - IRLANDA</t>
  </si>
  <si>
    <t>MANTENIMIENTO RUTINARIO EN LAS VÍAS A CARGO DEL INSTITUTO NACIONAL DE VÍAS, VIA 26CC03-2 TIERRA CRUZ – NARANJAL – PR 0+0000 (TIERRA CRUZ) – PR 38+0500 (RIO MORAS), DIRECCION TERRITORIAL CAUCA</t>
  </si>
  <si>
    <t>COOPERATIVA DE TRABAJO ASOCIADO  MORAS</t>
  </si>
  <si>
    <t>TIERRA CRUZ – NARANJAL</t>
  </si>
  <si>
    <t>MANTENIMIENTO RUTINARIO EN LAS VÍAS A CARGO DEL INSTITUTO NACIONAL DE VÍAS, VIA 2601 MORALES - PIENDAMÓ, PR 0+0000 - PR17+0000, VIA 2602A PIENDAMÓ - SILVIA - TOTORÓ, PR0+0000 (PIENDAMÓ) - PR 12+0000 (LA ESTRELLA), DIRECCION TERRITORIAL CAUCA</t>
  </si>
  <si>
    <t>COOPERATIVA DE TRABAJO ASOCIADO  LA ESTRELLA</t>
  </si>
  <si>
    <t>MORALES - PIENDAMÓ</t>
  </si>
  <si>
    <t>MANTENIMIENTO RUTINARIO DE VÍAS A CARGO DEL INSTITUTO NACIONAL DE VÍAS, DIRECCION TERRITORIAL CAUCA, SECTOR 2602A PIENDAMÓ - SILVIA - TOTORÓ, PR12+0000 (LA ESTRELLA)  - PR42+0000 (TOTORÓ)</t>
  </si>
  <si>
    <t>NUEVO ALTO GRANDE S.A.S</t>
  </si>
  <si>
    <t xml:space="preserve"> PIENDAMÓ - SILVIA - TOTORÓ</t>
  </si>
  <si>
    <t>MANTENIMIENTO RUTINARIO DE VIAS A CARGO DEL INSTITUTO NACIONAL DE VIAS, DIRECCION TERRITORIAL CAUCA,  MODULO 13, VIA 2602 POPAYÁN (CRUCERO) - GUADUALEJO, SECTOR PR 00+0000 (CRUCERO) - PR 30+0000 (BETANIA).</t>
  </si>
  <si>
    <t>COOPERATIVA DE TRABAJO ASOCIADO EL JARDIN</t>
  </si>
  <si>
    <t>POPAYÁN (CRUCERO) - GUADUALEJO</t>
  </si>
  <si>
    <t>MANTENIMIENTO RUTINARIO  MODULO 14, SECTOR 2602 POPAYÁN (CRUCERO) - GUADUALEJO, PR 30+0000 (BETANIA) - PR 60+0000 (RIO SUCIO)</t>
  </si>
  <si>
    <t>COOPERATIVA DE TRABAJO ASOCIADO DE TOTORO</t>
  </si>
  <si>
    <t>MANTENIMIENTO RUTINARIO  MODULO 15, VIA 2602 POPAYÁN (CRUCERO) - GUADUALEJO, PR 60+0000 (RIO SUCIO) - PR 90+0000 (INZA)</t>
  </si>
  <si>
    <t>COOPERATIVA DE TRABAJO ASOCIADO CAPISISCO</t>
  </si>
  <si>
    <t>MANTENIMIENTO RUTINARIO EN LAS VIAS A CARGO DEL INSTITUTO NACIONAL DE VIAS DIRECCION TERRITORIAL CAUCA- MODULO16, SECTOR 2602 POPAYÁN (CRUCERO) - GUADUALEJO, PR 90+0000 (INZA) - PR 109+0010 (GUADUALEJO), 3701 PUERTO VALENCIA - GUADUALEJO, PR 77+0000 - PR 87+0750, VIA 26CC04 CRUCE TRAMO 2602 - SAN ANDRES DE PISIMBALA, PR 0+0000 -  PR 4+0000,  26CC04 TUMBICHUCUE - CALDERAS, PR 18+0000 - PR 25+0000.</t>
  </si>
  <si>
    <t>CONSORCIO LA AMISTAD DE COLOMBIA</t>
  </si>
  <si>
    <t>MANTENIMIENTO RUTINARIO MODULO 17, SECTOR 26CC07 INZA - PEDREGAL - JUNTAS, PR 0+0000 - PR 43+0000.</t>
  </si>
  <si>
    <t>CONSORCIO SAN JOSE</t>
  </si>
  <si>
    <t>INZA - PEDREGAL - JUNTAS</t>
  </si>
  <si>
    <t>MANTENIMIENTO RUTINARIO VIA 2002 POPAYÁN - LA PORTADA,  PR0+0000 (POPAYÁN) - PR33+0000 (ALTO DEL TRÉBOL) - DIRECCION TERRITORIAL CAUCA</t>
  </si>
  <si>
    <t>CONSORCIO SERVICOL</t>
  </si>
  <si>
    <t>POPAYÁN - LA PORTADA</t>
  </si>
  <si>
    <t>MANTENIMIENTO RUTINARIO VIA 2401 PATICO - CANDELARIA, PR0+0000 (PATICO) - PR38+0000 (TERMALES DE SAN JUAN), DIRECCION TERRITORIAL DEL CAUCA</t>
  </si>
  <si>
    <t>COOPERATIVA DE TRABAJO ASOCIADO  PILIMPALA</t>
  </si>
  <si>
    <t>PATICO - CANDELARIA</t>
  </si>
  <si>
    <t>MANTENIMIENTO RUTINARIO, VIA 2401 PATICO - CANDELARIA, PR38+0000 (TERMALES DE SAN JUAN) - PR75+0000 (CANDELARIA), DIRECCION TERRITORIAL CAUCA</t>
  </si>
  <si>
    <t>COOPERATIVA DE TRABAJO ASOCIADO AMISTAD LATINA</t>
  </si>
  <si>
    <t>MANTENIMIENTO RUTINARIO, VIA 2002 POPAYÁN -LA PORTADA, PR33+0000 (ALTO DE TRÉBOL) - PR67+0370 (RÍO MAZAMORRAS), DIRECCION TERRITORIAL CAUCA</t>
  </si>
  <si>
    <t>COOPERATIVA DE TRABAJO ASOCIADO  COCONUCO</t>
  </si>
  <si>
    <t>MANTENIMIENTO RUTINARIO, VIA 2001 MUNCHIQUE-POPAYÁN, PR28+0000( EL TAMBO) - EL TABLÓN PR58+0050 (POPAYÁN), DIRECCION TERRITORIAL CAUCA</t>
  </si>
  <si>
    <t>COOPERATIVA DE TRABAJO ASOCIADO  EL PRADO</t>
  </si>
  <si>
    <t>MUNCHIQUE-POPAYÁN</t>
  </si>
  <si>
    <t>MANTENIMIENTO RUTINARIO, EN LAS VIAS A CARGO DEL INSTITUTO NACIONAL DE VIAS, DIRECCION TERRITORIAL CAUCA, VIA 1203 LA LUPA - SANTIAGO, PR00+0000 (LA LUPA) - PR30+0000 (EL BOQUERON) (30,00 KM).</t>
  </si>
  <si>
    <t>COOPERATIVA DE TRABAJO ASOCIADO BRISAS DEL SUR</t>
  </si>
  <si>
    <t>LA LUPA - SANTIAGO</t>
  </si>
  <si>
    <t>MANTENIMIENTO RUTINARIO, EN LAS VIAS A CARGO DEL INSTITUTO NACIONAL DE VIAS, RUTA 1203, SECTOR LA LUPA - SANTIAGO. PR90+0000 (LA PLAYA DE SAN JUAN) - PR110+0060 (20,06 KM) - 25CC15-1 SANTIAGO - SANTA ROSA, PR121+0600 - PR136+0000, DIRECCIÓN TERRITORIAL CAUCA.</t>
  </si>
  <si>
    <t>COOPERATIVA DE TRABAJO ASOCIADO PARAMILLOS</t>
  </si>
  <si>
    <t>MANTENIMIENTO RUTINARIO, EN LAS VIAS A CARGO DEL INSTITUTO NACIONAL DE VIAS, RUTA 1203, SECTOR LA LUPA - SANTIAGO, PR 60+0000 (MINA DEL CHILCO) - PR90+0000 (LA PLAYA DE SAN JUAN), DIRECCIÓN TERRITORIAL CAUCA.</t>
  </si>
  <si>
    <t>LA VENTANA DEL SUR S.A.S</t>
  </si>
  <si>
    <t>MANTENIMIENTO RUTINARIO, EN LAS VIAS A CARGO DEL INSTITUTO NACIONAL DE VIAS, DIRECCION TERRITORIAL CAUCA, VIA 2501A SECTOR HIGUERONES - MOJARRAS PR102+0000 AL PR136+0000</t>
  </si>
  <si>
    <t>COOPERATIVA DE TRABAJO ASOCIADO MERCADERES</t>
  </si>
  <si>
    <t>HIGUERONES - MOJARRAS</t>
  </si>
  <si>
    <t>MANTENIMIENTO RUTINARIO, EN LAS VIAS A CARGO DEL INSTITUTO NACIONAL DE VIAS, DIRECCION TERRITORIAL CAUCA, SECTOR SANTIAGO - SANTA ROSA, PR136+0000 - PR170+0000</t>
  </si>
  <si>
    <t>COOPERATIVA DE TRABAJO ASOCIADO CURIACAO</t>
  </si>
  <si>
    <t>SANTIAGO - SANTA ROSA</t>
  </si>
  <si>
    <t>MANTENIMIENTO RUTINARIO, EN LAS VIAS A CARGO DEL INSTITUTO NACIONAL DE VIAS, SECTOR 1203 LA LUPA - SANTIAGO, PR30+0000 (EL BOQUERON) - PR60+0000 (MINA DEL CHILCO), DIRECCION TERRITORIAL CAUCA.</t>
  </si>
  <si>
    <t>COOPERATIVA DE TRABAJO ASOCIADO SIGLO XXI</t>
  </si>
  <si>
    <t>MANTENIMIENTO RUTINARIO, VIA 25CC15  ROSAS - LA VEGA, PR0+0000 (ROSAS) - LA SIERRA - PR30+0000 (ARBELA), DIRECCION TERRITORIAL CAUCA.</t>
  </si>
  <si>
    <t>COOPERATIVA DE TRABAJO ASOCIADO   EL DIVISO</t>
  </si>
  <si>
    <t>ROSAS - LA VEGA</t>
  </si>
  <si>
    <t>MANTENIMIENTO RUTINARIO, VIA 25CC15, ROSAS - LA VEGA, SECTOR PR30+0000 (ARBELA) - SAN MIGUEL - PR60+0000 (ALTAMIRA), DIRECCION TERRITORIAL CAUCA</t>
  </si>
  <si>
    <t>COOPERATIVA DE TRABAJO ASOCIADO ALTAMIRA</t>
  </si>
  <si>
    <t>MANTENIMIENTO RUTINARIO, VIA 25CC15-1 LA VEGA - SANTA ROSA, SECTOR PR91+0000 (CRUCERO ALMAGUER) - SAN SEBASTIÁN - PR121+0600 (SANTIAGO), DIRECCION TERRITORIAL CAUCA</t>
  </si>
  <si>
    <t>COOPERATIVA DE TRABAJO ASOCIADO SANTIAGO</t>
  </si>
  <si>
    <t>LA VEGA - SANTA ROSA</t>
  </si>
  <si>
    <t>MANTENIMIENTO RUTINARIO, VIA 25CC02 TIMBIO-EL HATO- EL TABLÓN SECTOR PR0+0000 - PR19+0150, 25CC04 POPAYAN- EL ROSARIO, PR0+0000 - PR28+0000, DIRECCIÓN TERRITORIAL CAUCA</t>
  </si>
  <si>
    <t>COOPERATIVA DE TRABAJO ASOCIADO PISOJÉ BAJO</t>
  </si>
  <si>
    <t>TIMBIO-EL HATO- EL TABLÓN</t>
  </si>
  <si>
    <t>MANTENIMIENTO RUTINARIO VIA 2503 MOJARRAS - POPAYÁN PR0+0000 (MOJARRAS) - PR27+0000 DIRECCION TERRITORIAL CAUCA.</t>
  </si>
  <si>
    <t>Cooperativa de Trabajo Asociado Nueva Ucrania</t>
  </si>
  <si>
    <t>MOJARRAS - POPAYÁN</t>
  </si>
  <si>
    <t>MANTENIMIENTO RUTINARIO VIA 2503 MOJARRAS - POPAYÁN PR27+0000 - PR54+0000 DIRECCION TERRITORIAL CAUCA.</t>
  </si>
  <si>
    <t>Cooperativa de Integracion Serrana Surandina</t>
  </si>
  <si>
    <t>MANTENIMIENTO RUTINARIO VIA 2503 MOJARRAS - POPAYÁN PR54+0000 - PR81+0000 DIRECCION TERRITORIAL CAUCA.</t>
  </si>
  <si>
    <t>Consorcio Rosas</t>
  </si>
  <si>
    <t>MANTENIMIENTO RUTINARIO VIA 2503 MOJARRAS - POPAYÁN PR81+0000 - PR108+0000 DIRECCION TERRITORIAL CAUCA.</t>
  </si>
  <si>
    <t>Cooperativa de Integracion Roseña Nuestro Futuro de Rosas</t>
  </si>
  <si>
    <t>MANTENIMIENTO RUTINARIO VIA 2503 MOJARRAS - POPAYÁN PR108+0000 - PR121+0000 Y 25CCB VARIANTE DE POPAYÁN PR0+0000 - PR16+0000, DIRECCION TERRITORIAL CAUCA.</t>
  </si>
  <si>
    <t>Union Temporal el Sendero</t>
  </si>
  <si>
    <t>MANTENIMIENTO RUTINARIO MODULO 23 DE VIAS A CARGO DEL INSITUTO NACIONAL DE VIAS, DIRECCION TERRITORIAL CAUCA, VIA 3702 GUADUALEJO - BELALCAZAR - EL PALO, SECTOR PR 53+0000 (ANTIGUAS CABAÑAS INDERENA) - PR 87+0000(LOPEZ)</t>
  </si>
  <si>
    <t>COOPERATIVA DE TRABAJO ASOCIADO EL TURPIAL</t>
  </si>
  <si>
    <t>GUADUALEJO - BELALCAZAR - EL PALO</t>
  </si>
  <si>
    <t>MANTENIMIENTO RUTINARIO DE VIAS A CARGO DEL INSTITUTO NACIONAL DE VIAS, DIRECCION TERRITORIAL CAUAC, VIA 26CC03 JAMBALO - TORIBIO - SECTOR PR 0+0000 - PR 30+0000</t>
  </si>
  <si>
    <t>COOPERATIVA DE TRABAJO ASOCIADO 1 DE MAYO</t>
  </si>
  <si>
    <t>JAMBALO - TORIBIO</t>
  </si>
  <si>
    <t>MANTENIMIENTO RUTINARIO, MODULO 25 SECTOR 3702 GUADUALEJO - BELALCAZAR - EL PALO, PR112+0000 - PR 130+0000, 37CCA VARIANTE DE TORIBIO, PR 0+0000-PR7+0000</t>
  </si>
  <si>
    <t>COOPERATIVA DE TRABAJO ASOCIADO LA NUEVA GALEZ</t>
  </si>
  <si>
    <t>MANTENIMIENTO RUTINARIO, MODULO 24 SECTOR 3702 GUADUALEJO - BELALCAZAR - EL PALO, PR 87+0000 (LOPEZ) - PR 100+0000 (TACUEYO) - PR 112+0000</t>
  </si>
  <si>
    <t>COOPERATIVA DE TRABAJO ASOCIADO LA UNION DE TORIBIO</t>
  </si>
  <si>
    <t>MANTENIMIENTO RUTINARIO, MODULO 26 SECTOR 3702 GUADUALEJO - BELALCAZAR - EL PALO, PR 130+0000 - PR 138+0000(EL PALO), 3105 SANTANDER DE QUILICHAO - RIO DESBARATADO PR 0+0000 - PR 20+0000, 37CCA VARIANTE DE PAJARITO, PR 0+0000 - PR1+0000</t>
  </si>
  <si>
    <t>COOPERATIVA DE TRABAJO ASOCIADO RIOPALO</t>
  </si>
  <si>
    <t>MANTENIMIENTO RUTINARIO DE VIAS A CARGO DEL INSTITUTO NACIONAL DE VIAS, DIRECCION TERRITORIAL CAUAC, VIA 3105 SANTANDER DE QUILICHAO - RIO DESBARATADO, SECTOR PR 20+0000 - PR 50+0000</t>
  </si>
  <si>
    <t>COOPERATIVA DE TRABAJO ASOCIADO LA BUITRERA</t>
  </si>
  <si>
    <t>SANTANDER DE QUILICHAO - RIO DESBARATADO</t>
  </si>
  <si>
    <t>MANTENIMIENTO RUTINARIO A TRAVES DE MICROEMPRESAS, EN LAS VIAS A CARGO DEL INSTITUTO NACIONAL DE VIAS, DIRECCION TERRITORIAL CESAR 4901 SAN ROQUE-LA PAZ  PR0+0000-PR 50+0000</t>
  </si>
  <si>
    <t>COOPERATIVA DE TRABAJO ASOCIADO MAKU "COOMAKU"</t>
  </si>
  <si>
    <t>ROQUE-LA PAZ</t>
  </si>
  <si>
    <t>MANTENIMIENTO RUTINARIO A TRAVES DE MICROEMPRESAS, EN LAS VIAS A CARGO DEL INSTITUTO NACIONAL DE VIAS, DIRECCION TERRITORIAL CESAR 4901 SAN ROQUE-LA PAZ  PR 98+0000 - PR140+0000</t>
  </si>
  <si>
    <t>COOPERATIVA DE TRABAJO ASOCIADO CHIRIAIMO "COOCHIRIAIMO"</t>
  </si>
  <si>
    <t>MANTENIMIENTO RUTINARIO A TRAVES DE MICROEMPRESAS, EN LAS VIAS A CARGO DEL INSTITUTO NACIONAL DE VIAS, DIRECCION TERRITORIAL CESAR 4901 SAN ROQUE-LA PAZ  PR 50+0000 - PR 98+0000</t>
  </si>
  <si>
    <t>COOPERATIVA DE TRABAJO ASOCIADO DE CONSTRUCCION,MANTENIMIENTO Y CONSERVACION DE VIAS CODAZZI "COOTRASCODAZZI"</t>
  </si>
  <si>
    <t>MANTENIMIENTO RUTINARIO A TRAVES DE MICROEMPRESAS, EN LAS VIAS A CARGO DEL INSTITUTO NACIONAL DE VIAS, DIRECCION TERRITORIAL CESAR VIA 8004 VALLEDUPAR - LA PAZ - PR 0+0000 - PR 13+0386 Y 4902 LA PAZ - RIO PEREIRA PR 0+0000 - PR 6+0219</t>
  </si>
  <si>
    <t>VALLEDUPAR - LA PAZ</t>
  </si>
  <si>
    <t>MANTENIMIENTO RUTINARIO A TRAVES DE MICROEMPRESAS, EN LAS VIAS A CARGO DEL INSTITUTO NACIONAL DE VIAS, DIRECCION TERRITORIAL CESAR 45CS09 CUATROVIENTOS - CODAZZI PR 0+0000 - PR 64+0011</t>
  </si>
  <si>
    <t>COOPERATIVA DE TRABAJO ASOCIADO DE BOSCONIA "COOBOSCONIA"</t>
  </si>
  <si>
    <t>CUATROVIENTOS - CODAZZI</t>
  </si>
  <si>
    <t>MANTENIMIENTO RUTINARIO A TRAVES DE MICROEMPRESAS, EN LAS VIAS A CARGO DEL INSTITUTO NACIONAL DE VIAS, DIRECCION TERRITORIAL CESAR 4313 SAN JOSE - YE DE ARJONA PR 21+0000 - PR 73+0840</t>
  </si>
  <si>
    <t>COOPERATIVA DE TRABAJO ASOCIADO ESTACION DEL PASO "COOTRAESPA"</t>
  </si>
  <si>
    <t xml:space="preserve">SAN JOSE - YE DE ARJONA </t>
  </si>
  <si>
    <t>MANTENIMIENTO RUTINARIO A TRAVES DE MICROEMPRESAS, EN LAS VIAS A CARGO DEL INSTITUTO NACIONAL DE VIAS, DIRECCION TERRITORIAL CESAR 7806 TAMALAMEQUE-EL BURRO PR 28+0000-PR 45+0000 Y 43CS02 YE DE ARJONA-CUATROVIENTOS PR 0+0000-PR 31+0860</t>
  </si>
  <si>
    <t>COOPERATIVA DE TRABAJO ASOCIADO DEL CARMEN "COOCARMEN"</t>
  </si>
  <si>
    <t>TAMALAMEQUE-EL BURRO</t>
  </si>
  <si>
    <t>MANTENIMIENTO RUTINARIO VÍAS A CARGO DEL INSTITUTO NACIONAL DE VÍAS DIRECCIÓN TERRITORIAL CHOCÓ. PROYECTO: CONSERVACIÓN DE VÍAS A TRAVÉS DE MANTENIMIENTO RUTINARIO Y ADMINISTRACIÓN VIAL, MODULO 1. RUTA 13, TRAMO 1307 CERTEGUI - QUIBDO SECTOR DEL PR55+0000 - PR100+0000, CON UNA LONGITUD DE 43,28 KMS</t>
  </si>
  <si>
    <t>COOPERATIVA DE TRABAJO ASOCIADO DE YUTO</t>
  </si>
  <si>
    <t>ERTEGUI - QUIBDO</t>
  </si>
  <si>
    <t>MANTENIMIENTO RUTINARIO VÍAS A CARGO DEL INSTITUTO NACIONAL DE VÍAS DIRECCIÓN TERRITORIAL CHOCÓ. PROYECTO: CONSERVACIÓN DE VÍAS A TRAVÉS DE MANTENIMIENTO RUTINARIO Y ADMINISTRACIÓN VIAL MODULO 2, RUTA 60, TRAMO 6002 QUIBDO - LA MANSA, SECTOR DEL PR0+0000 - PR40+0000, CON UNA LONGITUD DE 36,00 KMS</t>
  </si>
  <si>
    <t>QUIBDO - LA MANSA</t>
  </si>
  <si>
    <t>MANTENIMIENTO RUTINARIO VÍAS A CARGO DEL INSTITUTO NACIONAL DE VÍAS DIRECCIÓN TERRITORIAL CHOCÓ. PROYECTO: CONSERVACIÓN DE VÍAS A TRAVÉS DE MANTENIMIENTO RUTINARIO Y ADMINISTRACIÓN VIAL, MODULO 3, RUTA 60, TRAMO 6002 QUIBDO - LA MANSA, SECTOR DEL PR40+0000 - PR77+0000, CON UNA LONGITUD DE 35,00 KMS</t>
  </si>
  <si>
    <t>MANTENIMIENTO RUTINARIO VÍAS A CARGO DEL INSTITUTO NACIONAL DE VÍAS DIRECCIÓN TERRITORIAL CHOCÓ. PROYECTO: CONSERVACIÓN DE VÍAS A TRAVÉS DE MANTENIMIENTO RUTINARIO Y ADMINISTRACIÓN VIAL, MODULO 4, RUTA 60, TRAMO 6002 QUIBDO - LA MANSA, SECTOR DEL PR77+0000 - PR114+0984, CON UNA LONGITUD DE 36,00 KMS</t>
  </si>
  <si>
    <t>COOPERATIVA DE TRABAJO ASOCIADO LA UNION</t>
  </si>
  <si>
    <t>MANTENIMIENTO RUTINARIO VÍAS A CARGO DEL INSTITUTO NACIONAL DE VÍAS DIRECCIÓN TERRITORIAL CHOCÓ. PROYECTO: CONSERVACIÓN DE VÍAS A TRAVÉS DE MANTENIMIENTO RUTINARIO Y ADMINISTRACIÓN VIAL, MODULO 5. SECTOR: RUTA 50, TRAMO 5002 LAS ANIMAS – MUMBU, SECTOR DEL PR5+0000 – PR50+0000, CON UNA LONGITUD DE 42.90 KMS</t>
  </si>
  <si>
    <t>COOPERATIVA DE TRABAJO ASOCIADO EL TABOR</t>
  </si>
  <si>
    <t>LAS ANIMAS – MUMBU</t>
  </si>
  <si>
    <t>MANTENIMIENTO RUTINARIO VÍAS A CARGO DEL INSTITUTO NACIONAL DE VÍAS DIRECCIÓN TERRITORIAL CHOCÓ. PROYECTO: CONSERVACIÓN DE VÍAS A TRAVÉS DE MANTENIMIENTO RUTINARIO Y ADMINISTRACIÓN VIAL. MODULO 6. SECTOR: RUTA 50, TRAMO 5001 NUQUÍ LA YE (LAS ANIMAS), SECTOR DEL PR60+0000 – PR103+0000, CON UNA LONGITUD DE 40.90 KMS</t>
  </si>
  <si>
    <t>COOPERATIVA DE TRABAJO ASOCIADO PUERTO PERVEL</t>
  </si>
  <si>
    <t xml:space="preserve">NUQUÍ LA YE </t>
  </si>
  <si>
    <t>MANTENIMIENTO RUTINARIO VÍAS A CARGO DEL INSTITUTO NACIONAL DE VÍAS DIRECCIÓN TERRITORIAL CHOCÓ. PROYECTO: CONSERVACIÓN DE VÍAS A TRAVÉS DE MANTENIMIENTO RUTINARIO Y ADMINISTRACIÓN VIAL. MODULO 7. SECTOR: RUTA 13, TRAMO 1307 LAS ANIMAS – CERTEGUI, SECTOR DEL PR43+0000 – PR55+0000; RUTA 50, TRAMO 5002 LAS ANIMAS – MUMBU, SECTOR DEL PR0+0000 – PR5+0000; RUTA 50, TRAMO 5001 NUQUI – LA YE (LAS ANIMAS) SECTOR DEL PR103+0000 – PR130+0000, CON UNA LONGITUD DE 44.29 KMS</t>
  </si>
  <si>
    <t>COOPERATIVA DE TRABAJO ASOCIADO SAN RAFAEL EL DOS</t>
  </si>
  <si>
    <t>LAS ANIMAS – CERTEGUI</t>
  </si>
  <si>
    <t>MANTENIMIENTO RUTINARIO DE VIAS A CARGO DEL INSTITUTO NACIONAL DE VÍAS, VÍA 7403: EL VIAJANO - SAN MARCOS, PR0+0000 - PR49+0904 (INCLUYE NUEVO PUENTE SAN JORGE Y SUS ACCESOS), MÓDULO 1, A CARGO DE LA DIRECCIÓN TERRITORIAL CÓRDOBA.</t>
  </si>
  <si>
    <t>COOPERATIVA DE TRABAJO ASOCIADO DEL CRUCERO - COOTRAC</t>
  </si>
  <si>
    <t>EL VIAJANO - SAN MARCOS</t>
  </si>
  <si>
    <t>MANTENIMIENTO RUTINARIO VIAS A CARGO INSTITUTO NACIONAL DE VIAS, VIAS 9004 LORICA - COVEÑAS, PR0+0000 - PR5+0850, PR23+0300 - PR30+0000, 2103 CERETE - LORICA, PR6+0942 - PR10+0764, PR48+0222 - PR49+1360,  7801 LORICA - CHINU, PR0+0000 (LORICA) - PR10+0000 (PURISIMA), MODULO 2, DIRECCION TERRITORIAL CORDOBA</t>
  </si>
  <si>
    <t>COOPERATIVA DE TRABAJO ASOCIADO CAÑO VIEJO "COOTRACAVIL"</t>
  </si>
  <si>
    <t>LORICA - COVEÑAS</t>
  </si>
  <si>
    <t>MANTENIMIENTO RUTINARIO VIAS A CARGO INSTITUTO NACIONAL DE VIAS  - INVIAS, VIA 7801 LORICA - CHINÚ, PR0+0000 (PURISIMA) - PR52+0000 (CHINU), MODULO 3 A CARGO DE LA DIRECCION TERRITORIAL CORDOBA</t>
  </si>
  <si>
    <t>COOPERATIVA DE TRABAJOS ASOCIADOS DE CACAOTAL "COOTRACA"</t>
  </si>
  <si>
    <t xml:space="preserve"> LORICA - CHINÚ</t>
  </si>
  <si>
    <t>MANTENIMIENTO RUTINARIO VIAS A CARGO INSTITUTO NACIONAL DE VIAS  - INVIAS, VIA 9003 MOÑITOS - SAN BERNARDO DEL VIENTO - LORICA, PR0+0000 - PR49+0000, MODULO 4 , DIRECCION TERRITORIAL CORDOBA</t>
  </si>
  <si>
    <t>COOPERATIVA DE TRABAJOS ASOCIADO DE MANTENIMIENTO VIAL DE SAN BERNARDO DEL VIENTO "COOTRAMANBER"</t>
  </si>
  <si>
    <t>MOÑITOS - SAN BERNARDO DEL VIENTO - LORICA</t>
  </si>
  <si>
    <t>MANTENIMIENTO RUTINARIO VIAS A CARGO INSTITUTO NACIONAL DE VIAS, VIAS 74CR02 SANTA LUCIA - MOÑITOS, PR0+0000 (LAS CRUCES) - PR55+0000, 9002 ARBOLETES - PUERTO REY, PR82+0000 - PR86+0858, 7401 PUERTO REY . MONTERIA, PR63+0340 - PR64+0000 (INCLUYE PUENTE GUSTAVO ROJAS PINILLA) MODULO 5 DIRECCION TERRITORIAL CORDOBA</t>
  </si>
  <si>
    <t>COOPERATIVA DE TRABAJO ASOCIADO DE MANTENIMIENTO VIAL LAS FLORES "COOTRAFLOR"</t>
  </si>
  <si>
    <t>SANTA LUCIA - MOÑITOS</t>
  </si>
  <si>
    <t>MANTENIMIENTO RUTINARIO A CARGO DEL INSTITUTO NACIONAL DE VIAS, VIAS 2513: CAUCASIA – PLANETA RICA, PR0+0000 – PR2+0780 (PASO POR CAUCASIA), CAUCASIA – PLANETA RICA, PR18+0800 – PR19+0630 (PUENTE SAN JORGE ANTIGUO Y SUS ACCESOS), 2513: CAUCASIA – PLANETA RICA, PR62+0000 – PR66+0894 (PASO POR PLANETA RICA), 2514: PLANETA RICA – SINCELEJO, PR0+0000 – PR14+0000, MODULO 6 A CARGO DE LA DIRECCIÓN TERRITORIAL CÓRDOBA.</t>
  </si>
  <si>
    <t>COOPERATIVA DE TRABAJO ASOCIADO DE MANTENIMIENTO VIAL DE SAN MARTÍN - COOTRAMVISAN</t>
  </si>
  <si>
    <t>CAUCASIA – PLANETA RICA</t>
  </si>
  <si>
    <t>MANTENIMIENTO RUTINARIO EN LAS VÍAS A CARGO DEL INSTITUTO NACIONAL DE VÍAS - INVIAS. VÍAS 2514: PLANETA RICA - SINCELEJO, PR14+0000  - PR52+0000, MÓDULO 7 A CARGO DE LA DIRECCION TERRITORIAL CORDOBA.</t>
  </si>
  <si>
    <t>COOPERATIVA DE TRABAJO ASOCIADOS DE COLOMBOY - COOTRACOL</t>
  </si>
  <si>
    <t>PLANETA RICA - SINCELEJO</t>
  </si>
  <si>
    <t>MANTENIMIENTO RUTINARIO DE LAS VÍAS A CARGO DEL INSTITUTO NACIONAL DE VÍAS, DIRECCIÓN TERRITORIAL CUNDINAMARCA, VÍAS: 40CN01 EL PORTAL - EL ANTOJO, PR0+0000 - PR11+0150; 40CNA PASO POR CHIPAQUE, PR0+0000 - PR0+0750; 40CNB PUENTE REAL - CÁQUEZA - EL TABLÓN, PR28+0800 - PR 40+0400.</t>
  </si>
  <si>
    <t>EL PORTAL - EL ANTOJO</t>
  </si>
  <si>
    <t>MANTENIMIENTO RUTINARIO DE LAS VÍAS A CARGO DEL INSTITUTO NACIONAL DE VÍAS, DIRECCIÓN TERRITORIAL CUNDINAMARCA, VÍA 5604 YACOPÍ - LA PALMA, PR 0+0000 - PR 19+0500 Y PR21+0500 - PR24+0500.</t>
  </si>
  <si>
    <t>YACOPÍ - LA PALMA</t>
  </si>
  <si>
    <t>MANTENIMIENTO RUTINARIO DE LAS VÍAS A CARGO DEL INSTITUTO NACIONAL DE VÍAS, DIRECCIÓN TERRITORIAL CUNDINAMARCA, VÍAS: 50CN01 DINDAL - CAPARRAPÍ, PR0+0000 - PR14+000; 50CN01 CAPARRAPÍ - LA AGUADA, PR19+0000 - PR35+0895; 5008B TOBIAGRANDE - UTICA: TRAMO SALIDA TÚNEL DE LA ABUELA - CRUCE QUEBRADA NEGRA; 5008B UTICA - GUADUERO: TRAMO CRUCE QUEBRADA NEGRA - EL CURAPO.</t>
  </si>
  <si>
    <t>DINDAL - CAPARRAPÍ</t>
  </si>
  <si>
    <t>MANTENIMIENTO RUTINARIO DE LAS VÍAS A CARGO DEL INSTITUTO NACIONAL DE VÍAS, DIRECCIÓN TERRITORIAL CUNDINAMARCA, VÍAS: 45A04 PASO NACIONAL POR ZIPAQUIRÁ, PR 25+0200 A PR 28+0200; 45A04 PASO NACIONAL POR CAJICA, PR 11+0700 A PR 16+0100; 5008A PASO NACIONAL POR MADRID, PR 58+0920 A PR 63+0950; 5009 PASO POR GUASCA, PR35+000 - PR35+0500; 5607 CHOCONTÁ-GUATEQUE, PR 0+0000 - PR7+0150; 5501 PASO NACIONAL POR TOCANCIPA, PR21+118 - PR25+0964; 50CN03 CRUCE RUTA 50 (EL SALITRE) - CRUCE RUTA 55 (BRICEÑO), PR10+0505 - PR14+0500.</t>
  </si>
  <si>
    <t>CONSORCIO UNIDOS DE ZIPA</t>
  </si>
  <si>
    <t xml:space="preserve"> PASO NACIONAL POR ZIPAQUIRÁ</t>
  </si>
  <si>
    <t>MANTENIMIENTO RUTINARIO DE LAS VÍAS A CARGO DEL INSTITUTO NACIONAL DE VÍAS, DIRECCIÓN TERRITORIAL CUNDINAMARCA, CÓDIGO 40CN07 AVENIDA LONGITUDINAL DE OCCIDENTE - ALO SECTOR CHUSACÁ - CANOAS, PR0+0000-PR4+0500, CANOAS - RÍO BOGOTÁ, PR4+0500-PR14+0000.</t>
  </si>
  <si>
    <t>AVENIDA LONGITUDINAL DE OCCIDENTE - ALO SECTOR CHUSACÁ - CANOAS</t>
  </si>
  <si>
    <t>MANTENIMIENTO RUTINARIO DE LAS VÍAS A CARGO DEL INSTITUTO NACIONAL DE VÍAS, DIRECCIÓN TERRITORIAL CUNDINAMARCA, VÍA 5008 HONDA (PUERTO BOGOTÁ)-GUADUAS, PR5+0850 – PR34+0000</t>
  </si>
  <si>
    <t xml:space="preserve"> HONDA (PUERTO BOGOTÁ)-GUADUAS</t>
  </si>
  <si>
    <t>MANTENIMIENTO RUTINARIO DE LAS VÍAS A CARGO DEL INSTITUTO NACIONAL DE VÍAS, DIRECCIÓN TERRITORIAL CUNDINAMARCA, VÍA 5008 GUADUAS-VILLETA, PR34+0000 – PR64+0000</t>
  </si>
  <si>
    <t>GUADUAS-VILLETA</t>
  </si>
  <si>
    <t xml:space="preserve">MANTENIMIENTO RUTINARIO VÍAS A CARGO DEL INSTITUTO NACIONAL DEL VÍAS RUTA: 4902 LA PAZ - BUENAVISTA, PR56+0000 (SAN JUAN DEL CESAR)  - PR75+0237 (BUENAVISTA) RUTA: 8801  BUENAVISTA - MAICAO, PR0+0000 (BUENAVISTA) - PR27+0000 (HATONUEVO) MODULO 1  </t>
  </si>
  <si>
    <t>COOTRAMAVI</t>
  </si>
  <si>
    <t xml:space="preserve"> LA PAZ - BUENAVISTA</t>
  </si>
  <si>
    <t>MANTENIMIENTO RUTINARIO VÍAS A CARGO DEL INSTITUTO NACIONAL DEL VÍAS DIRECCIÓN TERRITORIAL GUAJIRA RUTA: 4902 SECTOR  LA PAZ - BUENAVISTA, PR 6+0199 (PUENTE PEREIRA) – PR 56+0000 (SAN JUAN DEL CESAR) MODULO2</t>
  </si>
  <si>
    <t>SERVICIO Y MANTENIMIENTO GOMEZ CADENA S.A.S.</t>
  </si>
  <si>
    <t>MANTENIMIENTO RUTINARIO VÍAS A CARGO DEL INSTITUTO NACIONAL DEL VÍAS RUTA: 8801 BUENAVISTA - MAICAO,  PR27+0000 (HATONUEVO) - PR52+0615 -  PR66+0300 (PARADERO);88GJ02 ACCESO A ALBANIA, PR0+0000 - PR 3+0000 MODULO3</t>
  </si>
  <si>
    <t>COOPERATIVA DE TRABAJO ASOCIADO CARI CARI " COOTRACARI"</t>
  </si>
  <si>
    <t>BUENAVISTA - MAICAO</t>
  </si>
  <si>
    <t>MANTENIMIENTO RUTINARIO VÍAS A CARGO DEL INSTITUTO NACIONAL DEL VÍAS RUTA: 8004A V/DUPAR-BADILLO-SAN JUAN DEL CESAR, PR033+0000 - PR52+0530. (INCLUYE ACCESOS NORTE Y SUR QUE EMPALMAN CON LA CARRETERA LA PAZ - SAN JUAN DEL CESAR - BUENAVISTA - TOMARRAZÓN; 49GJB PASO POR SAN JUAN DEL CESAR,  PR0+0000 - PR3+0000 MODULO 4</t>
  </si>
  <si>
    <t>COOPERATIVA DE TRABAJO ASOCIADO DE AGUAS BLANCAS " COOAGUASBLANCAS"</t>
  </si>
  <si>
    <t>V/DUPAR-BADILLO-SAN JUAN DEL CESAR</t>
  </si>
  <si>
    <t>MANTENIMIENTO RUTINARIO EN LAS VÍAS A CARGO DEL INSTITUTO NACIONAL DE VÍAS, SECTOR: 2002 POPAYÁN-LA PORTADA, PR67+0370 (RÍO MAZAMORRAS) - PR105+0000 (ISNOS) DIRECCION TERRITORIAL HUILA</t>
  </si>
  <si>
    <t>POPAYÁN-LA PORTADA</t>
  </si>
  <si>
    <t>MANTENIMIENTO RUTINARIO EN LAS VÍAS A CARGO DEL INSTITUTO NACIONAL DE VÍAS, SECTOR: 2002 POPAYÁN - LA PORTADA, PR105+0000 (ISNOS) - PR125+0700; 4503 MOCOA-PITALITO, GAVIOTAS (PR 131+0680) - TELECOM (PR 134+0610), PASO URBANO POR PITALITO; 4504 PITALITO - GARZÓN, TELECOM (PR0+0000) -TERMINAL (PR 2+0180), PASO URBANO POR PITALITO DIRECCION TERRITORIAL HUILA</t>
  </si>
  <si>
    <t xml:space="preserve">COOPERATIVA DE TRABAJO ASOCIADO LA LIBERTAD COOTRALIBER LTDA </t>
  </si>
  <si>
    <t>MANTENIMIENTO RUTINARIO EN LAS VÍAS A CARGO DEL INSTITUTO NACIONAL DE VÍAS, SECTOR: 2003A ORRAPIHUASI-DEPRESIÓN EL VERGEL, PR0+0000 (ORRAPIHUASI) - PR41+0742 (DEPRESIÓN EL VERGEL) DIRECCION TERRITORIAL HUILA</t>
  </si>
  <si>
    <t>COOPERATIVA DE TRABAJO ASOCIADO RIVERA DEL SUAZA</t>
  </si>
  <si>
    <t>ORRAPIHUASI-DEPRESIÓN EL VERGEL</t>
  </si>
  <si>
    <t>MANTENIMIENTO RUTINARIO EN LAS VÍAS A CARGO DEL INSTITUTO NACIONAL DE VÍAS, SECTOR: 2003 ALTAMIRA - GABINETE - FLORENCIA, PR0+0000 (ALTAMIRA) - PR38+0000 (GABINETE); 4504 PITALITO - GARZÓN, PR70+0165 - PR71+0697 (GARZÓN); 4505 GARZÓN - RÍO LORO - NEIVA, PR0+0000 (GARZÓN) - PR1+1030 DIRECCION TERRITORIAL HUILA</t>
  </si>
  <si>
    <t xml:space="preserve">CONSORCIO FRENTE COMUN LOS AMIGOS </t>
  </si>
  <si>
    <t>ALTAMIRA - GABINETE - FLORENCIA</t>
  </si>
  <si>
    <t>MANTENIMIENTO RUTINARIO EN LAS VÍAS A CARGO DEL INSTITUTO NACIONAL DE VÍAS, SECTOR: 2402 CANDELARIA - LABERINTO, PR0+0000 (CANDELARIA) - PR 35+0000 (VDA. ALTO RETIRO) DIRECCION TERRITORIAL HUILA</t>
  </si>
  <si>
    <t>CANDELARIA - LABERINTO</t>
  </si>
  <si>
    <t>MANTENIMIENTO RUTINARIO EN LAS VÍAS A CARGO DEL INSTITUTO NACIONAL DE VÍAS, SECTOR: 2402 CANDELARIA - LABERINTO, PR35+0000 (VDA. ALTO RETIRO) - PR 48+0000 (LA PLATA); 3701 LA PLATA-VALENCIA, PR 55+0352 - PR 77+0000 DIRECCION TERRITORIAL HUILA</t>
  </si>
  <si>
    <t xml:space="preserve">COOPERATIVA DE TRABAJO ASOCIADO BRISAS DEL RIO LORO LTDA </t>
  </si>
  <si>
    <t>MANTENIMIENTO RUTINARIO EN LAS VÍAS A CARGO DEL INSTITUTO NACIONAL DE VÍAS, SECTOR: 2402 CANDELARIA - LABERINTO, PR48+0000 (LA PLATA) - PR 70+0000 (CRUCE PAICOL); 24HL01 PUERTO NOLASCO - NÁTAGA, PR0+0000 - PR 12+0000;  24HL02 ACCESO A ITAIBE (CRUCE RUTA 24 - ITAIBE), PR0+0000 - PR5+0000  DIRECCION TERRITORIAL HUILA</t>
  </si>
  <si>
    <t>COOPERATIVA DE CONSTRUCTORES ASOCIADOS CTA CONSTRUCT-CAMBIS CTA</t>
  </si>
  <si>
    <t>MANTENIMIENTO RUTINARIO EN LAS VÍAS A CARGO DEL INSTITUTO NACIONAL DE VÍAS, SECTOR: 2402 CANDELARIA - LABERINTO, 70+0000 (CRUCE PAICOL) - PR100+0368 (LABERINTO); 24HL03 CRUCE RUTA 24 - TESALIA, PR0+0000 - PR 3+0100; 4301 CRUCE TESALIA-TERUEL, PR0+0000 -PR15+0000 DIRECCION TERRITORIAL HUILA</t>
  </si>
  <si>
    <t xml:space="preserve">CONSORCIO SERVICOL 2019 </t>
  </si>
  <si>
    <t>MANTENIMIENTO RUTINARIO EN LAS VÍAS A CARGO DEL INSTITUTO NACIONAL DE VÍAS, SECTOR: 4301 CRUCE TESALIA-TERUEL, PR15+0000 -PR49+0500 DIRECCION TERRITORIAL HUILA</t>
  </si>
  <si>
    <t xml:space="preserve">COOPERATIVA DE TRABAJO ASOCIADO LO INFANTES </t>
  </si>
  <si>
    <t>CRUCE TESALIA-TERUEL</t>
  </si>
  <si>
    <t>MANTENIMIENTO RUTINARIO EN LAS VÍAS A CARGO DEL INSTITUTO NACIONAL DE VÍAS . SECTOR: 45HL01 HOBO-INSPECCIÓN DE LETRÁN, PR1+0350 - PR 23+0150 DIRECCION TERRITORIAL HUILA</t>
  </si>
  <si>
    <t xml:space="preserve">COOPERATIVA DE TRABAJO ASOCIADO CENTRO SUR C.T.A. </t>
  </si>
  <si>
    <t>HOBO-INSPECCIÓN DE LETRÁN</t>
  </si>
  <si>
    <t>MANTENIMIENTO RUTINARIO EN LAS VÍAS A CARGO DEL INSTITUTO NACIONAL DE VÍAS, SECTOR: 3001 NEIVA - BALSILLAS, PR 0+0000 (NEIVA) - PR 37+0000 (MOTILÓN); 4506 NEIVA-CASTILLA, PR 83+0100 - PR 86+0400 (PASO URBANO POR NATAGAIMA) DIRECCION TERRITORIAL HUILA</t>
  </si>
  <si>
    <t>NEIVA-CASTILLA</t>
  </si>
  <si>
    <t>MANTENIMIENTO RUTINARIO EN LAS VÍAS A CARGO DEL INSTITUTO NACIONAL DE VÍAS, SECTOR: 3001 NEIVA - BALSILLAS, PR 37+0000 (MOTILÓN) - PR 54+0000 (BALSILLAS); 3002 BALSILLAS - MINA BLANCA, PR0+0000 (BALSILLAS) - PR 20+0000 (ROVIRA) DIRECCION TERRITORIAL HUILA</t>
  </si>
  <si>
    <t xml:space="preserve">COOPERATIVA DE TRABAJO ASOCIADO UNIBAL CTA </t>
  </si>
  <si>
    <t>NEIVA - BALSILLAS</t>
  </si>
  <si>
    <t>MANTENIMIENTO RUTINARIO EN LAS VÍAS A CARGO DEL INSTITUTO NACIONAL DE VÍAS, SECTOR: 3002 BALSILLAS - MINA BLANCA, PR20+0000 (ROVIRA) - PR 57+0500 (SANTO DOMINGO) DIRECCION TERRITORIAL HUILA</t>
  </si>
  <si>
    <t>BALSILLAS - MINA BLANCA</t>
  </si>
  <si>
    <t>MANTENIMIENTO RUTINARIO EN LAS VÍAS A CARGO DEL INSTITUTO NACIONAL DE VÍAS, SECTOR 80MG01: SANTANA - LA GLORIA: PR34+000 - PR67+650 (LA GLORIA) DIRECCION TERRITORIAL MAGDALENA.</t>
  </si>
  <si>
    <t>COOPERATIVA DE TRABAJO ASOCIADO TENERIFE GRANDE- COOTENEGRAN,</t>
  </si>
  <si>
    <t xml:space="preserve"> SANTANA - LA GLORIA</t>
  </si>
  <si>
    <t>MANTENIMIENTO RUTINARIO EN LAS VÍAS A CARGO DEL INSTITUTO NACIONAL DE VÍAS, SECTOR 80MG01: SANTANA - LA GLORIA: PR0+000 (SANTANA) - PR34+000 DIRECCION TERRITORIAL MAGDALENA.</t>
  </si>
  <si>
    <t xml:space="preserve">COOPERATIVA DE TRABAJO ASOCIADO DE SALAMINA- COOSALAMINA, </t>
  </si>
  <si>
    <t>MANTENIMIENTO RUTINARIO EN LAS VÍAS A CARGO DEL INSTITUTO NACIONAL DE VÍAS, SECTOR 7805: GUAMAL - EL BANCO, PR0+000 (GUAMAL) - PR36+320 (EL BANCO) EN LA DIRECCION TERRITORIAL MAGDALENA</t>
  </si>
  <si>
    <t xml:space="preserve">COOPERATIVA DE TRABAJO ASOCIADO DEL VALLE DEL RIO ARIGUANI - COOTRAVAR </t>
  </si>
  <si>
    <t>GUAMAL - EL BANCO</t>
  </si>
  <si>
    <t>MANTENIMIENTO RUTINARIO EN LAS VÍAS A CARGO DEL INSTITUTO NACIONAL DE VÍAS, SECTORES - 4518 RIO ARIGUANÍ - YE DE CIÉNAGA. SECTOR INICIO INTERSECCIÓN VARIANTE ARACATACA - FIN INTERSECCIÓN VARIANTE ARACATACA (CURVA DEL TORITO). PR35+0725 - PR46+0764; - 4518 RIO ARIGUANÍ - YE DE CIÉNAGA. SECTOR YE DE CIÉNEGA (LADO MANANTIAL) - INTERSECCIÓN RUTA 90. PR98+0000 - PR100+0289;-9007A. CRUCE TRAMO 9007 – PUERTO SANTA MARTA. SECTOR MAMATOCO - TERMINAL MARÍTIMO. PR0+0000 - PR7+0420 EN LA DIRECCION TERRITORIAL MAGDALENA</t>
  </si>
  <si>
    <t xml:space="preserve">COOPERATIVA DE TRABAJO ASOCIADO LA SIERRA -COOTRASIERRA </t>
  </si>
  <si>
    <t>RIO ARIGUANÍ - YE DE CIÉNAGA</t>
  </si>
  <si>
    <t>MANTENIMIENTO RUTINARIO EN LAS VÍAS A CARGO DEL INSTITUTO NACIONAL DE VÍAS, SECTOR 4313 EL BANCO-SAN JOSÉ (LÍMITES CON CESAR), PR 0+0000-PR 21+0000 DIRECCION TERRITORIAL MAGDALENA</t>
  </si>
  <si>
    <t>COOPERATIVA DE TRABAJO ASOCIADO LA PIRAGUA – COOPIRAGUA,</t>
  </si>
  <si>
    <t>EL BANCO-SAN JOSÉ (LÍMITES CON CESAR)</t>
  </si>
  <si>
    <t>MANTENIMIENTO RUTINARIO EN LAS VÍAS A CARGO DEL INSTITUTO NACIONAL DE VÍAS, SECTOR 2701 PLATO - SALAMINA, PR 0+0000 (PLATO) - PR 51+0000 (BAHÍA HONDA) DIRECCION TERRITORIAL MAGDALENA</t>
  </si>
  <si>
    <t>MANTENIMIENTO VIAL JJ SAS</t>
  </si>
  <si>
    <t>PLATO - SALAMINA</t>
  </si>
  <si>
    <t>MANTENIMIENTO RUTINARIO EN LAS VÍAS A CARGO DEL INSTITUTO NACIONAL DE VÍAS, 2701 PLATO - SALAMINA, PR51+0000 (BAHÍA HONDA) - PR102+0000 (SALAMINA) DIRECCION TERRITORIAL MAGDALENA</t>
  </si>
  <si>
    <t xml:space="preserve">COOPERATIVA DE TRABAJO ASOCIADO DEL SUR DEL ATLANTICO – COOSUR, </t>
  </si>
  <si>
    <t>MANTENIMIENTO RUTINARIO  EN LAS VIAS A CARGO DEL INSTITUTO NACIONAL DE VIAS - DIRECCION TERRITORIAL META MODULO 1 SECTOR 40 MTA PIPIRAL - VILLAVICENCIO PR 80+0000 - PR 94+0500 6509 "YE DE GRANADA " - VILLAVICENCIO (PASO ANTIGUO PUENTE GUAYURIBA ) PR 57+0352 - PR58+0564, 65MTE PUENTE GUATIQUIA LOS CABALLOS, PR0+0000 - PR 3+0740</t>
  </si>
  <si>
    <t>EMPRESA DE MANTENIMIENTO VIAL LOGISTICA Y MANTENIMIENTO JP LTDA - MANTENVIAL JP LTDA.</t>
  </si>
  <si>
    <t>MTA PIPIRAL - VILLAVICENCIO</t>
  </si>
  <si>
    <t>MANTENIMIENTO RUTINARIO EN LAS VIAS A CARGO DEL INSTITUTO NACIONAL DE VIAS - DIRECCION TERRITORIAL META MODULO 2 SECTOR 4010 PUENTE ARIMENA "LA AREPA" CRUCE GUACACIAS (VICHADA) SECTOR PUENTE ARIMENA - LA AREPA PR0+0000 - PR40+0820, 40MTA01 RAMAL CRUCE 40 - EL PORVENIR, PR0+0000 - PR7+0968</t>
  </si>
  <si>
    <t>EMPRESA DE MANTENIMIENTO Y CONSTRUCCION VIAL BRISAS DEL ARIMENA S.A.S</t>
  </si>
  <si>
    <t xml:space="preserve"> PUENTE ARIMENA "LA AREPA" CRUCE GUACACIAS (VICHADA)</t>
  </si>
  <si>
    <t>MANTENIMIENTO RUTINARIO EN LAS VIAS A CARGO DEL INSTITUTO NACIONAL DE VIAS - DIRECCION TERRITORIAL META MODULO 3 SECTOR 6508 CRUCE PUERTO RICO - YE DE GRANADA PR0+0000 PR56+0000 65MTA PASO POR PUERTO LLERAS, PR0+0000 - PR4+0000</t>
  </si>
  <si>
    <t>CONSTRUCHAF - VIAL LTDA- "VIALCHAF LTDA"</t>
  </si>
  <si>
    <t>PUERTO RICO - YE DE GRANADA</t>
  </si>
  <si>
    <t>MANTENIMIENTO RUTINARIO EN LAS VIAS A CARGO DEL INSTITUTO NACIONAL DE VIAS - DIRECCION TERRITORIAL META MODULO 4 SECTOR 6508 CRUCE PUERTO RICO - YE DE GRANADA PR56+0000 PR96+0000, 65MTA PASO POR PUERTO LLERAS PR4+0000 PR14+080, 65MTB PASO POR PUERTO LIMON PR0+0000 - PR1+0890 65MTC PASO POR PUERTO SANTANDER, PR2+0000 -PR3+0004 65 MTD PASO POR PUERTO ALJURE PR0+0000 - PR4+0110</t>
  </si>
  <si>
    <t>MANTENIMIENTO Y CONSTRUCCIONES VIALES VIAS DEL PROGRESO LTDA "VIALPRO LTDA"</t>
  </si>
  <si>
    <t>MANTENIMIENTO RUTINARIO EN LAS VIAS A CARGO DEL INSTITUTO NACIONAL DE VIAS - DIRECCION TERRITORIAL META MODULO 5 SECTOR 6508, CRUCE PUERTO RICO, YE DE GRANADA PR96+0000, PR103+0900, 65AMTA PASO POR PUERTO CALDAS PR0+0000 - PR3+0900, 65AMTC ACCESO  A GRANADA PR0+0000 -PR2+1004, 65A02 URIBE - YE DE GRANADA PR76+0000 - PR109+0821.</t>
  </si>
  <si>
    <t>MANTENIMIENTO Y CONSTRUCCIONES VIALES SAN JUAN S.A.S</t>
  </si>
  <si>
    <t xml:space="preserve">MANTENIMIENTO RUTINARIO EN LAS VIAS A CARGO DEL INSTITUTO NACIONAL DE VIAS - DIRECCION TERRITORIAL META MODULO 6 SECTOR 65A02 URIBE - YE DE GRANADA PR0+0000 - PR40+0000 </t>
  </si>
  <si>
    <t>EMPRESA DE MANTENIMIENTO Y CONSERVACION VIAL BRISAS DEL DUDA LTDA "VIASDUDA LTDA"</t>
  </si>
  <si>
    <t>URIBE - YE DE GRANADA</t>
  </si>
  <si>
    <t>MANTENIMIENTO RUTINARIO EN LAS VIAS A CARGO DEL INSTITUTO NACIONAL DE VIAS - DIRECCION TERRITORIAL META MODULO 7 SECTOR 65A02 URIBE - YE DE GRANADA. PR40+0000 - PR76+0000</t>
  </si>
  <si>
    <t>EMPRESA DE MANTENIMIENTO VIAL Y CONSTRUCCION VIALVIAS LTDA</t>
  </si>
  <si>
    <t>MANTENIMIENTO RUTINARIO EN LAS VIAS A CARGO DEL INSTITUTO NACIONAL DE VIAS - DIRECCION TERRITORIAL META MODULO 8 SECTOR 7506 CALAMAR - SAN JOSE DEL GUAVIARE, PR0+0000 - PR45+0000</t>
  </si>
  <si>
    <t>EMPRESA DE MANTENIMIENTO VIAL LOS COLONOS LTDA " EMANVIACOL LTDA"</t>
  </si>
  <si>
    <t>CALAMAR - SAN JOSE DEL GUAVIARE</t>
  </si>
  <si>
    <t>MANTENIMIENTO RUTINARIO EN LAS VIAS A CARGO DEL INSTITUTO NACIONAL DE VIAS - DIRECCION TERRITORIAL META MODULO 9 SECTOR 7506 CALAMAR - SAN JOSE DEL GUAVIARE, PR45+0000 - PR73+0600, 6507 SAN JOSE DEL GUAVIARE - CRUCE PUERTO RICO, PR0+0000 - PR17+0000</t>
  </si>
  <si>
    <t>EMPRESA DE TRABAJADORES AL SERVICIO DEL GUAVIARE S.A.S "EMTRASERVIG LTDA"</t>
  </si>
  <si>
    <t>MANTENIMIENTO RUTINARIO EN LAS VIAS A CARGO DEL INSTITUTO NACIONAL DE VIAS - DIRECCION TERRITORIAL META MODULO 10, SECTOR 6507 SAN JOSE DEL GUAVIARE - CRUCE PUERTO RICO, PR17+0000 - PR62+0000</t>
  </si>
  <si>
    <t>MANTENIMIENTO Y CONSTRUCCIONES VIALES LOS CORRECAMINOS "CONSTRUCAMINOS VIAL LTDA"</t>
  </si>
  <si>
    <t xml:space="preserve"> SAN JOSE DEL GUAVIARE - CRUCE PUERTO RICO</t>
  </si>
  <si>
    <t>MANTENIMIENTO RUTINARIO EN LAS VIAS A CARGO DEL INSTITUTO NACIONAL DE VIAS - DIRECCION TERRITORIAL META MODULO 11, SECTOR 6507 SAN JOSE DEL GUAVIARE - CRUCE PUERTO RICO, PR62+0000 - PR102+0600</t>
  </si>
  <si>
    <t>CONSTRUCCIONES Y MANTENIMIENTO VIAL LA Y S.A.S "TRIUNFO VIAL S.A.S"</t>
  </si>
  <si>
    <t>MANTENIMIENTO RUTINARIO EN LAS VIAS A CARGO DEL INSTITUTO NACIONAL DE VIAS - DIRECCION TERRITORIAL META MODULO 12, SECTOR 4015 JURIEPE - PUERTO CARREÑO, PR0+0000 - PR48+0000</t>
  </si>
  <si>
    <t xml:space="preserve">EMPRESA DE MANTENIMIENTO Y CONSTRUCCION VIAL MALMAC S.A.S </t>
  </si>
  <si>
    <t>JURIEPE - PUERTO CARREÑO</t>
  </si>
  <si>
    <t>MANTENIMIENTO RUTINARIO EN LAS VIAS A CARGO DEL INSTITUTO NACIONAL DE VIAS - DIRECCION TERRITORIAL META MODULO 13, SECTOR 4015 JURIEPE - PUERTO CARREÑO, PR48+0000, PR96+0140</t>
  </si>
  <si>
    <t xml:space="preserve">UNION TEMPORAL VIAL LA 33 </t>
  </si>
  <si>
    <t>MANTENIMIENTO RUTINARIO EN LAS VÍAS A CARGO DEL INSTITUTO NACIONAL DIRECCIÓN TERRITORIAL NARIÑO, MODULO 1, VÍA 1001 TUMACO – JUNÍN, SECTOR  PR. 0+0000 (TUMACO) AL PR. 45+0660 (LA ESPRIELLA)</t>
  </si>
  <si>
    <t>TUMACO – JUNÍN</t>
  </si>
  <si>
    <t>MANTENIMIENTO RUTINARIO EN LAS VÍAS A CARGO DEL INSTITUTO NACIONAL DE VÍAS, DIRECCIÓN TERRITORIAL NARIÑO MODULO 2, VÍA 1001, TUMACO – JUNÍN, SECTOR  PR. 45+0660 (LA ESPRIELLA) AL PR.80+0000 (LA GUAYACANA), Y 0501 LA ESPRIELLA – RIO MATAJE DEL PR. 0+0000 AL PR. 10+0400</t>
  </si>
  <si>
    <t>COOPERATIVA DE TRABAJO ASOCIADO LA NUEVA UNIÓN LTDA</t>
  </si>
  <si>
    <t>MANTENIMIENTO RUTINARIO EN LAS VÍAS A CARGO DEL INSTITUTO NACIONAL DE VÍAS, DIRECCIÓN TERRITORIAL NARIÑO MODULO 3, VÍA 1001, TUMACO – JUNÍN, SECTOR  PR.80+0000 (LA GUAYACANA)  PR.118+1006  (JUNIN)</t>
  </si>
  <si>
    <t>COOPERATIVA DE TRABAJO ASOCIADO GUAYACÁN LTDA</t>
  </si>
  <si>
    <t>MANTENIMIENTO RUTINARIO EN LAS VÍAS A CARGO DEL INSTITUTO NACIONAL DE VÍAS, DIRECCIÓN TERRITORIAL NARIÑO MODULO 4, VÍA 1002 JUNÍN – PEDREGAL PR. 0+0000 (JUNÍN) AL PR. 31+0000 (RICAURTE)</t>
  </si>
  <si>
    <t xml:space="preserve"> JUNÍN – PEDREGAL</t>
  </si>
  <si>
    <t>MANTENIMIENTO RUTINARIO EN LAS VÍAS A CARGO DEL INSTITUTO NACIONAL DE VÍAS, DIRECCIÓN TERRITORIAL NARIÑO MODULO 5, VÍA 1002 JUNÍN – PEDREGAL PR. 31+0000 (RICAURTE) AL PR. 62+0000 (EL VERDE)</t>
  </si>
  <si>
    <t>COOPERATIVA DE TRABAJO ASOCIADO NUEVA INTEGRACIÓN</t>
  </si>
  <si>
    <t>MANTENIMIENTO RUTINARIO EN LAS VÍAS A CARGO DEL INSTITUTO NACIONAL DE VÍAS, DIRECCIÓN TERRITORIAL NARIÑO MODULO 6, VÍA 1002 JUNÍN – PEDREGAL PR. 62+0000 (EL VERDE) AL PR. 95+0000 (TUQUERRES), 1701 GUACHUCAL – EL ESPINO DEL PR. 28+0900 AL PR. 40+0200.</t>
  </si>
  <si>
    <t>MANTENIMIENTO RUTINARIO EN LAS VÍAS A CARGO DEL INSTITUTO NACIONAL DE VÍAS, DIRECCIÓN TERRITORIAL NARIÑO MODULO 7, VÍA 0801 GUACHUCAL – IPIALES PR. 0+0000 AL 23+0900, 25NR01 IPIALES – LAS LAJAS    PR. 0+0000 AL PR. 5+0870</t>
  </si>
  <si>
    <t>COOPERATIVA DE TRABAJO ASOCIADO VIAL EL ACIAL INDÍGENA LTDA</t>
  </si>
  <si>
    <t>GUACHUCAL – IPIALES</t>
  </si>
  <si>
    <t>MANTENIMIENTO RUTINARIO EN LAS VÍAS A CARGO DEL INSTITUTO NACIONAL DE VÍAS, DIRECCIÓN TERRITORIAL NARIÑO MODULO 8, VÍA 1002 JUNÍN – PEDREGAL PR. 95+0000 (TUQUERRES) AL PR. 127+0600 (PEDREGAL)</t>
  </si>
  <si>
    <t>COOPERATIVA DE TRABAJO ASOCIADO LABRADORES DEL SUR</t>
  </si>
  <si>
    <t>MANTENIMIENTO RUTINARIO EN LAS VÍAS A CARGO DEL INSTITUTO NACIONAL DE VÍAS, DIRECCIÓN TERRITORIAL NARIÑO MODULO 9, VÍA 1702 TUQUERRES – SAMANIEGO PR. 0+0000 AL PR. 44+0000</t>
  </si>
  <si>
    <t>COOPERATIVA DE TRABAJO ASOCIADO COOPDESAM SAMANIEGO</t>
  </si>
  <si>
    <t>TUQUERRES – SAMANIEGO</t>
  </si>
  <si>
    <t>MANTENIMIENTO RUTINARIO EN LAS VÍAS A CARGO DEL INSTITUTO NACIONAL DE VÍAS, DIRECCIÓN TERRITORIAL NARIÑO MODULO 10, VÍA 2501B, CEBADAL -SANDONÁ – PASTO  PR. 0+0000 (CEBADAL) AL PR. 32+0000 (CONSACA).</t>
  </si>
  <si>
    <t>COOPERATIVA DE TRABAJO ASOCIADO EL ROSARIO LTDA</t>
  </si>
  <si>
    <t>CEBADAL -SANDONÁ – PASTO</t>
  </si>
  <si>
    <t>MANTENIMIENTO RUTINARIO EN LAS VÍAS A CARGO DEL INSTITUTO NACIONAL DE VÍAS, DIRECCIÓN TERRITORIAL NARIÑO MODULO 11, VÍA 2501B, CEBADAL -SANDONÁ – PASTO  PR. 32+0000 (CONSACA) AL PR. 60+0000 (SANTA BARBARA)</t>
  </si>
  <si>
    <t>COOPERATIVA DE TRABAJO ASOCIADO SERVIR</t>
  </si>
  <si>
    <t>MANTENIMIENTO RUTINARIO EN LAS VÍAS A CARGO DEL INSTITUTO NACIONAL DE VÍAS, DIRECCIÓN TERRITORIAL NARIÑO MODULO 12, VÍA 2501B, CEBADAL – SANDONÁ - PASTO, SECTOR  PR 60+0000 (SANTA BARBARA) AL PR 91+0000 (PASTO)</t>
  </si>
  <si>
    <t>COOPERATIVA DE TRABAJO ASOCIADO GENOY</t>
  </si>
  <si>
    <t>MANTENIMIENTO RUTINARIO EN LAS VÍAS A CARGO DEL INSTITUTO NACIONAL DE VÍAS, DIRECCIÓN TERRITORIAL NARIÑO MODULO 13, VÍA 2502, PASTO - MOJARRAS, SECTOR  PR 36+0000 (ACCESO AEROPUERTO) AL PR 63+0000 (EL TABLÓN)</t>
  </si>
  <si>
    <t>COOPERATIVA DE TRABAJO ASOCIADO NUEVOS HORIZONTES</t>
  </si>
  <si>
    <t xml:space="preserve"> PASTO - MOJARRAS</t>
  </si>
  <si>
    <t>MANTENIMIENTO RUTINARIO EN LAS VÍAS A CARGO DEL INSTITUTO NACIONAL DE VÍAS, DIRECCIÓN TERRITORIAL NARIÑO MODULO 14, VÍA 2502, PASTO - MOJARRAS, SECTOR  PR 63+0000 (EL TABLÓN) AL PR 93+0000 (EL REMOLINO)</t>
  </si>
  <si>
    <t>COOPERATIVA DE TRABAJO ASOCIADO GUARDIANES DE LA VÍA TABLÓN PANAMERICANA</t>
  </si>
  <si>
    <t>MANTENIMIENTO RUTINARIO EN LAS VÍAS A CARGO DEL INSTITUTO NACIONAL DE VÍAS, DIRECCIÓN TERRITORIAL NARIÑO MODULO 15, VÍA 2502, PASTO - MOJARRAS, SECTOR  PR 93+0000 (EL REMOLINO) AL PR 124+0599 (MOJARRAS)</t>
  </si>
  <si>
    <t>COOPERATIVA DE TRABAJO ASOCIADO UNIDOS REMOLINO</t>
  </si>
  <si>
    <t>MANTENIMIENTO RUTINARIO EN LAS VÍAS A CARGO DEL INSTITUTO NACIONAL DE VÍAS, DIRECCIÓN TERRITORIAL NARIÑO MODULO 16, VÍA 1003 PASTO – LA PISCICULTURA PR. 5+0000 AL PR. 33+0000</t>
  </si>
  <si>
    <t>COOPERATIVA DE TRABAJO ASOCIADO INTEGRACIÓN EL ENCANO</t>
  </si>
  <si>
    <t>PASTO – LA PISCICULTURA</t>
  </si>
  <si>
    <t>MANTENIMIENTO RUTINARIO EN LAS VÍAS A CARGO DEL INSTITUTO NACIONAL DE VÍAS, DIRECCIÓN TERRITORIAL NARIÑO MODULO 17, VÍA 25NRB  VARIANTE DE DAZA, PR. 0+0000 AL PR. 3+0599, VÍA 2501A PASTO – BUESACO – HIGUERONES, PR. 2+0000 (PASTO) AL PR. 38+0700 (BUESACO).</t>
  </si>
  <si>
    <t>COOPERATIVA DE TRABAJO ASOCIADO URIBE</t>
  </si>
  <si>
    <t>VARIANTE DE DAZA</t>
  </si>
  <si>
    <t>MANTENIMIENTO RUTINARIO EN LAS VÍAS A CARGO DEL INSTITUTO NACIONAL DE VÍAS, DIRECCIÓN TERRITORIAL NARIÑO MODULO 18, VÍA 2501A PASTO – BUESACO – HIGUERONES, PR. 38+0700 (BUESACO) AL PR. 70+0000 (MARTIN)</t>
  </si>
  <si>
    <t>COOPERATIVA DE TRABAJO ASOCIADO JUANAMBÚ LTDA</t>
  </si>
  <si>
    <t>PASTO – BUESACO – HIGUERONES</t>
  </si>
  <si>
    <t>MANTENIMIENTO RUTINARIO EN LAS VÍAS A CARGO DEL INSTITUTO NACIONAL DE VÍAS, DIRECCIÓN TERRITORIAL NARIÑO MODULO 19, VÍA 2501A PASTO – BUESACO – HIGUERONES, PR. 70+0000 (MARTIN) AL PR. 102+0000 (HIGUERONES)</t>
  </si>
  <si>
    <t>COOPERATIVA DE TRABAJO ASOCIADO SUCRE LTDA.</t>
  </si>
  <si>
    <t>MANTENIMIENTO RUTINARIO EN LAS VÍAS A CARGO DEL INSTITUTO NACIONAL DE VÍAS, DIRECCIÓN TERRITORIAL NARIÑO MODULO 20, VÍA 25NRD VARIANTE ORIENTAL PR. 0+0000 AL PR. 21+0500 (INCLUYE INTERSECCIÓN CATAMBUCO) Y PAR VIAL ALTO DE DAZA PASTO – CANO PR. 0+0000 AL PR. 6+0000.</t>
  </si>
  <si>
    <t>CONSORCIO VIAL ORIENTAL</t>
  </si>
  <si>
    <t>VARIANTE ORIENTAL</t>
  </si>
  <si>
    <t>MANTENIMIENTO RUTINARIO EN LAS VÍAS A CARGO DEL INSTITUTO NACIONAL DE VÍAS, DIRECCIÓN TERRITORIAL NARIÑO MODULO 21, VÍA 2502, PASTO - MOJARRAS, SECTOR  PR 5+0000  AL PR 36+0000, 25NR04 ACCESOS AEROPUERTO PR. 0+0000 AL PR. 0+0800</t>
  </si>
  <si>
    <t>CONSORCIO VIAL 2020</t>
  </si>
  <si>
    <t>MANTENIMIENTO RUTINARIO VÍAS A CARGO DEL INSTITUTO NACIONAL DEL VÍAS DIRECCIÓN TERRITORIAL NORTE DE SANTANDER - PROYECTO: CONSERVACIÓN DE VÍAS A TRAVÉS DE MANTENIMIENTO RUTINARIO Y ADMINISTRACIÓN VIAL, MODULO 1 - GRUPO 1: SECTOR: 7008 ALTO EL POZO - SARDINATA,  PR69+0000 (ALTO EL POZO) - PR100+0000</t>
  </si>
  <si>
    <t>COOPERATIVA DE TRABAJO ASOCIADO ALTO EL POZO – COOTRALTO</t>
  </si>
  <si>
    <t xml:space="preserve"> ALTO EL POZO - SARDINATA</t>
  </si>
  <si>
    <t>MANTENIMIENTO RUTINARIO VÍAS A CARGO DEL INSTITUTO NACIONAL DEL VÍAS DIRECCIÓN TERRITORIAL NORTE DE SANTANDER - PROYECTO: CONSERVACIÓN DE VÍAS A TRAVÉS DE MANTENIMIENTO RUTINARIO Y ADMINISTRACIÓN VIAL, MODULO 2, GRUPO 2: SECTOR: 7008 ALTO EL POZO - SARDINATA,  PR100+0000 - PR128+0000 (INCLUYE PASO NACIONAL POR SARDINATA) Y 70NSA VARIANTE DE SARDINATA</t>
  </si>
  <si>
    <t>COOPERATIVA DE TRABAJO ASOCIADO DE SARDINATA – COOTRAMULSAR</t>
  </si>
  <si>
    <t>MANTENIMIENTO RUTINARIO VÍAS A CARGO DEL INSTITUTO NACIONAL DEL VÍAS DIRECCIÓN TERRITORIAL NORTE DE SANTANDER - PROYECTO: CONSERVACIÓN DE VÍAS A TRAVÉS DE MANTENIMIENTO RUTINARIO Y ADMINISTRACIÓN VIAL, MODULO 3, GRUPO 3: SECTOR: 7009 SARDINATA - CÚCUTA, PR 0+0000 - PR35+0000</t>
  </si>
  <si>
    <t>COOPERATIVA DE TRABAJO ASOCIADO LA UNION – COOTRAUNION</t>
  </si>
  <si>
    <t>SARDINATA - CÚCUTA</t>
  </si>
  <si>
    <t>MANTENIMIENTO RUTINARIO VÍAS A CARGO DEL INSTITUTO NACIONAL DEL VÍAS DIRECCIÓN TERRITORIAL NORTE DE SANTANDER - PROYECTO: CONSERVACIÓN DE VÍAS A TRAVÉS DE MANTENIMIENTO RUTINARIO Y ADMINISTRACIÓN VIAL, MODULO 4, GRUPO 4: SECTOR 7009 SARDINATA - CÚCUTA, PR35+0000 - PR 57+0600 (EL ZULIA); 7009A SARDINATA - CORNEJO - ZULIA, PR70+0000 (CORNEJO) - PR 75+0000 (EL ZULIA) Y 55NS08 CÚCUTA - SAN CAYETANO - CORNEJO, PR 25+0000 (SAN CAYETANO) - PR 33+0000 (CORNEJO)</t>
  </si>
  <si>
    <t>MANTENIMIENTO RUTINARIO VÍAS A CARGO DEL INSTITUTO NACIONAL DEL VÍAS DIRECCIÓN TERRITORIAL NORTE DE SANTANDER - PROYECTO: CONSERVACIÓN DE VÍAS A TRAVÉS DE MANTENIMIENTO RUTINARIO Y ADMINISTRACIÓN VIAL, MODULO 5, GRUPO 5: SECTOR: 5507 CÚCUTA - PUERTO SANTANDER,  PR14+0000 - PR53+0679 (PUENTE INTERNACIONAL PEDRO DE HEVIA).</t>
  </si>
  <si>
    <t>CÚCUTA - PUERTO SANTANDER</t>
  </si>
  <si>
    <t>MANTENIMIENTO RUTINARIO VÍAS A CARGO DEL INSTITUTO NACIONAL DEL VÍAS DIRECCIÓN TERRITORIAL NORTE DE SANTANDER - PROYECTO: CONSERVACIÓN DE VÍAS A TRAVÉS DE MANTENIMIENTO RUTINARIO Y ADMINISTRACIÓN VIAL, MODULO 6, GRUPO 6: SECTOR: 55NSA ANILLO VIAL DE CÚCUTA, PR0+0000 (GLORIETA K8) - PR18+0220 (REDOMA DE EL SALADO) (DOBLE CALZADA); 5507 CÚCUTA - PUERTO SANTANDER,  PR2+0900 (NUEVA TERMINAL DE CÚCUTA) - PR14+0000; 70NS06-1 CÚCUTA - PUENTE BINACIONAL TIENDITAS PR0+0000 (INTERSECCIÓN CON RAMAL 70NS06 DEL DEPARTAMENTO Y VARIANTE ANILLO VIAL DE CÚCUTA) Y PR1+0272 (MITAD DEL PUENTE FRONTERIZO COLOMBIA - VENEZUELA) (DOBLE CALZADA).</t>
  </si>
  <si>
    <t>ANILLO VIAL DE CÚCUTA</t>
  </si>
  <si>
    <t>MANTENIMIENTO RUTINARIO VÍAS A CARGO DEL INSTITUTO NACIONAL DEL VÍAS DIRECCIÓN TERRITORIAL NORTE DE SANTANDER - PROYECTO: CONSERVACIÓN DE VÍAS A TRAVÉS DE MANTENIMIENTO RUTINARIO Y ADMINISTRACIÓN VIAL, MODULO 7, GRUPO 7: SECTOR: 55NS09 CÚCUTA - DOS RÍOS - SAN FAUSTINO - LA CHINA, PR0+0000 (REDOMA DE EL SALADO) - PR29+0680 (LA CHINA).</t>
  </si>
  <si>
    <t>COOPERATIVA DE TRABAJO ASOCIADO Y SERVICIOS MULTIPLES LA SAMARIA</t>
  </si>
  <si>
    <t>CÚCUTA - DOS RÍOS - SAN FAUSTINO - LA CHINA</t>
  </si>
  <si>
    <t>MANTENIMIENTO RUTINARIO VÍAS A CARGO DEL INSTITUTO NACIONAL DEL VÍAS DIRECCIÓN TERRITORIAL NORTE DE SANTANDER - PROYECTO: CONSERVACIÓN DE VÍAS A TRAVÉS DE MANTENIMIENTO RUTINARIO Y ADMINISTRACIÓN VIAL, MODULO 8 - GRUPO 8: SECTOR: 5505 PRESIDENTE - PAMPLONA - CÚCUTA, PR0+0000 - PR35+0000</t>
  </si>
  <si>
    <t>COOPERATIVA DE TRABAJO ASOCIADO CHITAGA</t>
  </si>
  <si>
    <t>PRESIDENTE - PAMPLONA - CÚCUTA</t>
  </si>
  <si>
    <t>MANTENIMIENTO RUTINARIO VÍAS A CARGO DEL INSTITUTO NACIONAL DEL VÍAS DIRECCIÓN TERRITORIAL NORTE DE SANTANDER - PROYECTO: CONSERVACIÓN DE VÍAS A TRAVÉS DE MANTENIMIENTO RUTINARIO Y ADMINISTRACIÓN VIAL, MODULO 9 - GRUPO 9: SECTOR: 5505 PRESIDENTE - PAMPLONA - CÚCUTA, PR35+0000 - PR68+0500</t>
  </si>
  <si>
    <t>COOPERATIVA DE TRABAJO ASOCIADO DE SERVICIOS MULTIPLES CACOTA DE VELAZCO - COOTRASERMULCAV</t>
  </si>
  <si>
    <t>MANTENIMIENTO RUTINARIO VÍAS A CARGO DEL INSTITUTO NACIONAL DEL VÍAS DIRECCIÓN TERRITORIAL NORTE DE SANTANDER - PROYECTO: CONSERVACIÓN DE VÍAS A TRAVÉS DE MANTENIMIENTO RUTINARIO Y ADMINISTRACIÓN VIAL, MODULO 10 - GRUPO 10: SECTOR: 6604 LA LEJÍA - SARAVENA, PR 0+0000 (LA LEJÍA) - PR 31+0000 (EL AMARILLÓN).</t>
  </si>
  <si>
    <t>COOPERATIVA DE TRABAJO ASOCIADO Y SERVICIOS MULTIPLES LA MORENA DE LABATECA</t>
  </si>
  <si>
    <t>LA LEJÍA - SARAVENA</t>
  </si>
  <si>
    <t>MANTENIMIENTO RUTINARIO VÍAS A CARGO DEL INSTITUTO NACIONAL DEL VÍAS DIRECCIÓN TERRITORIAL NORTE DE SANTANDER - PROYECTO: CONSERVACIÓN DE VÍAS A TRAVÉS DE MANTENIMIENTO RUTINARIO Y ADMINISTRACIÓN VIAL, MODULO 11, GRUPO 11: SECTOR: 6604 LA LEJÍA - SARAVENA, PR31+0000 (EL AMARILLÓN) - PR61+0000 (ALTO SANTA INÉS)</t>
  </si>
  <si>
    <t>COOPERATIVA DE TRABAJO ASOCIADO Y SERVICIOS MULTIPLES PAMPLONESES EN ACCIÓN – COOTRASERMULPAC</t>
  </si>
  <si>
    <t>MANTENIMIENTO RUTINARIO VÍAS A CARGO DEL INSTITUTO NACIONAL DEL VÍAS DIRECCIÓN TERRITORIAL NORTE DE SANTANDER - PROYECTO: CONSERVACIÓN DE VÍAS A TRAVÉS DE MANTENIMIENTO RUTINARIO Y ADMINISTRACIÓN VIAL, MODULO 12, GRUPO 12: SECTOR: 6604 LA LEJÍA - SARAVENA, PR61+0000 (ALTO SANTA INÉS) - PR91+0000 (ALTO LA LAGUNA)</t>
  </si>
  <si>
    <t>COOPERATIVA DE TRABAJO ASOCIADO DE LA MEZA - COOPTRAMEZA</t>
  </si>
  <si>
    <t>MANTENIMIENTO RUTINARIO VÍAS A CARGO DEL INSTITUTO NACIONAL DEL VÍAS DIRECCIÓN TERRITORIAL NORTE DE SANTANDER - PROYECTO: CONSERVACIÓN DE VÍAS A TRAVÉS DE MANTENIMIENTO RUTINARIO Y ADMINISTRACIÓN VIAL, MODULO 13 - GRUPO 13: SECTOR: 6604 LA LEJÍA - SARAVENA, PR91+0000 (ALTO LA LAGUNA) - PR121+0000 (PUENTE COBARIA).</t>
  </si>
  <si>
    <t>COOPERATIVA DE TRABAJO ASOCIADO Y SERVICIOS MULTIPLES DE GIBRALTAR - COOTRASERMULGIB</t>
  </si>
  <si>
    <t>MANTENIMIENTO RUTINARIO VÍAS A CARGO DEL INSTITUTO NACIONAL DEL VÍAS DIRECCIÓN TERRITORIAL NORTE DE SANTANDER - PROYECTO: CONSERVACIÓN DE VÍAS A TRAVÉS DE MANTENIMIENTO RUTINARIO Y ADMINISTRACIÓN VIAL, MODULO 14 - GRUPO 14: SECTOR: 6604 LA LEJÍA - SARAVENA, PR121+0000 (PUENTE COBARIA) - PR150+0000 (SARAVENA).</t>
  </si>
  <si>
    <t>COOPERATIVA DE TRABAJO ASOCIADO CUBARA BOYACA - COOTRASCUB</t>
  </si>
  <si>
    <t>"MANTENIMIENTO RUTINARIO A TRAVES DE MICROEMPRESAS, EN LAS VIAS A CARGO DEL INSTITUTO NACIONAL DE VIAS TERRITORIAL OCAÑA. CARRETERAS:7007 AGUACLARA-OCAÑA, PR43+000 - PR54+0787 Y 7008 OCAÑA-ALTO DEL POZO, PR0+0000 - PR7+0000"</t>
  </si>
  <si>
    <t>AGUACLARA - OCAÑA - ALTO DEL POZO</t>
  </si>
  <si>
    <t>"MANTENIMIENTO RUTINARIO A TRAVES DE MICROEMPRESAS, EN LAS VIAS A CARGO DEL INSTITUTO NACIONAL DE VIAS TERRITORIAL OCAÑA. CARRETERA:7008 OCAÑA-ALTO DEL POZO, PR7+0000 - PR38+0000"</t>
  </si>
  <si>
    <t>OCAÑA-ALTO DEL POZO</t>
  </si>
  <si>
    <t>"MANTENIMIENTO RUTINARIO A TRAVES DE MICROEMPRESAS, EN LAS VIAS A CARGO DEL INSTITUTO NACIONAL DE VIAS TERRITORIAL OCAÑA. CARRETERA:7008 OCAÑA-ALTO DEL POZO, PR38+0000 - PR69+0000"</t>
  </si>
  <si>
    <t>"MANTENIMIENTO RUTINARIO A TRAVES DE MICROEMPRESAS, EN LAS VIAS A CARGO DEL INSTITUTO NACIONAL DE VIAS TERRITORIAL OCAÑA. CARRETERA: 70NS01 LA ONDINA - LLANO GRANDE- CONVENCION, PR0+0000 - PR33+0000"</t>
  </si>
  <si>
    <t>COOPERATIVA DE TRABAJO ASOCIADO LAS MERCEDES.</t>
  </si>
  <si>
    <t>LA ONDINA - LLANO GRANDE- CONVENCION</t>
  </si>
  <si>
    <t>MANTENIMIENTO RUTINARIO DE LAS VIAS A CARGO DE LA DIRECCION TERRITORIAL PUTUMAYO DEL INVIAS, 6501 VILLAGARZÓN - SAN JOSÉ DEL FRAGUA, PR 24+0000 (RÍO CAQUETÁ) - PR 55+0600 (PUERTO BELLO)</t>
  </si>
  <si>
    <t>COOPERATIVA DE TRABAJO ASOCIADO COOTRANSCOF</t>
  </si>
  <si>
    <t>VILLAGARZÓN - SAN JOSÉ DEL FRAGUA</t>
  </si>
  <si>
    <t>MANTENIMIENTO RUTINARIO DE LAS VIAS A CARGO DE LA DIRECCION TERRITORIAL PUTUMAYO DEL INVIAS, 6501 VILLAGARZÓN - SAN JOSÉ DEL FRAGUA, PR 2+0800 (EL PORVENIR) - PR 24+0000 (RÍO CAQUETÁ)</t>
  </si>
  <si>
    <t>COOPERATIVA DE TRABAJO ASOCIADO DE MANTENIMIENTO Y CONSERVACION DE VIAS CORAZON DEL PUTUMAYO CTA</t>
  </si>
  <si>
    <t>MANTENIMIENTO RUTINARIO DE LAS VIAS A CARGO DE LA DIRECCION TERRITORIAL PUTUMAYO DEL INVIAS, 4502 SANTA ANA - MOCOA, YE URCUSIQUE - MOCOA, PR 60+0300 - PR 77+1000 (MOCOA); 4503 MOCOA - PITALITO, PASO NACIONAL POR MOCOA, PR 0+0000 - PR 1+0600</t>
  </si>
  <si>
    <t>COOPERATIVA DE TRABAJO ASOCIADO LA GRAN VIA</t>
  </si>
  <si>
    <t>SANTA ANA - MOCOA, YE URCUSIQUE - MOCOA</t>
  </si>
  <si>
    <t>MANTENIMIENTO RUTINARIO DE LAS VIAS A CARGO DE LA DIRECCION TERRITORIAL PUTUMAYO DEL INVIAS, 4501 PUENTE INTERNACIONAL SAN MIGUEL - SANTANA,  PR 0+0000 (PUENTE INTERNACIONAL SAN MIGUEL) - PR 27+0000 (VEREDA PORVENIR)</t>
  </si>
  <si>
    <t>COOPERATIVA DE TRABAJO ASOCIADO COMUNEROS DE SAN MIGUEL</t>
  </si>
  <si>
    <t>PUENTE INTERNACIONAL SAN MIGUEL - SANTANA</t>
  </si>
  <si>
    <t>MANTENIMIENTO RUTINARIO DE LAS VIAS A CARGO DE LA DIRECCION TERRITORIAL PUTUMAYO DEL INVIAS, 4501 PUENTE INTERNACIONAL SAN MIGUEL - SANTANA, PR 27+0000 (VEREDA PORVENIR) - PR 54+0000 (EL LUZÓN)</t>
  </si>
  <si>
    <t>COOPERATIVA DE TRABAJO ASOCIADO DEL VALLE DEL GUAMUEZ</t>
  </si>
  <si>
    <t>MANTENIMIENTO RUTINARIO DE LAS VIAS A CARGO DE LA DIRECCION TERRITORIAL PUTUMAYO DEL INVIAS, 4501 PUENTE INTERNACIONAL SAN MIGUEL - SANTANA, PR 54+0000 (EL LUZÓN) - PR 81+0000 (BUENOS AIRES)</t>
  </si>
  <si>
    <t>COOPERATIVA DE TRABAJO ASOCIADO TEXALIA</t>
  </si>
  <si>
    <t>MANTENIMIENTO RUTINARIO DE LAS VIAS A CARGO DE LA DIRECCION TERRITORIAL PUTUMAYO DEL INVIAS, 4501 PUENTE INTERNACIONAL SAN MIGUEL - SANTANA, PR 81+0000 (BUENOS AIRES) - PR 109+0000 (SANTA ANA)</t>
  </si>
  <si>
    <t>COOPERATIVA DE TRABAJO ASOCIADO SANTANA</t>
  </si>
  <si>
    <t>MANTENIMIENTO RUTINARIO DE LAS VIAS A CARGO DE LA DIRECCION TERRITORIAL PUTUMAYO DEL INVIAS, 1003 PASTO - EL PEPINO, PR 33+0000 (LA PISCICULTURA) - PR 62+0000 (SAN PEDRO)</t>
  </si>
  <si>
    <t>COOPERATIVA DE TRABAJO ASOCIADO SANTA CLARA LTDA</t>
  </si>
  <si>
    <t>PASTO - EL PEPINO</t>
  </si>
  <si>
    <t>MANTENIMIENTO RUTINARIO DE LAS VIAS A CARGO DE LA DIRECCION TERRITORIAL PUTUMAYO DEL INVIAS, 1003 PASTO - EL PEPINO, PR 88+0000 (AÑO NUEVO) - PR 113+0000 (FILO DE HAMBRE)</t>
  </si>
  <si>
    <t>COOPERATIVA DE TRABAJO ASOCIADO LA CABAÑA SAN FRANCISCO</t>
  </si>
  <si>
    <t>MANTENIMIENTO RUTINARIO DE LAS VIAS A CARGO DE LA DIRECCION TERRITORIAL PUTUMAYO DEL INVIAS, 1003 PASTO - EL PEPINO, PR 62+0000 (SAN PEDRO)  - PR 88+0000 (AÑO NUEVO)</t>
  </si>
  <si>
    <t>COOPERATIVA DE TRABAJO ASOCIADO EL REFUGIO DEL TRAMPOLYN</t>
  </si>
  <si>
    <t>MANTENIMIENTO RUTINARIO DE LAS VIAS A CARGO DE LA DIRECCION TERRITORIAL PUTUMAYO DEL INVIAS, 1003 PASTO - EL PEPINO,  PR 113+0000 (FILO DE HAMBRE) - PR 137+0700 (EL PEPINO)</t>
  </si>
  <si>
    <t>COOPERATIVA DE TRABAJO ASOCIADO INDI WAWA</t>
  </si>
  <si>
    <t>MANTENIMIENTO RUTINARIO DE LAS VÍAS A CARGO DEL INSTITUTO NACIONAL DE VÍAS, DIRECCIÓN TERRITORIAL QUINDÍO MODULO 2 (VÍAS 2901B ARMENIA - ALCALÁ PR8+0000-PR23+0325, 25VL07 CARTAGO - ALCALÁ, PR0+0000-PR20+0100, 29VLA VARIANTE ALCALÁ Y ACCESOS PR0+0000-PR1+0200)</t>
  </si>
  <si>
    <t xml:space="preserve">COOPERATIVA DE TRABAJO ASOCIADO LOS ROBLES </t>
  </si>
  <si>
    <t xml:space="preserve"> ARMENIA - ALCALÁ</t>
  </si>
  <si>
    <t>MANTENIMIENTO RUTINARIO DE LAS VÍAS A CARGO DEL INSTITUTO NACIONAL DE VÍAS, DIRECCIÓN TERRITORIAL QUINDÍO MODULO 1 ( VÍAS 4002 CLUB CAMPESTRE - ARMENIA, PR41+0760-PR50+0250, 4003 ARMENIA - CALARCÁ PR0+0000- PR3+0828, 40QN05 VARIANTE CALARCÁ - LA CABAÑA PR0+0000 PR 7+0260, 40QN04 LA ESPAÑOLA - ARMENIA PR2+0300 - PR 4+0000, 2901B ARMENIA - ALCALÁ PR0+0000- PR8+0000).</t>
  </si>
  <si>
    <t xml:space="preserve">Cooperativa de Trabajo Asociado de Mantenimiento víal de montenegro Coopmavial </t>
  </si>
  <si>
    <t xml:space="preserve"> CLUB CAMPESTRE - ARMENIA</t>
  </si>
  <si>
    <t>MANTENIMIENTO RUTINARIO A TRAVÉS DE MICROEMPRESAS, EN LAS VÍAS A CARGO DEL INSTITUTO NACIONAL DE VÍAS, DIRECCIÓN TERRITORIAL RISARALDA MODULO 1: VIA 5002 MUMBÚ - SANTA CECILIA, PR 50+0000 - PR 73+0608, VIA 5003 SANTA CECILIA - ASIA, PR 0+0000 - PR7+0000</t>
  </si>
  <si>
    <t>COOPERATIVA DE TRABAJO ASOCIADO LOS ONCE</t>
  </si>
  <si>
    <t>MUMBÚ - SANTA CECILIA</t>
  </si>
  <si>
    <t>“MANTENIMIENTO RUTINARIO A TRAVÉS DE MICROEMPRESAS, EN LAS VÍAS A CARGO DEL INSTITUTO NACIONAL DE VÍAS, DIRECCIÓN TERRITORIAL RISARALDA MODULO 2: VIA 5003 SANTA CECILIA - ASIA, PR 7+0000 - PR33+0000</t>
  </si>
  <si>
    <t xml:space="preserve">COOPERATIVA DE TRABAJO ASOCIADO DE OCCCIDENTE  </t>
  </si>
  <si>
    <t>SANTA CECILIA - ASIA</t>
  </si>
  <si>
    <t>“MANTENIMIENTO RUTINARIO A TRAVÉS DE MICROEMPRESAS, EN LAS VÍAS A CARGO DEL INSTITUTO NACIONAL DE VÍAS, DIRECCIÓN TERRITORIAL RISARALDA MODULO 3: VIA 5003 SANTA CECILIA - ASIA, PR33+0000 – PR59+0000</t>
  </si>
  <si>
    <t xml:space="preserve">COOPERATIVA DE TRABAJO ASOCIADO LOS FUNDADORES  </t>
  </si>
  <si>
    <t>MANTENIMIENTO RUTINARIO A TRAVÉS DE MICROEMPRESAS, EN LAS VÍAS A CARGO DEL INSTITUTO NACIONAL DE VÍAS, DIRECCIÓN TERRITORIAL RISARALDA MODULO 4: VIA 5003 SANTA CECILIA - ASIA, PR59+0000 - PR72+0000;  50RS01 APIA - LA VIRGINIA, PR0+0000 – PR13+0000</t>
  </si>
  <si>
    <t xml:space="preserve">COOPERATIVA DE TRABAJO ASOCIADO LA MARINA  </t>
  </si>
  <si>
    <t>“MANTENIMIENTO RUTINARIO A TRAVÉS DE MICROEMPRESAS, EN LAS VÍAS A CARGO DEL INSTITUTO NACIONAL DE VÍAS, DIRECCIÓN TERRITORIAL RISARALDA MODULO 5: VIA 50RS01 APIA - LA VIRGINIA, PR13+0000 - PR 30+0290 Y DEL PR 30+0630 AL PR32+0443 ( EL TRAMO DEL PR 30+0290 AL PR 30+0630, 340 ML FUE ENTREGADO A LA ANI); 25RSA PASO NACIONAL POR LA VIRGINIA PR0+0000 PR4+0455; 2507 CERRITOS- CAUYA, SECTOR CERRITOS-CAIMALITO, PR 0+0300 AL PR 10+0545</t>
  </si>
  <si>
    <t xml:space="preserve">COOPERATIVA DE TRABAJO ASOCIADO EL CENTRO  </t>
  </si>
  <si>
    <t>APIA - LA VIRGINIA</t>
  </si>
  <si>
    <t>“MANTENIMIENTO RUTINARIO A TRAVÉS DE MICROEMPRESAS, EN LAS VÍAS A CARGO DEL INSTITUTO NACIONAL DE VÍAS, DIRECCIÓN TERRITORIAL RISARALDA MODULO 6: VIA 2302 ANSERMANUEVO-LA VIRGINIA, PR123+0200 - PR 142+0120 (YA QUE DEL PR 142+0120 AL PR 142+0320 FUE 200 ML FUE ENTREGADO A LA ANI); 29RSB VARIANTE DE GALICIA, PR0+0000-PR1+0710; 29RSA SOLUCIÓN VIAL PEREIRA - DOSQUEBRADAS (INCLUIDAS LAS ZONAS VERDES ALEDAÑAS); 2902 PUENTE MOSQUERA - CRUCE AVENIDA DEL FERROCARRIL, PR0+0000 - PR5+0800; 29RSC EL POLLO- LA ROMELIA, PR 0+0000-PR 13+0100”</t>
  </si>
  <si>
    <t xml:space="preserve">COOPERATIVA DE TRABAJO ASOCIADO ALTAGRACIA  </t>
  </si>
  <si>
    <t>ANSERMANUEVO-LA VIRGINIA</t>
  </si>
  <si>
    <t>“MANTENIMIENTO RUTINARIO A TRAVÉS DE MICROEMPRESAS, EN LAS VÍAS A CARGO DEL INSTITUTO NACIONAL DE VÍAS, DIRECCIÓN TERRITORIAL RISARALDA MODULO 7: VIA 2507 CERRITOS - LA VIRGINIA - CAUYA, PR 37+0180-PR55+0430; 5003 SANTA CECILIA - ASIA, PR72+0000 - PR78+0550</t>
  </si>
  <si>
    <t xml:space="preserve">COOPERATIVA DE TRABAJO ASOCIADO LOS COMUNEROS  </t>
  </si>
  <si>
    <t>CERRITOS - LA VIRGINIA - CAUYA</t>
  </si>
  <si>
    <t>MANTENIMIENTO RUTINARIO DE LAS VÍAS A CARGO DEL INSTITUTO NACIONAL DE VÍAS CÓDIGO 0101 CIRCUNVALAR DE SAN ANDRÉS PR0+0000 - PR27+0800 Y CODIGO 0301 CIRCUNVALAR DE PROVIDENCIA PR0+0000 - PR17+0500</t>
  </si>
  <si>
    <t xml:space="preserve"> CIRCUNVALAR DE SAN ANDRÉS</t>
  </si>
  <si>
    <t>MANTENIMIENTO RUTINARIO VIAS A CARGO DEL INSTITUTO NACIONAL DE VIAS DIRECCIÓN TERRITORIAL SANTANDER GRUPO 1 SECTOR 5504 LA PALMERA-MÁLAGA, PR 0+0000 -PR 36+0000</t>
  </si>
  <si>
    <t>COOPERATIVA DE TRABAJO ASOCIADO MALAGA CTA</t>
  </si>
  <si>
    <t>LA PALMERA-MÁLAGA</t>
  </si>
  <si>
    <t>COOPERATIVA DE TRABAJO ASOCIADO MONUMENTO CTA</t>
  </si>
  <si>
    <t>MÁLAGA - EL VOLCÁN</t>
  </si>
  <si>
    <t>COOPERATIVA DE TRABAJO ASOCIADO ROVIRENSES CTA</t>
  </si>
  <si>
    <t xml:space="preserve"> EL VOLCÁN - PRESIDENTE</t>
  </si>
  <si>
    <t>MANTENIMIENTO RUTINARIO VIAS A CARGO DEL INSTITUTO NACIONAL DE VIAS DIRECCIÓN TERRITORIAL SANTANDER  GRUPO 4 SECTOR 55ST02 MÁLAGA - LOS CUROS, PR0+0000 (MÁLAGA) - PR30+0000</t>
  </si>
  <si>
    <t>COOPERATIVA DE TRABAJO ASOCIADO EL VISO</t>
  </si>
  <si>
    <t>MÁLAGA - LOS CUROS</t>
  </si>
  <si>
    <t>MANTENIMIENTO RUTINARIO VIAS A CARGO DEL INSTITUTO NACIONAL DE VIAS DIRECCIÓN TERRITORIAL SANTANDER  GRUPO 5 SECTOR 55ST02 MÁLAGA - LOS CUROS, PR30+0000 - PR63+0000 (GUACA)</t>
  </si>
  <si>
    <t>COOPERATIVA DE TRABAJO ASOCIADO DEL MUNICIPIO DE SAN ANDRES</t>
  </si>
  <si>
    <t>MANTENIMIENTO RUTINARIO VIAS A CARGO DEL INSTITUTO NACIONAL DE VIAS DIRECCIÓN TERRITORIAL SANTANDER  GRUPO 6 SECTOR 55ST02 MÁLAGA - LOS CUROS, PR63+0000 (GUACA) - PR 94+0000 (EL TOPE)</t>
  </si>
  <si>
    <t>COOPERATIVA DE TRABAJO ASOCIADO UNIDOS AL PROGRESO DE GUACA</t>
  </si>
  <si>
    <t>MANTENIMIENTO RUTINARIO VIAS A CARGO DEL INSTITUTO NACIONAL DE VIAS DIRECCIÓN TERRITORIAL SANTANDER  GRUPO 7 SECTOR 55ST02 MÁLAGA - LOS CUROS, PR94+0000 (EL TOPE) - PR 124+0000 (LOS CUROS)</t>
  </si>
  <si>
    <t>COOPERATIVA DE TRABAJO ASOCIADO COOCCEBA CTA</t>
  </si>
  <si>
    <t>MANTENIMIENTO RUTINARIO VIAS A CARGO DEL INSTITUTO NACIONAL DE VIAS DIRECCIÓN TERRITORIAL SANTANDER  GRUPO 8 SECTOR 6403 CRUCE RUTA 45A (SAN GIL) - ONZAGA, PR 0+0000 (CRUCE RUTA 45A, SAN GIL) - PR 33+0000 (MOGOTES)</t>
  </si>
  <si>
    <t xml:space="preserve">CONSORCIO MANTENIMIENTO 2019 </t>
  </si>
  <si>
    <t>CRUCE RUTA 45A (SAN GIL) - ONZAGA</t>
  </si>
  <si>
    <t>MANTENIMIENTO RUTINARIO VIAS A CARGO DEL INSTITUTO NACIONAL DE VIAS DIRECCIÓN TERRITORIAL SANTANDER GRUPO 9 SECTOR 6403 CRUCE RUTA 45A (SAN GIL) - ONZAGA, PR33+0000 (MOGOTES) - PR69+0000 (SAN JOAQUÍN)</t>
  </si>
  <si>
    <t>COOPERATIVA DE TRABAJO ASOCIADO DE MOGOTES CTA</t>
  </si>
  <si>
    <t>MANTENIMIENTO RUTINARIO VIAS A CARGO DEL INSTITUTO NACIONAL DE VIAS DIRECCIÓN TERRITORIAL SANTANDER GRUPO 10 SECTOR 6403 CRUCE RUTA 45A (SAN GIL) - ONZAGA,  PR69+0000 (SAN JOAQUÍN) - PR 78+0000 (ONZAGA), 55BY11 LÍMITES CON BOYACÁ - ONZAGA, PR 6+0953 - PR 32+0000</t>
  </si>
  <si>
    <t>C.T.A COOPERATIVA DE TRABAJADORES DEL VALLE DE PETAQUEROS SAN JOAQUIN</t>
  </si>
  <si>
    <t>MANTENIMIENTO RUTINARIO VIAS A CARGO DEL INSTITUTO NACIONAL DE VIAS DIRECCIÓN TERRITORIAL SANTANDER GRUPO 11 SECTOR 4ST02 RAMAL A GUANE, PR0+0000-PR3+0385, 6402 CRUCE A GUANE - BARICHARA - SAN GIL, PR 55+0100 - PR 82+0430</t>
  </si>
  <si>
    <t>COOPERATIVA DE TRABAJO ASOCIADO SERVIMAVI</t>
  </si>
  <si>
    <t>RAMAL A GUANE</t>
  </si>
  <si>
    <t>MANTENIMIENTO RUTINARIO VIAS A CARGO DEL INSTITUTO NACIONAL DE VIAS DIRECCIÓN TERRITORIAL SANTANDER GRUPO 14 SECTOR 6206 PUERTO OLAYA - CRUCE RUTA 45 (INCLUYE INTERSECCIÓN, PUENTE, OREJAS Y EMPALME CON TRONCAL DEL MAGDALENA MEDIO, PR97+1261-PR97+1426 (NO EXISTE EL MOJON 98 DE LA RUTA 6206) Y DEL PR114+0049 - PR114+0505, 6207 CRUCE PUERTO ARAÚJO - LANDÁZURI, PR 0 + 0000 - PR37+0480 (PTE LA QUITIANA)</t>
  </si>
  <si>
    <t>COOPERATIVA DE TRABAJO ASOCIADO EL CARARE</t>
  </si>
  <si>
    <t xml:space="preserve">PUERTO OLAYA - CRUCE RUTA 45 </t>
  </si>
  <si>
    <t>MANTENIMIENTO RUTINARIO VIAS A CARGO DEL INSTITUTO NACIONAL DE VIAS DIRECCIÓN TERRITORIAL SANTANDER GRUPO 13 SECTOR 6207 CRUCE PUERTO ARAÚJO - LANDÁZURI, PR 37+0480 (PTE LA QUITIANA) - PR61+1380 (LANDÁZURI), 6208 LANDÁZURI - BARBOSA, PR0+0000 (LANDÁZURI) - PR13+0000 (Q. PALMIRA)</t>
  </si>
  <si>
    <t>COOPERATIVA DE TRABAJO ASOCIADO PROCARAREÑOS</t>
  </si>
  <si>
    <t>CRUCE PUERTO ARAÚJO - LANDÁZURI</t>
  </si>
  <si>
    <t>MANTENIMIENTO RUTINARIO VIAS A CARGO DEL INSTITUTO NACIONAL DEL VIAS DIRECCIÓN TERRITORIAL SANTANDER  GRUPO 16 SECTOR 6208 LANDÁZURI - BARBOSA, PR13+0000 (Q. PALMIRA) - PR43+0000</t>
  </si>
  <si>
    <t>COOPERATIVA DE TRABAJO ASOCIADO LANDAZUREÑA DE TRABAJADORES COLT CTA</t>
  </si>
  <si>
    <t xml:space="preserve"> LANDÁZURI - BARBOSA</t>
  </si>
  <si>
    <t>MANTENIMIENTO RUTINARIO VIAS A CARGO DEL INSTITUTO NACIONAL DE VIAS DIRECCIÓN TERRITORIAL SANTANDER GRUPO 17 SECTOR 6208 LANDÁZURI - BARBOSA, PR43+0000 - PR70+0674 (MARGEN DERECHA, PUENTE LA LIBERTAD), 62STA VARIANTE DE BARBOSA, PR0+0000 - PR 2+0000</t>
  </si>
  <si>
    <t>COOPERATIVA DE TRABAJO ASOCIADO LA AMISTAD</t>
  </si>
  <si>
    <t xml:space="preserve">MANTENIMIENTO RUTINARIO VIAS  A CARGO  DEL INVIAS, DIRECCION TERRITORIAL SUCRE  GRUPO 1 CODIGO 90SC02 CARRETERA COVEÑAS - SABANETA SECTOR COVEÑAS - SABANETA DEL PR0+0000 AL PR16+0000 Y CODIGO 9004 CARRETERA LORICA - SAN ONOFRE SECTOR COVEÑAS-TOLUVIEJO DEL PR30+0000 AL PR41+0000 Y DEL PR46+0100 AL PR49+0453 EN UNA LONGITUD DE 29,90 KMS- MODULO 1 </t>
  </si>
  <si>
    <t>COOPERATIVA DE TRABAJO ASOCIADO DE TRABAJADORES VIAL DE TOLUVIEJO COOTRAVIAT</t>
  </si>
  <si>
    <t>COVEÑAS - SABANETA</t>
  </si>
  <si>
    <t>MANTENIMIENTO RUTINARIO VIAS  A CARGO  DEL INVIAS, DIRECCION TERRITORIAL SUCRE  GRUPO 2 , CODIGO 9004 CARRETERA LORICA- SAN ONOFRE, SECTOR TOLUVEVIEJO-SAN ONOFRE DEL PR65+0937 AL PR93+0683, EN UNA LONGITUD DE 22.72 KMS.- MODULO 2</t>
  </si>
  <si>
    <t>ORLANDO ENRIQUE JIMENO GOMEZ</t>
  </si>
  <si>
    <t>LORICA- SAN ONOFRE</t>
  </si>
  <si>
    <t>MANTENIMIENTO RUTINARIO VIAS  A CARGO  DEL INVIAS, DIRECCION TERRITORIAL SUCRE  GRUPO 3 CODIGO 7404 CARRETERA GUAYEPO - ACHI  SECTOR  DEL PR0+0000 AL PR46+0000 EN UNA LONGITUD DE 46,00 KMS MODULO 3</t>
  </si>
  <si>
    <t>EMPRESA DE TRABAJADORES  DE SAN MARCOS ¨¨ETASAMAR   S.A.S.¨¨</t>
  </si>
  <si>
    <t>GUAYEPO - ACHI</t>
  </si>
  <si>
    <t>MANTENIMIENTO RUTINARIO VIAS  A CARGO  DEL INVIAS, DIRECCION TERRITORIAL SUCRE  GRUPO 4 CODIGO 7404 CARRETERA GUAYEPO - ACHI  SECTOR  DEL PR46+0000 AL PR91+0060  Y CODIGO 74SCA VARIANTE DE MAJAGUAL DEL PR0+0000 AL PR3+0024 (INCLUYE PUENTE SAN ROQUE PR77+0350) EN UNA LONGITUD DE 48.08 KMS MODULO 4</t>
  </si>
  <si>
    <t xml:space="preserve">EMPRESA DE MANTENIMIENTO  VIAL LA MOJANA S.A.S </t>
  </si>
  <si>
    <t>MANTENIMIENTO RUTINARIO  EN LAS VIAS  A CARGO  DEL INSTITUTO NACIONAL DE VIAS DIRECCION TERRITORIAL TOLIMA,MODULO 2, RUTA 3603 ORTEGA - GUAMO, PR0+0000 PR36+0253, 4507 PASO NACIONAL POR GUAMO, PR24+0060 - PR 27+1130, 40TL05 CRUCE RUTA 40 - LA TAMBORA (ESPINAL), PR0+0000 - PR 3+0224, 4507 PASO NACIONAL POR ESPINAL, PR40+0500 - PR45+0000.</t>
  </si>
  <si>
    <t>COOPERATIVA DE TRABAJO ASOCIADO SALDAÑA CTA.-COOTRASALDAÑA C.T.A</t>
  </si>
  <si>
    <t>ORTEGA - GUAMO</t>
  </si>
  <si>
    <t>MANTENIMIENTO RUTINARIO EN LAS VIAS A CARGO DEL INSTITUTO NACIONAL DE VIAS DIRECCION TERRITORIAL TOLIMA,  RUTA  3602 CHAPARRAL - ORTEGA, PR1+0000 - PR 47+0514¨.</t>
  </si>
  <si>
    <t>COOPERATIVA DE TRABAJO ASOCIADO ORTEGA CTA-COORTEGA C.T.A</t>
  </si>
  <si>
    <t>CHAPARRAL - ORTEGA</t>
  </si>
  <si>
    <t>MANTENIMIENTO RUTINARIO EN LAS VÍAS A CARGO DEL INSTITUTO NACIONAL DE VÍAS DIRECCIÓN  TERRITORIAL TOLIMA, MÓDULO 3,  RUTA  5007  FRESNO - MARIQUITA,  PR0+0000 - PR26+0695, 5007 FRESNO - HONDA (INCLUYE PUENTE LUIS IGNACIO ANDRADE EN  HONDA) PR46+000 - PR46+1150,  4510  PUENTE SALGAR PR33+0353 - PR34+0000.</t>
  </si>
  <si>
    <t>COOPERATIVA DE TRABAJO ASOCIADO LOS REALES C.T.A. - COOTRAREALES C.T.A.</t>
  </si>
  <si>
    <t>FRESNO - MARIQUITA</t>
  </si>
  <si>
    <t>MANTENIMIENTO RUTINARIO VÍAS A CARGO DEL INSTITUTO NACIONAL DE VÍAS DIRECCIÓN TERRITORIAL VALLE. PROYECTO: CONSERVACION DE VIAS ATRAVES DE MANTENIMIENTO RUTINARIO Y ADMINISTRACION VIAL SECTOR 1901 CALI – CRUCE RUTA 40 (LOBOGUERRERO), PR8+0900 (RETEN FORESTAL C.V.C)  - PR60 + 0850</t>
  </si>
  <si>
    <t xml:space="preserve">COOPERATIVA DE TRABAJO ASOCIADO CALI LOBOGUERRERO </t>
  </si>
  <si>
    <t>CALI – CRUCE RUTA 40 (LOBOGUERRERO)</t>
  </si>
  <si>
    <t>MANTENIMIENTO RUTINARIO VÍAS A CARGO DEL INSTITUTO NACIONAL DE VÍAS DIRECCIÓN TERRITORIAL VALLE. PROYECTO: CONSERVACION DE VIAS ATRAVES DE MANTENIMIENTO RUTINARIO Y ADMINISTRACION VIAL SECTOR 4001 BUENAVENTURA – CRUCE RUTA 25 (BUGA) PR0+0000  (HOTEL ESTACION) – PR15 + 0000 Y DEL PR19+0800 – PR26+0200</t>
  </si>
  <si>
    <t>CONSORCIO CONSTRUCTORES EL MANA</t>
  </si>
  <si>
    <t xml:space="preserve">BUENAVENTURA – CRUCE RUTA 25 (BUGA) </t>
  </si>
  <si>
    <t>MANTENIMIENTO RUTINARIO VÍAS A CARGO DEL INSTITUTO NACIONAL DE VÍAS DIRECCIÓN TERRITORIAL VALLE. PROYECTO: CONSERVACION DE VIAS ATRAVES DE MANTENIMIENTO RUTINARIO Y ADMINISTRACION VIAL SECTOR 4001 BUENAVRNTURA CRUCE RUTA 25 (BUGA) PR26 + 0200 - PR62+0400 (LOBOGUERERO)</t>
  </si>
  <si>
    <t xml:space="preserve">COOPERATIVA DE TRABAJO ASOCIADO LOBOGUERRERO </t>
  </si>
  <si>
    <t>BUENAVRNTURA CRUCE RUTA 25 (BUGA)</t>
  </si>
  <si>
    <t>ADMINISTRACION VIAL DE LAS CARRERAS NACIONALES A CARGO DE INVIAS DIRECCION TERRITORIAL ANTIOQUIA, MODULO 1, GRUPO 1</t>
  </si>
  <si>
    <t>CONSORCIO ADMINISTRACION VIAL ANTIOQUIA PYH</t>
  </si>
  <si>
    <t>ANTIOQUIA</t>
  </si>
  <si>
    <t>ADMINISTRACION VIAL DE LAS CARRETERAS NACIONAES A CARGO DE INVIAS DIRECCION TERRITORIAL ANTIOQUIA, MODULO 2 GRUPO 2</t>
  </si>
  <si>
    <t>ARA INGENIERIA S.A.S.</t>
  </si>
  <si>
    <t>ADMINISTRACION VIAL DE LAS CARRETERAS NACIONALES A CARGO DE INVIAS DIRECCION TERRITORIAL ATLANTICO,GRUPO 1</t>
  </si>
  <si>
    <t>COPEBA S.A.S</t>
  </si>
  <si>
    <t>ADMINISTRACION VIAL D ELAS CARRETERAS NACIONALES A CARGO DE INVIAS DIRECCION TERRITORIAL BOLIVAR MODULO 1 GRUPO 1</t>
  </si>
  <si>
    <t>CONSORCIO VIAS BOLIVAR 175</t>
  </si>
  <si>
    <t>BOLIVAR</t>
  </si>
  <si>
    <t>ADMINISTRACION VIAL DE LAS CARRETERAS NACIONALES A CARGO DE INVIAS DIRECCION TERRITORIAL BOLIVAR MODULO 2 GRUPO 2</t>
  </si>
  <si>
    <t>CONOSRCIO BOLIVAR AMV</t>
  </si>
  <si>
    <t>ADMINISTRACION VIAL DE LAS CARRETERAS NACIONALES A CARGO DE INVIAS TERRITORIAL BOYACA MODULO 1 GRUPO 1</t>
  </si>
  <si>
    <t>CONSORCIO AT</t>
  </si>
  <si>
    <t>BOYACA</t>
  </si>
  <si>
    <t>ADMINISTRACION VIAL DE LAS CARRETERAS NACIONALES A CARGO DE INVIAS TERRITORIAL BOYACA MODULO 2 GRUPO 2</t>
  </si>
  <si>
    <t>CONSORCIO BOYACA DVP</t>
  </si>
  <si>
    <t>ADMINISTRACION VIAL DE LAS CARRETERAS NACIONALES A CARGO DE INVIAS TERRITORIAL BOYACA MODULO 3 GRUPO 3</t>
  </si>
  <si>
    <t>ADMINISTRACION VIAL DE LAS CARRETERAS NACIONALES A CARGO DE INVIAS TERRITORIAL BOYACA MODULO 4 GRUPO 5</t>
  </si>
  <si>
    <t>UNION TEMPORAL ADMON BMG 176M2</t>
  </si>
  <si>
    <t>ADMINISTRACION VIAL DE LAS CARRETERAS NACIONALES A CARGO DE INVIAS TERRITORIAL BOYACA MODULO 5 GRUPO 4</t>
  </si>
  <si>
    <t>CONSORCIO VIAL M1</t>
  </si>
  <si>
    <t>ADMINISTRACION VIAL DE LAS CARRETERAS NACIONALES A CARGO DE INVIAS TERRITORIAL CALDAS MODULO 1 GRUPO 1</t>
  </si>
  <si>
    <t>CONSORCIO ADMIVIAL JI</t>
  </si>
  <si>
    <t>CALDAS</t>
  </si>
  <si>
    <t>ADMINISTRACIÓN VIAL DE LAS CARRETERAS A CARGO DE LA TERRITORIAL  CAQUETÁ, MÓDULO 1, GRUPO 3</t>
  </si>
  <si>
    <t>CONSORCIO ADMINISTRADORES VIALES-I 2019</t>
  </si>
  <si>
    <t>CAQUETA</t>
  </si>
  <si>
    <t>ADMINISTRACIÓN VIAL DE LAS CARRETERAS A CARGO DE LA TERRITORIAL  CAQUETÁ, MÓDULO 2, GRUPO 1</t>
  </si>
  <si>
    <t>FEDERICO RAMÍREZ OSORIO</t>
  </si>
  <si>
    <t>ADMINISTRACIÓN VIAL DE LAS CARRETERAS A CARGO DE LA TERRITORIAL  CAQUETÁ, MÓDULO 3, GRUPO 2</t>
  </si>
  <si>
    <t>CONSORCIO CAQUETÁ 2</t>
  </si>
  <si>
    <t>ADMINISTRACION VIAL DE LAS CARRETERAS A CARGO DE LA TERRITORIAL CASANARE, MODULO 1, GRUPO 2.</t>
  </si>
  <si>
    <t>INTERPRO S.A.S.</t>
  </si>
  <si>
    <t>CASANARE</t>
  </si>
  <si>
    <t>ADMINISTRACION VIAL DE LAS CARRETERAS A CARGO DE LA TERRITORIAL CASANARE, MODULO 2, GRUPO 3.</t>
  </si>
  <si>
    <t>CONSORCIO VN CASANARE 179</t>
  </si>
  <si>
    <t>ADMINISTRACION VIAL DE LAS CARRETERAS A CARGO DE LA TERRITORIAL CASANARE, MODULO 3, GRUPO 4.</t>
  </si>
  <si>
    <t>CONSORCIO CHICAMOCHA</t>
  </si>
  <si>
    <t>ADMINISTRACION VIAL DE LAS CARRETERAS A CARGO DE LA TERRITORIAL CASANARE, MODULO 4, GRUPO 1.</t>
  </si>
  <si>
    <t>CONSORCIO ADMINISTRADORES ZP COLOMBIA</t>
  </si>
  <si>
    <t>ADMINISTRACIÓN VIAL DE LAS CARRETERAS A CARGO DE INVIAS DIRECCION TERRITORIAL CAUCA, MÓDULO 1, GRUPO 1</t>
  </si>
  <si>
    <t>CAUCA</t>
  </si>
  <si>
    <t>ADMINISTRACION VIAL DE LAS CARRETERAS A CARGO DE LA TERRITORIAL CAUCA, MODULO 2, GRUPO 2</t>
  </si>
  <si>
    <t>ADMINISTRACIÓN VIAL DE LAS CARRETERAS A CARGO DE INVIAS DIRECCIÓN TERRITORIAL CAUCA, MÓDULO 3, GRUPO 3</t>
  </si>
  <si>
    <t>ADMINISTRACION VIAL MDE LAS CARRETERAS A CARGO DE INVIAS DIRECCION TERRRITORIAL CAUCA, MODULO 4, GRUPO 4.</t>
  </si>
  <si>
    <t>DONAL BOGOTA BAUTISTA</t>
  </si>
  <si>
    <t>ADMINISTRACION VIAL DE LAS CARRETERAS A CARGO DE INVIAS DIRECCION TERRITORIAL CAUCA, MODULO 5, GRUPO 5</t>
  </si>
  <si>
    <t>CONSORCIO WIN M5</t>
  </si>
  <si>
    <t>ADMINISTRACIÓN VIAL DE LAS CARRETERAS A CARGO DE INVÍAS DIRECCIÓN TERRITORIAL CAUCA, MÓDULO 6, GRUPO 6.</t>
  </si>
  <si>
    <t>GIA INGENIERIA S.A.S</t>
  </si>
  <si>
    <t>ADMINSITRACION VIAL DE LAS CARRETERAS A CARGO DE INVIAS DIRECCION TERRITORIAL CAUCA, MODULO 7, GRUPO 7</t>
  </si>
  <si>
    <t>Alcira Paez Duran</t>
  </si>
  <si>
    <t>ADMINISTRACION VIAL DE LAS CARRETERAS A CARGO DE LA TERRITORIAL CESAR MODULO 1 GRUPO 2</t>
  </si>
  <si>
    <t>CONSORCIO VIAL ADMON IG</t>
  </si>
  <si>
    <t>CESAR</t>
  </si>
  <si>
    <t>ADMINISTRACION VIAL DE LAS CARRETERAS A CARGO DE LA TERRITORIAL CESAR MODULO 2 GRUPO 1</t>
  </si>
  <si>
    <t>CONSORCIO CONSULTORIA AM</t>
  </si>
  <si>
    <t>ADMINISTRACION VIAL DE LAS CARRETERAS A CARGO DE LA TERRITORIAL CHOCO, MODULO 1, GRUPO 1</t>
  </si>
  <si>
    <t>CONSORCIO P&amp;S</t>
  </si>
  <si>
    <t>CHOCO</t>
  </si>
  <si>
    <t>ADMINISTRACION VIAL DE LAS CARRETERAS A CARGO DE LA TERRITORIAL CHOCO, MODULO 2, GRUPO 2</t>
  </si>
  <si>
    <t xml:space="preserve">CONSORCIO SANTO 2019 </t>
  </si>
  <si>
    <t>ADMINISTRACION VIAL DE LAS CARRETERAS NACIONALES A CARGO DEL INVIAS DIRECCION TERRITORIAL CORDOBA. MODULO 1, GRUPO 1.</t>
  </si>
  <si>
    <t>CONSORCIO ADMONING 142 M1</t>
  </si>
  <si>
    <t>CORDOBA</t>
  </si>
  <si>
    <t>ADMINISTRACION VIAL DE LAS CARRETERAS NACIONALES A CARGO DEL INVIAS DIRECCION TERRITORIAL CORDOBA. MODULO 2, GRUPO 2.</t>
  </si>
  <si>
    <t>ELSA TORRES ARENALES</t>
  </si>
  <si>
    <t>ADMINISTRACIÓN VIAL DE LAS CARRETERAS NACIONALES A CARGO DE INVIAS DIRECCIÓN TERRITORIAL CUNDINAMARCA, MÓDULO 1 GRUPO 1.</t>
  </si>
  <si>
    <t>CONSORCIO INT VIAL CUNDINAMARCA</t>
  </si>
  <si>
    <t>CUNDINAMARCA</t>
  </si>
  <si>
    <t>ADMINISTRACIÓN VIAL DE LAS CARRETERAS NACIONALES A CARGO DE INVIAS DIRECCIÓN TERRITORIAL CUNDINAMARCA, MÓDULO 2 GRUPO 2.</t>
  </si>
  <si>
    <t>CONSORCIO CIVILES 144 CUNDINAMARCA</t>
  </si>
  <si>
    <t>ADMINISTRACIÓN VIAL DE LAS CARRETERAS NACIONALES A CARGO DE INVIAS DIRECCIÓN TERRITORIAL GUAJIRA</t>
  </si>
  <si>
    <t xml:space="preserve">CONSORCIO SOLUCIONES BRAIN 2020 </t>
  </si>
  <si>
    <t>GUAJIRA</t>
  </si>
  <si>
    <t>ADMINISTRACION VIAL DE LAS CARRETERAS A CARGO DE LA TERRITORIAL HUILA, MODULO 1, GRUPO 2</t>
  </si>
  <si>
    <t>GNG INGENIERIA SAS</t>
  </si>
  <si>
    <t>HUILA</t>
  </si>
  <si>
    <t>ADMINISTRACION VIAL DE LAS CARRETERAS A CARGO DE LA TERRITORIAL HUILA, MODULO 2, GRUPO 1</t>
  </si>
  <si>
    <t>CONSORCIO TORRE</t>
  </si>
  <si>
    <t>ADMINISTRACION VIAL DE LAS CARRETERAS A CARGO DE LA TERRITORIAL HUILA, MODULO 3, GRUPO 3</t>
  </si>
  <si>
    <t>CONSORCIO ADMINISTRACION VI</t>
  </si>
  <si>
    <t>ADMINISTRACION VIAL DE LAS CARRETERAS NACIONALES A CARGO DEL INVIAS  DIRECCION TERRITORIAL MAGDALENA MODULO 1, GRUPO 1</t>
  </si>
  <si>
    <t xml:space="preserve">CONSORCIO VIAL 2022 </t>
  </si>
  <si>
    <t>MAGDALENA</t>
  </si>
  <si>
    <t>ADMINISTRACION VIAL DE LAS CARRETERAS NACIONALES A CARGO DEL INVIAS  DIRECCION TERRITORIAL MAGDALENA MODULO 2, GRUPO 2</t>
  </si>
  <si>
    <t>INGESCOR LTDA</t>
  </si>
  <si>
    <t>ADMINISTRACION VIAL DE LAS CARRETERAS NACIONALES A CARGO DE INVIAS DIRECCCION TERRITORIAL META, MODULO 1, GRUPO 3.</t>
  </si>
  <si>
    <t>CONSORCIO CH AMV META</t>
  </si>
  <si>
    <t>META</t>
  </si>
  <si>
    <t>ADMINISTRACION VIAL DE LAS CARRETERAS NACIONALES A CARGO DE INVIAS DIRECCCION TERRITORIAL META MODULO 2, GRUPO 2.</t>
  </si>
  <si>
    <t>CONSORCIO TPF-CB 148</t>
  </si>
  <si>
    <t>ADMINISTRACION VIAL DE LAS CARRETERAS NACIONALES A CARGO DE INVIAS DIRECCCION TERRITORIAL META MODULO 4, GRUPO 1.</t>
  </si>
  <si>
    <t>CONSORCIO MACF AMV 2019</t>
  </si>
  <si>
    <t xml:space="preserve">ADMINISTRACION VIAL DE LAS CARRETERAS NACIONALES A CARGO DE INVIAS DIRECCCION TERRITORIAL META, MODULO 3, GRUPO 4 </t>
  </si>
  <si>
    <t>CONSORCIO CM META 3</t>
  </si>
  <si>
    <t>ADMINISTRACION VIAL DE LAS CARRETERAS NACIONALES A CARGO DE INVIAS DIRECCION TERRITORIAL NARIÑO-MODULO 1, GRUPO 1</t>
  </si>
  <si>
    <t>VELNEC S.A</t>
  </si>
  <si>
    <t>NARIÑO</t>
  </si>
  <si>
    <t>ADMINISTRACIÓN VIAL DE LAS CARRETERAS NACIONALES A CARGO DE INVÍAS DIRECCIÓN TERRITORIAL NARIÑO, MÓDULO 2, GRUPO 2.</t>
  </si>
  <si>
    <t>PROCON ING S.A.S</t>
  </si>
  <si>
    <t>ADMINISTRACIÓN VIAL DE LAS CARRETERAS NACIONALES A CARGO DE INVIAS DIRECCIÓN TERRITORIAL NARIÑO, MÓDULO 3, GRUPO 3</t>
  </si>
  <si>
    <t>CONSORCIO MSO - GAN 2</t>
  </si>
  <si>
    <t>ADMINISTRACION VIAL DE LAS CARRETERAS NACIONALES A CARGO DE INVIAS, DIRECCION TERRITORIAL NARIÑO, MODULO 4, GRUPO 4</t>
  </si>
  <si>
    <t>CONSORCIO ALDAFE</t>
  </si>
  <si>
    <t>ADMINISTRACION VIAL DE LAS CARRETERAS NACIONALES A CARGO DE INVIAS DIRECCION TERRITORIAL NARIÑO, MODULO 5, GRUPO 5.</t>
  </si>
  <si>
    <t>YOLANDA CABRERA BALCAZAR</t>
  </si>
  <si>
    <t>ADMINISTRACIÓN VIAL DE LAS CARRETERAS NACIONALES A CARGO DE INVIAS DIRECCIÓN TERRITORIAL NORTE DE SANTANDER, MODULO 1 - GRUPO 1</t>
  </si>
  <si>
    <t>CONSORCIO TECNOLOGICO</t>
  </si>
  <si>
    <t>NORTE DE SANTANDER</t>
  </si>
  <si>
    <t>ADMINISTRACIÓN VIAL DE LAS CARRETERAS NACIONALES A CARGO DE INVIAS DIRECCIÓN TERRITORIAL NORTE DE SANTANDER, MODULO 2 - GRUPO 4</t>
  </si>
  <si>
    <t>CONSORCIO VIAL SANTANDER M2M4</t>
  </si>
  <si>
    <t>ADMINISTRACIÓN VIAL DE LAS CARRETERAS NACIONALES A CARGO DE INVIAS DIRECCIÓN TERRITORIAL NORTE DE SANTANDER, MODULO 3 - GRUPO 2</t>
  </si>
  <si>
    <t>GRUPO INTERDISEÑOS</t>
  </si>
  <si>
    <t>ADMINISTRACIÓN VIAL DE LAS CARRETERAS NACIONALES A CARGO DE INVIAS DIRECCIÓN TERRITORIAL NORTE DE SANTANDER, MODULO 4 - GRUPO 3</t>
  </si>
  <si>
    <t>CONSORCIO DIADCOL AMV</t>
  </si>
  <si>
    <t>"ADMINISTRACIÓN VIAL DE LAS CARRETERAS NACIONALES A CARGO DE LA TERRITORIAL OCAÑA MODULO 1, GRUPO 1"</t>
  </si>
  <si>
    <t xml:space="preserve">CONSORCIO COINTERCONSTRUCCIONES VIALES </t>
  </si>
  <si>
    <t>OCAÑA</t>
  </si>
  <si>
    <t>ADMINISTRACIÓN VIAL DE LAS CARRETERAS A CARGO DE LA TERRITORIAL PUTUMAYO, MODULO 1 GRUPO 1</t>
  </si>
  <si>
    <t>CONSORCIO DATAR</t>
  </si>
  <si>
    <t>PUTUMAYO</t>
  </si>
  <si>
    <t>ADMINISTRACIÓN VIAL DE LAS CARRETERAS A CARGO DE LA TERRITORIAL PUTUMAYO, MODULO 2 GRUPO 2</t>
  </si>
  <si>
    <t>CONSORCIO VEFA</t>
  </si>
  <si>
    <t>ADMINISTRACIÓN VIAL DE LAS CARRETERAS A CARGO DE LA TERRITORIAL PUTUMAYO, MODULO 3 GRUPO 3</t>
  </si>
  <si>
    <t>CONSORCIO PALTA-SERNA</t>
  </si>
  <si>
    <t>ADMINISTRACIÓN VIAL DE LAS CARRETERAS A CARGO DE LA TERRITORIAL QUINDÍO, MODULO 1, GRUPO 1.</t>
  </si>
  <si>
    <t>PABLO EMILIO BRAVO CONSULTORES S.A.S</t>
  </si>
  <si>
    <t>QUINDIO</t>
  </si>
  <si>
    <t>ADMINISTRACION VIAL DE LAS CARRETERAS NACIONALES A CARGO DE INVIAS DIRECCION TERRITORIAL RISARALDA, MODULO 1, GRUPO 1.</t>
  </si>
  <si>
    <t>DPC INGENIEROS S.A.S</t>
  </si>
  <si>
    <t>ADMINISTRACION VIAL DE LAS CARRETERAS NACIONALES A CARGO DE INVIAS DIRECCION TERRITORIAL RISARALDA, MODULO 2, GRUPO 2.</t>
  </si>
  <si>
    <t>CONSORCIO AVC 154-2</t>
  </si>
  <si>
    <t>ADMINISTRACIÓN VIAL DE LAS CARRETERAS A CARGO DE LA TERRITORIAL SAN ANDRES Y PROVIDENCIA MÓDULO 1, GRUPO 1</t>
  </si>
  <si>
    <t>CONSORCIO VIAL MSF</t>
  </si>
  <si>
    <t>SAN ANDRES Y PROVIDENCIA</t>
  </si>
  <si>
    <t>ADMINISTRACIÓN VIAL DE LAS CARRETERAS A CARGO DE LA TERRITORIAL SANTANDER, MODULO 1, GRUPO 1</t>
  </si>
  <si>
    <t>CONSORCIO CONSULPI</t>
  </si>
  <si>
    <t>SANTANDER</t>
  </si>
  <si>
    <t>ADMINISTRACIÓN VIAL DE LAS CARRETERAS A CARGO DE LA TERRITORIAL SANTANDER, MODULO 2, GRUPO 2</t>
  </si>
  <si>
    <t>CONSULTORES TÉCNICO Y ECONÓMICOS SAS-CONSULTECNICOS</t>
  </si>
  <si>
    <t>ADMINISTRACION VIAL DE LAS CARRETERAS NACIONALES A CARGO DE INVIAS DIRECCION TERRITORIAL SANTANDER-MODULO 3, GRUPO 3.</t>
  </si>
  <si>
    <t>CONSORCIO BARBOSA M3</t>
  </si>
  <si>
    <t>ADMINISTRACIÓN VIAL DE LAS CARRETERAS A CARGO DE LA TERRITORIAL SUCRE, MODULO 1, GRUPO 2</t>
  </si>
  <si>
    <t>CONSORCIO ECOAD SUCRE</t>
  </si>
  <si>
    <t>SUCRE</t>
  </si>
  <si>
    <t>ADMINISTRACIÓN VIAL DE LAS CARRETERAS A CARGO DE LA TERRITORIAL SUCRE, MODULO 2, GRUPO 1</t>
  </si>
  <si>
    <t>ARM CONSULTING LTDA</t>
  </si>
  <si>
    <t>ADMINISTRACION VIAL DE LAS CARRETERAS A CARGO DE LA TERRITORIAL TOLIMA, MODULO 1, GRUPO 1</t>
  </si>
  <si>
    <t>CONSORCIO INTERADMIVIAL</t>
  </si>
  <si>
    <t>TOLIMA</t>
  </si>
  <si>
    <t>ADMINISTRACIÓN VIAL DE LAS CARRETERAS A CARGO DE LA TERRITORIAL TOLIMA, MÓDULO 2, GRUPO 2</t>
  </si>
  <si>
    <t>GEOTECNIA Y CIMIENTOS - 
INGEOCIM SAS</t>
  </si>
  <si>
    <t xml:space="preserve"> ADMINISTRACIÓN VIAL DE LAS CARRETERAS NACIONALES  A CARGO DE INVIAS DIRECCIÓN TERRITORIAL VALLE, MODULO 1, GRUPO 1</t>
  </si>
  <si>
    <t>CONSORCIO VIAS I.J</t>
  </si>
  <si>
    <t>VALLE DEL CAUCA</t>
  </si>
  <si>
    <t xml:space="preserve">ADMINISTRACIÓN VIAL DE LAS CARRETERAS NACIONALES A CARGO DE LA DIRECCIÓN TERRITORIAL ANTIOQUIA, VÍA 9002 NECOCLÍ - PUERTO REY, SECTOR NECOCLÍ - EL MELLITO - SAN JUAN DE URABÁ - ARBOLETES, PR0+0000 - PR82+0049 (INCLUYE VARIANTE EL MELLITO, CÓDIGO 90ANB; PASO NACIONAL POR ARBOLETES Y VARIANTE DE ARBOLETES, CÓDIGO 90ANA) </t>
  </si>
  <si>
    <t>CARDONA PEREIRA ALONSO</t>
  </si>
  <si>
    <t>ADMINISTRACIÓN VIAL DE LAS VÍAS NACIONALES A CARGO DE INVIAS, DIRECCIÓN TERRITORIAL ANTIOQUIA, VÍAS: CÓDIGO 9002 NECOCLÍ - PUERTO REY, SECTOR NECOCLÍ - EL MELLITO - SAN JUAN DE URABÁ - ARBOLETES, PR0+0000 - PR82+0049; CÓDIGO 90ANB VARIANTE EL MELLITO, CÓDIGO 90ANA VARIANTE DE ARBOLETES</t>
  </si>
  <si>
    <t>CONSORCIO CCB ANTIOQUIA</t>
  </si>
  <si>
    <t>ADMINISTRACIÓN VIAL DE LAS CARRETERAS A CARGO DE LA TERRITORIAL CUNDINAMARCA MODULO 1 (GRUPO 3).</t>
  </si>
  <si>
    <t>CONSORCIO ADMON IG 99</t>
  </si>
  <si>
    <t>ADMINISTRACIÓN VIAL DE LAS CARRETERAS NACIONALES A CARGO DE LA TERRITORIAL CUNDINAMARCA VIA 5008 HONDA - VILLETA - TOBÍAGRANDE ¿ BOGOTÁ, SECTOR HONDA - VILLETA, PR5+0850 AL PR64+0000 (INTERCAMBIADOR VIAL DE VILLETA) GUADUAS - VILLETA, PR 34+0000 - PR 64+0000</t>
  </si>
  <si>
    <t>CONSORCIO INGEPRO</t>
  </si>
  <si>
    <t>ADMINISTRACIÓN VIAL CARRETERAS NACIONALES A CARGO INVIAS, DTNSA VÍA CODIGOS: 7009 SARDINATA - ASTILLEROS 5507 CUCUTA - PUERTO SANTANDER 55NSA ANILLO VIAL OCCIDENTAL CÚCUTA 5505 PRESIDENTE - PAMPLONA 7010 CUCUTA - PTE INTERNACIONAL.</t>
  </si>
  <si>
    <t>JPS INGENIERIA SOCIEDAD ANONIMA.</t>
  </si>
  <si>
    <t>ADMINISTRACIÓN VIAL DE LAS CARRETERAS NACIONALES A CARGO DE LA DIRECCIÓN TERRITORIAL OCAÑA, VÍA CÓDIGO 7007 AGUACLARA ¿ OCAÑA, DEL PR0+0000 AL PR43+0000</t>
  </si>
  <si>
    <t>CONSORCIO AMV-IDF-2020</t>
  </si>
  <si>
    <t>ADMINISTRACIÓN VIALTERRITORIAL RISARALDA GRUPO 3</t>
  </si>
  <si>
    <t>QUICENO CORTES JUAN CARLOS</t>
  </si>
  <si>
    <t>MANTENIMIENTO RUTINARIO EN LAS VÍAS A CARGO DEL INSTITUTO NACIONAL DE VÍAS, DIRECCIÓN TERRITORIAL ANTIOQUIA, VÍA 9002 NECOCLÍ - PUERTO REY, SECTORES NECOCLÍ - MULATOS, PR0+0000 - PR34+0200 (INCLUYE VARIANTE EL MELLITO, CÓDIGO 90ANB) Y ACCESO A MELLITO/MELLITO Y SECTOR MELLITO VÍA ANTIGUA, PR16+0600 - PR26+0900</t>
  </si>
  <si>
    <t>PRESTAVIAS MUTATA S.A.S.</t>
  </si>
  <si>
    <t xml:space="preserve"> NECOCLÍ - PUERTO REY</t>
  </si>
  <si>
    <t>MANTENIMIENTO RUTINARIO EN LAS VÍAS A CARGO DEL INSTITUTO NACIONAL DE VÍAS, DIRECCIÓN TERRITORIAL ANTIOQUIA, VÍA 9002 NECOCLÍ - PUERTO REY, SECTOR MULATOS - ARBOLETES, PR34+0200 - PR82+0049 (INCLUYE PASO NACIONAL POR ARBOLETES Y VARIANTE DE ARBOLETES, CÓDIGO 90ANA</t>
  </si>
  <si>
    <t>MANTENIMIENTO RUTINARIO VIAS A CARGO DEL INSTITUTO NACIONAL DE VIAS DIRECCION TERRITORIAL BOLIVAR GRUPO 1 VIA 7802 PUERTA DE HIERRO-MAGANGUE-YATI DEL PR0+0000 A PR68+0350 EN UNA LONGITUD DE 67,20 KM.</t>
  </si>
  <si>
    <t>COOPERATIVA DE TRABAJADORES ASOCIADOS VIALES DE MAGANGUE</t>
  </si>
  <si>
    <t>MANTENIMIENTO RUTINARIO DE LAS VIAS A CARGO DE INVIAS DIRECCION TERRITORIAL CAQUETA, VÍA 6504, PUERTO RICO - SAN VICENTE DEL CAGUAN, SECTOR PR 0+0000 – PR 52+0000, DEPARTAMENTO DEL CAQUETA</t>
  </si>
  <si>
    <t>COOPERATIVA DE TRABAJO ASOCIADO LA SUREÑA</t>
  </si>
  <si>
    <t xml:space="preserve"> PUERTO RICO - SAN VICENTE DEL CAGUAN</t>
  </si>
  <si>
    <t>MANTENIMIENTO RUTINARIO EN LAS VIAS A CARGO DE INVIAS DT CAQUETÁ, VÍA 6504, PUERTO RICO - SAN VICENTE DEL CAGUÁN, SECTOR PR 0+0000 - PR 52+0000, DEPARTAMENTO DEL CAQUETÁ</t>
  </si>
  <si>
    <t>CONSORCIO MANTENIMIENTO CAQUETÁ 2020</t>
  </si>
  <si>
    <t>MANTENIMIENTO RUTINARIO EN LAS VIAS A CARGO DE INVIAS CASANARE VIA 6513 YOPAL -PAZ DE ARIPORO, SECTOR PR0+0000 -PR 55+0000 (PRODUCTO VIA PRIMARIA MANTENIDA)</t>
  </si>
  <si>
    <t>CIDEC INGENIERIA S.A.S.</t>
  </si>
  <si>
    <t>MANTENIMIENTO RUTINARIO VIAS TERRITORIAL CASANARE VIA 6513 YOPAL-PAZ DE ARIPORO. MINIMA CUANTIA</t>
  </si>
  <si>
    <t>MULTIOBRAS DE LA ORINOQUIA S.A.S.</t>
  </si>
  <si>
    <t>MANTENIMIENTO RUTINARIO EN LAS VIAS A CARGO DEL INSTITUTO NACIONAL DE VIAS, DIRECCIÓN TERRITORIAL CAUCA, VÍA 25CC15 Y 25CC15-1 ALTAMIRA- LA VEGA – LA ZANJA – CRUCERO ALMAGUER, SECTOR PR60+0000 – PR91+0000. PROYECTO CONSERVACION DE VIAS A TRAVES DE MICROEMPRESAS Y ADMINISTRADORES VIALES</t>
  </si>
  <si>
    <t>COOPERATIVA DE TRABAJO ASOCIADO MACIZO COLOMBIANO</t>
  </si>
  <si>
    <t xml:space="preserve"> ALTAMIRA- LA VEGA – LA ZANJA – CRUCERO ALMAGUER</t>
  </si>
  <si>
    <t>MANTENIMIENTO RUTINARIO EN LAS VIAS A CARGO DEL INSTITUTO NACIONAL DE VIAS, DIRECCIÓN TERRITORIAL CAUCA, VÍA 2001 MUNCHIQUE - EL TAMBO - POPAYAN, SECTOR PR 00+0000 – PR28+0000. PROYECTO CONSERVACION DE VIAS A TRAVES DE MICROEMPRESAS Y ADMINISTRADORES VIALES</t>
  </si>
  <si>
    <t>COOPERATIVA DE TRABAJO ASOCIADO EL PRADO</t>
  </si>
  <si>
    <t>MUNCHIQUE - EL TAMBO - POPAYAN</t>
  </si>
  <si>
    <t>MANTENIMIENTO RUTINARIO EN LAS VIAS A CARGO DE INVIAS DT CAUCA VIA CODIGO 26CC03-2 TIERRA CRUZ - NARANJAL, PR38+0500 RÍO MORAS, PR75+0000 NARANJAL. PROYECTO CONSERVACION DE VIAS A TRAVES DE MICROEMPRESAS Y ADMINISTRADORES VIALES</t>
  </si>
  <si>
    <t>CONSORCIO VIAS CAUCA</t>
  </si>
  <si>
    <t>TIERRA CRUZ - NARANJAL</t>
  </si>
  <si>
    <t>MANTENIMIENTO RUTINARIO DE LAS VÍAS A CARGO DE INVIAS, DIRECCIÓN DT CAUCA VÍAS CÓDIGO 25CC15 Y 25CC15-1 ALTAMIRA - LA VEGA - LA ZANJA - CRUCERO ALMAGUER PR60+000 - PR91+0000.</t>
  </si>
  <si>
    <t>ALTAMIRA - LA VEGA - LA ZANJA - CRUCERO ALMAGUER</t>
  </si>
  <si>
    <t>MANTENIMIENTO RUTINARIO EN LAS VIAS A CARGO DEL INSTITUTO NACIONAL DE VIAS, DIRECCIÓN TERRITORIAL CAUCA, VÍA CODIGO 2001 MUNCHIQUE - POPAYAN, SECTOR PR 00+0000 (MUNCHIQUE) ¿ PR 28+0000 (EL TAMBO)</t>
  </si>
  <si>
    <t>COOPERATIVA DE TRABAJO ASOCIADO SAN ANTONIO</t>
  </si>
  <si>
    <t xml:space="preserve"> MUNCHIQUE - POPAYAN</t>
  </si>
  <si>
    <t>MANTENIMIENTO RUTINARIO DE VÍAS A CARGO DE INVÍAS DT CAUCA VÍA CÓDIGO 26CC03-2 TIERRA CRUZ NARANJAL PR38+0500 RÍO MORAS, PR75+0000 NARANJAL (PRODUCTO VÍA PRIMARIA MANTENIDA).</t>
  </si>
  <si>
    <t>TIERRA CRUZ NARANJAL</t>
  </si>
  <si>
    <t>MANTENIMIENTO RUTINARIO DE LAS VÍAS A CARGO DEL INSTITUTO NACIONAL DE VÍAS, DIRECCIÓN TERRITORIAL CUNDINAMARCA, VÍA CÓDIGO 5008 GUADUAS – VILLETA, PR34+0000 – PR64+0000</t>
  </si>
  <si>
    <t>COOPERATIVA DE TRABAJO ASOCIADO COOPASOTRAVI</t>
  </si>
  <si>
    <t>MANTENIMIENTO RUTINARIO DE LAS VÍAS A CARGO DEL INSTITUTO NACIONAL DE VÍAS, DIRECCIÓN TERRITORIAL CUNDINAMARCA, VÍA CÓDIGO 5008 HONDA (PUERTO BOGOTÁ) - GUADUAS, PR5+0850 - PR34+0000</t>
  </si>
  <si>
    <t>COOPERATIVA DE TRABAJO ASOCIADO POLICARPA SALAVARRIETA</t>
  </si>
  <si>
    <t>HONDA - GUADUAS</t>
  </si>
  <si>
    <t>¿MANTENIMIENTO RUTINARIO DE LAS VÍAS A CARGO DEL INSTITUTO NACIONAL DE VÍAS, DIRECCIÓN TERRITORIAL CUNDINAMARCA, VÍA CÓDIGO 5008 GUADUAS - VILLETA, PR 34+0000 - PR 64+0000</t>
  </si>
  <si>
    <t>MANTENIMIENTO RUTINARIO DE LAS VIAS 7009, 55NSA, 5507, 7010 Y 5505.</t>
  </si>
  <si>
    <t>COOPERATIVA DE TRABAJO ASOCIADO LA SABANA</t>
  </si>
  <si>
    <t>54-NORTE DE SANTANDER</t>
  </si>
  <si>
    <t>MANTENIMIENTO RUTINARIO DE VIAS A CARGO DEL INSTITUTO NACIONAL DE VÍAS A CARGO DIRECCIÓN TERRITORIAL OCAÑA, VÍA CÓDIGO 7007 AGUACLARA - OCAÑA SECTOR PR0+0000 - PR43+0000</t>
  </si>
  <si>
    <t>OBRAS CIVILES Y MANTENIMIENTO DE COLOMBIA SAS</t>
  </si>
  <si>
    <t>AGUACLARA - OCAÑA</t>
  </si>
  <si>
    <t>MANTENIMIENTO RUTINARIO, EN LAS VÍAS A CARGO DEL INSTITUTO NACIONAL DE VÍAS, TERRITORIAL RISARALDA SECTOR 8: 29RS01 PEREIRA-CERRITOS PR3+0883-PR11+0033; 2506 CARTAGO-CERRITOS PR 79+0587 - PR 87+0725; 2507 CERRITOS-CAUYA PR0+0000 AL PR 0+300”. PROYECTO: CONSERVACIÓN DE VÍAS A TRAVÉS DE MICROEMPRESAS Y ADMINISTRADORES VIALES</t>
  </si>
  <si>
    <t>CONSTRUCCIONES MANTENIMIENTOS Y SERVICIOS CMS S.A.S</t>
  </si>
  <si>
    <t>PEREIRA-CERRITOS</t>
  </si>
  <si>
    <t>MANTENIMIENTO RUTINARIO VÍAS A CARGO DEL INSTITUTO NACIONAL DE VÍAS DIRECCIÓN TERRITORIAL VALLE, VÍA 2506 ANDALUCIA - CERRITOS, SECTOR LA VICTORIA - ENTRADA SUR DE CARTAGO (PR42+550 - PR75+180), INCLUYE EL PASO NACIONAL POR CARTAGO (PR75+180 - PR79+578) Y EL PAR VIAL EN OBANDO.</t>
  </si>
  <si>
    <t>COOPERATIVA DE TRABAJO ASOCIADO LOS ROBLES</t>
  </si>
  <si>
    <t>ANDALUCIA - CERRITOS, SECTOR LA VICTORIA - ENTRADA SUR DE CARTAGO</t>
  </si>
  <si>
    <t>SUMINISTRO DE MEZCLA ASFÁLTICA VÍA 9002 NECOCLÍ - ARBOLETES SECTOR PR34+0200 - PR61+0800</t>
  </si>
  <si>
    <t>RODRIGUEZ PRIETO RAFAEL HERNAN</t>
  </si>
  <si>
    <t>NECOCLÍ - ARBOLETES</t>
  </si>
  <si>
    <t>SUMINISTRO DE MATERIAL DE AFIRMADO VIA 2401 SECTOR PURACE - CANDELARIA PR13+0000 AL PR 75+0000 CON MANO DE OBRA DE COOPERATIVAS</t>
  </si>
  <si>
    <t>PURACE - CANDELARIA</t>
  </si>
  <si>
    <t>SUMINISTRO DE MEZCLA ASFÁLTICA VÍA 6204 SANTAFE DE ANTIOQUIA - MEDELLIN SECTOR PUENTE AURRA - MEDELLÍN PR16+0000 - PR71+0000</t>
  </si>
  <si>
    <t>PUENTE AURRA - MEDELLÍN</t>
  </si>
  <si>
    <t>SUMINISTRO DE MEZCLA ASFÁLTICA VÍA 7803 LA BODEGA - MOMPOS SECTOR PR0+900 - PR4+000; PR6+800 -PR13+700; PR15+600 A PR 38+0000</t>
  </si>
  <si>
    <t>JULIO PADILLA EDILBERTO</t>
  </si>
  <si>
    <t>LA BODEGA - MOMPOS</t>
  </si>
  <si>
    <t>SUMINISTRO DE MEZCLA ASFALTICA VIA 6006 CRUCE RUTA 45 (DOS Y MEDIO), OTANCHE INVITACION PUBLICA</t>
  </si>
  <si>
    <t>FORMAS DE INGENIERIA &amp; ARQUITECTURA S.A.S</t>
  </si>
  <si>
    <t>CRUCE RUTA 45 (DOS Y MEDIO), OTANCHE</t>
  </si>
  <si>
    <t>SUMINISTRO DE MEZCLA ASFÁLTICA VÍA 6007 OTANCHE - CHIQUINQUIRÁ SECTOR RIO MINERO - CHIQUINQUIRÁ. INVITACIÓN PÚBLICA</t>
  </si>
  <si>
    <t>OTANCHE - CHIQUINQUIRÁ</t>
  </si>
  <si>
    <t>SUMINISTRO MEZCLA ASFÁLTICA VÍA 6209 BARBOSA - TUNJA</t>
  </si>
  <si>
    <t>CIGUCON SAS</t>
  </si>
  <si>
    <t>SUMINISTRO DE MEZCLA VIA 6008 INVITACIÓN PÚBLICA</t>
  </si>
  <si>
    <t>MEZCLA</t>
  </si>
  <si>
    <t>SUMINISTRO DE MEZCLA ASFALTICA VIA 5503 DUITAMA-LA PALMERA</t>
  </si>
  <si>
    <t>DUITAMA-LA PALMERA</t>
  </si>
  <si>
    <t>SUMINISTRO DE MEZCLA ASFALTICA VÍA 6009 TUNJA - PAEZ</t>
  </si>
  <si>
    <t>SUMINISTRO DE MEZCLA ASFALTICA VIA 2508 ENTRE LOS PR 0+0000 AL PR 60+1000 TERRITORIAL CALDAS, SERVICIO DE ADMINISTRACION VIAL EN VIAS PRIMARIAS</t>
  </si>
  <si>
    <t>R INGENIERIA ARQUITECTURA COLOMBIANA S. A. S.</t>
  </si>
  <si>
    <t>SUMINISTRO DE MEZCLA VÍA 5006, PUENTE LA LIBERTAD – FRESNO ENTRE EL PR 0+0000 AL PR 82+1000, DIRECCIÓN TERRITORIAL CALDAS</t>
  </si>
  <si>
    <t>SANCHEZ OLACIREGUI FRANCISCO JOSE</t>
  </si>
  <si>
    <t>PUENTE LA LIBERTAD – FRESNO</t>
  </si>
  <si>
    <t>SUMINISTRO MATERIAL AFIRMADO VIA 2003 ALTAMIRA – FLORENCIA, EN EL SECTOR GABINETE – EL CARAÑO, TERRITORIAL CAQUETA</t>
  </si>
  <si>
    <t>SANCHEZ CUELLAR HECTOR</t>
  </si>
  <si>
    <t>ALTAMIRA – FLORENCIA</t>
  </si>
  <si>
    <t xml:space="preserve">SUMINISTRO DE ASFALTO NATURAL, VIA 6504 PUERTO RICO - MINA BLANCA, TERRITORIAL CAQUETA </t>
  </si>
  <si>
    <t>ROCA MINERALES S.A.S.</t>
  </si>
  <si>
    <t>PUERTO RICO - MINA BLANCA</t>
  </si>
  <si>
    <t xml:space="preserve"> SUMINISTRO DE ASFALTO NATURAL VIA 2003A ORRAPIHUASI - FLORENCIA, SECTOR DEPRESION EL VERGEL - FLORENCIA, PR 41+742 - PR 83+537, TERRITORIAL CAQUETA</t>
  </si>
  <si>
    <t>ORRAPIHUASI - FLORENCIA</t>
  </si>
  <si>
    <t xml:space="preserve"> SUMINISTRO DE ASFALTO NATURAL VIA 3002 BALSILLAS - MINA BLANCA, SECTOR SANTO DOMINGO - MINA BLANCA, PR 57+500 - PR 111+000</t>
  </si>
  <si>
    <t xml:space="preserve"> SUMINISTRO DE AFIRMADO VIA 6501 VILLAGARZON - SAN JOSE DEL FRAGUA, SECTOR PR 55+550 - PR 81+000</t>
  </si>
  <si>
    <t>VILLAGARZON - SAN JOSE DEL FRAGUA</t>
  </si>
  <si>
    <t>SUMINISTRO DE MATERIAL DE AFIRMADO VIA 2002 ENTRE PR 47+0350 AL PR 67+0370 CON MANO DE OBRA DE COOPERATIVAS</t>
  </si>
  <si>
    <t>41-HUILA</t>
  </si>
  <si>
    <t>SUMINISTRO DE MATERIAL DE AFIRMADO VIA 2001 SECTOR MUNCHIQUE - EL TAMBO PR0+0000 AL PR 26+0000 CON MANO DE OBRA DE COOPERATIVAS</t>
  </si>
  <si>
    <t xml:space="preserve"> MUNCHIQUE - EL TAMBO</t>
  </si>
  <si>
    <t>SUMINISTRO DE MEZCLA ASFALTICA VIA 2401 PATICO – CANDELARIA SECTOR PR 0+00000 – PR 12+0000 CON MANO DE OBRA DE COOPERATIVAS</t>
  </si>
  <si>
    <t>PATICO – CANDELARIA</t>
  </si>
  <si>
    <t>SUMINISTRO DE MEZCLA ASFALTICA VIA 2002 SECTOR POPAYAN - C0CONUCO PR 0+0000 AL PR 27+0800 CON MANO DE OBRA DE COOPERATIVAS</t>
  </si>
  <si>
    <t xml:space="preserve"> POPAYAN - C0CONUCO</t>
  </si>
  <si>
    <t>SUMINISTRO DE MEZCLA ASFÁLTICA EN CALIENTE PARA BACHEO, VIA 1203: PR 0+0000 a PR 17+0600, CON MANO DE OBRA DE COOPERATIVAS</t>
  </si>
  <si>
    <t>13-BOLIVAR</t>
  </si>
  <si>
    <t>SUMINISTRO DE MEZCLA ASFALTICA VIA 25CC15 ROSAS-LA SIERRA-LA VEGA-SAN SEBASTIAN -SANTIAGO SECTOR PR0+0000 -PR 18+0000 CON MANO DE OBRA DE COOPERATIVAS</t>
  </si>
  <si>
    <t xml:space="preserve"> ROSAS-LA SIERRA-LA VEGA-SAN SEBASTIAN -SANTIAGO</t>
  </si>
  <si>
    <t>SUMINISTRO DE AFIRMADO VÍA 25CC15 ROSAS - LA SIERRA - LA VEGA - SAN SEBASTIAN -SANTIAGO SECTOR PR41+0200 – PR65+0000</t>
  </si>
  <si>
    <t>SUMINISTRO DE MEZCLA ASFALTICA VIA 2001 SECTOR EL TAMBO – POPAYÁN PR 26+0000 AL PR 58+0000 CON MANO DE OBRA DE COOPERATIVAS</t>
  </si>
  <si>
    <t>PROYECTOS DE INGENIERIA CUMBRE SAS</t>
  </si>
  <si>
    <t>EL TAMBO – POPAYÁN</t>
  </si>
  <si>
    <t>SUMINISTRO DE MEZCLA VIA 8004. INVITACIÓN PÚBLICA</t>
  </si>
  <si>
    <t>CONSORCIO AMEZ</t>
  </si>
  <si>
    <t>SUMINISTRO DE MEZCLA VIA
4313 EL BANCO – YE DE ARJONA – PUEBLO NUEVO</t>
  </si>
  <si>
    <t>MARANBAIA NEGOCIOS A TU ALCANCE S.A.S.</t>
  </si>
  <si>
    <t>YE DE ARJONA – PUEBLO NUEVO</t>
  </si>
  <si>
    <t>SUMINISTRO DE MEZCLA ASFALTICA VIA 1307 NOVITA – LAS ANIMAS – QUIBDO, SECTOR CERTEGUI – QUIBDÓ. SERVICIO DE ADMINISTRACION EN VIAS PRIMARIAS</t>
  </si>
  <si>
    <t>YURGAKY ARRIAGA YESID ALDEMAR</t>
  </si>
  <si>
    <t>NOVITA – LAS ANIMAS – QUIBDO</t>
  </si>
  <si>
    <t>SUMINISTRO DE MEZCLA ASFALTICA VIA 2514 PLANETA RICA - LA YE , DIRECCION TERRITORIAL CORDOBA.</t>
  </si>
  <si>
    <t>DUMAR INGENIEROS S.A.S.</t>
  </si>
  <si>
    <t>PLANETA RICA - LA YE</t>
  </si>
  <si>
    <t>SUMINISTRO DE MEZCLA ASFALTICA VIA 9003 MOÑITOS - SAN BERNARDO DEL VIENTO - LORICA , DIRECCION TERRITORIAL CORDOBA.</t>
  </si>
  <si>
    <t xml:space="preserve">MOÑITOS - SAN BERNARDO DEL VIENTO - LORICA </t>
  </si>
  <si>
    <t>SUMINISTRO DE MEZCLA ASFALTICA VIA 7801 LORICA - CHINU , DIRECCION TERRITORIAL CORDOBA.</t>
  </si>
  <si>
    <t>CONSORCIO MAYORIA</t>
  </si>
  <si>
    <t>LORICA - CHINU</t>
  </si>
  <si>
    <t>SUMINISTRO DE MEZCLA ASFÁLTICA VIA 2513: CAUCASIA - PLANETA RICA, DIRECCIÓN TERRITORIAL CÓRDOBA</t>
  </si>
  <si>
    <t>CAUCASIA - PLANETA RICA</t>
  </si>
  <si>
    <t>SUMINISTRO DE MEZCLA ASFÁLTICA VÍA 5008 HONDA- VILLETA - TOBIAGRANDE - BOGOTÁ SECTOR PR5+0850 - PR64+0000, A CARGO DE LA DIRECCIÓN TERRITORIAL CUNDINAMARCA EN EL DEPARTAMENTO DE CUNDINAMARCA</t>
  </si>
  <si>
    <t>CONSORCIO SUGAMUXI</t>
  </si>
  <si>
    <t>HONDA- VILLETA - TOBIAGRANDE - BOGOTÁ</t>
  </si>
  <si>
    <t>SUMINISTRO DE MEZCLA ASFÁLTICA VÍA 5008A VILLETA – LOS ALPES – BOGOTÁ SECTOR PASO NACIONAL POR MADRID, PR 58+0920 – PR 63+0950, A CARGO DE LA DIRECCIÓN TERRITORIAL CUNDINAMARCA EN EL DEPARTAMENTO DE CUNDINAMARCA</t>
  </si>
  <si>
    <t>ESTUDIOS E INGENIERIAS SAS</t>
  </si>
  <si>
    <t>VILLETA – LOS ALPES – BOGOTÁ</t>
  </si>
  <si>
    <t>SUMINISTRO DE MEZCLA VIA 2402</t>
  </si>
  <si>
    <t>SUMINISTRO DE MEZCLA VIA 4301</t>
  </si>
  <si>
    <t>SUMINISTRO DE MEZCLA VIA 2003 A</t>
  </si>
  <si>
    <t>18-CAQUETA</t>
  </si>
  <si>
    <t>SUMINISTRO DE MEZCLA ASFALTICA VIA 2002 POPAYAN LA PORTADA SECTOR MAZAMORRAS-ISNOS PR 107+200 PR 125+700</t>
  </si>
  <si>
    <t>POPAYAN LA PORTADA</t>
  </si>
  <si>
    <t>SUMINISTRO AFIRMADO VIA 2402</t>
  </si>
  <si>
    <t>SUMINISTRO AFIRMADO VIA 4301</t>
  </si>
  <si>
    <t>SUMINISTRO AFIRMADO VIA 2003</t>
  </si>
  <si>
    <t>SUMINISTRO DE MEZCLA VIA 2002 POPAYAN LA PORTADA SECTOR MAZAMORRAS ISNOS PR 67+370-PR 83+100</t>
  </si>
  <si>
    <t>SUMINISTRO MEZCLA ASFÁLTICA RUTA 4015 JURIEPE PUERTO CARREÑO (VICHADA). SECTOR PR90+000-PR96+0140
SELECCIÓN ABREVIADA</t>
  </si>
  <si>
    <t>PASTRANA ARISMENDY WILMER</t>
  </si>
  <si>
    <t>JURIEPE PUERTO CARREÑO</t>
  </si>
  <si>
    <t>SUMINISTRO DE MEZCLA ASFÁLTICA VÍA 1002 JUNIN - PEDREGAL SECTOR PR0+0000 - PR60+0000, VÍA 1701 GUCHUCAL - EL ESPINO SECTOR 32+0000 - PR39+0000 VÍA 0801 GUACHUCAL - IPIALES</t>
  </si>
  <si>
    <t>JUNIN - PEDREGAL</t>
  </si>
  <si>
    <t>SUMINISTRO DE MEZCLA ASFALTICA VIA 2502</t>
  </si>
  <si>
    <t>SUMINISTRO AFIRMADO VÍA 2501B CEBADAL - SANDONÁ - PASTO SECTOR PR28+0500 - PR29+0500</t>
  </si>
  <si>
    <t xml:space="preserve">CEBADAL - SANDONÁ - PASTO </t>
  </si>
  <si>
    <t>SUMINISTRO DE MEZCLA ASFÁLTICA VÍA 2501A PASTO - BUESACO - HIGUERONES SECTOR SECTOR  PR2+0000 - PR102+0000, VÍA 1003 PASTO - EL PEPINO  PR5+0000 - PR33+0000 Y VÍA 25NRB VARIANTE DE DAZA SECTRO PR0+0000 - PR3+0599</t>
  </si>
  <si>
    <t>WRG DISEÑO &amp; CONSTRUCCIONES SAS</t>
  </si>
  <si>
    <t xml:space="preserve"> PASTO - BUESACO - HIGUERONES</t>
  </si>
  <si>
    <t>SUMINISTRO MEZCLA ASFALTICA VÍA 5505, INVITACION PUBLICA, SEGÚN ANEXO (PROD. SERV. ADMINISTRACION VIAL VIAS PRIMARIAS)</t>
  </si>
  <si>
    <t>SUDAMERICAN PROYECTOS DE INGENIERIA LTDA</t>
  </si>
  <si>
    <t>SUMINISTRO MEZCLA ASFALTICA VÍA 55NSA INVITACION PUBLICA</t>
  </si>
  <si>
    <t>SUMINISTRO MEZCLA ASFALTICA VÍA 5507 CUCUTA-PUERTO SANTANDER- PUENTE INTERNACIONAL, SECTOR PR2+0900-PR53+0000 (PRODUCTO SERVICIO DE ADMINISTRACION VIAL EN VIAS PRIMARIAS)</t>
  </si>
  <si>
    <t>CARRILLO CANDELO ISMAEL</t>
  </si>
  <si>
    <t>CUCUTA-PUERTO SANTANDER- PUENTE INTERNACIONAL</t>
  </si>
  <si>
    <t xml:space="preserve"> SUMINISTRO DE MEZCLA ASFALTICA Y DE AFIRMADO – VIA 70NS01 DEL 
PR32+0630 AL PR33+0000, DIRECCIÓN TERRITORIAL OCAÑA 
</t>
  </si>
  <si>
    <t>VIASCOL SAS</t>
  </si>
  <si>
    <t>“SUMINISTRO O ADQUISICION DE MEZCLA ASFALTICA, VIA 55STA VARIANTE CONCEPCION, PARA SER COLOCADA CON MANO DE OBRA DE LOS CONTRATOS DE MANTENIMIENTO RUTINARIO VIGENTES CON INVIAS CON LA SUPERVISION TECNICA DEL ADMINISTRADOR DE MANTENIMIENTO VIAL”</t>
  </si>
  <si>
    <t>VARIANTE CONCEPCION</t>
  </si>
  <si>
    <t>“SUMINISTRO O ADQUISICION DE MEZCLA ASFALTICA VIA 5504 LA PALMERA - PRESIDENTE PARA SER COLOCADA CON MANO DE OBRA DE LOS CONTRATOS DE MANTENIMIENTO RUTINARIO VIGENTES CON INVIAS CON LA SUPERVISION TECNICA DEL ADMINISTRADOR DE MANTENIMIENTO VIAL”</t>
  </si>
  <si>
    <t>LA PALMERA - PRESIDENTE</t>
  </si>
  <si>
    <t>GASVIAL G.V. SAS</t>
  </si>
  <si>
    <t>ORTEGA – GUAMO</t>
  </si>
  <si>
    <t>MANTENIMIENTO VÍAS 2502 PASTO-MOJARRAS, SECTOR CANO-MOJARRAS; 2501A PASTO – BUESACO – HIGUERONES; 25NRB VARIANTE DE DAZA Y VÍA 2501B – CEBADAL - SANDONÁ - PASTO (CIRCUNVALAR AL GALERAS) EN EL DEPARTAMENTO DE NARIÑO</t>
  </si>
  <si>
    <t>CONSORCIO INVIAS NARIÑO MDI</t>
  </si>
  <si>
    <t>52 - PASTO - NARIÑO</t>
  </si>
  <si>
    <t>MANTENIMIENTO DE LAS RUTAS: 2503 MOJARRAS POPAYÁN PR0+0000 AL PR121+0000, 25CCB VARIANTE DE POPAYÁN PR0+0000 AL PRPR16+0000 Y 25CC15 ROSAS – LA SIERRA – LA VEGA – SAN SEBASTÍAN – SANTIAGO PR41+000 A PR70+0000, DEPARTAMENTO DEL CAUCA</t>
  </si>
  <si>
    <t>CONSORCIO PA-BCS MOJARRAS</t>
  </si>
  <si>
    <t>396-POPAYÁN-CAUCA</t>
  </si>
  <si>
    <t>MANTENIMIENTO DE LA CARRETERA RUTA 4803, ANSERMANUEVO - CARTAGO, DEPARTAMENTO DEL VALLE DEL CAUCA</t>
  </si>
  <si>
    <t>UNION TEMPORAL AN/BI 2020 CARTAGO</t>
  </si>
  <si>
    <t>1043-ANSERMANUEVO-VALLE DEL CAUCA</t>
  </si>
  <si>
    <t>CONSORCIO TUNEL DAZA 2020</t>
  </si>
  <si>
    <t>OPERACIÓN, MANTENIMIENTO Y VIGILANCIA PARA LOS TÚNELES DEL CORREDOR BUENAVENTURA - BUGA SECTOR CISNEROS - LOBOGUERRERO EN EL DEPARTAMENTO DEL VALLE DEL CAUCA</t>
  </si>
  <si>
    <t>CONSORCIO TÚNEL CJF</t>
  </si>
  <si>
    <t>MEJORAMIENTO, MANTENIMIENTO, REHABILITACIÓN Y ATENCIÓN DE SITIOS CRÍTICOS DE LA CARRETERA PASTO – EL ENCANO – EL PEPINO RUTA 10 TRAMO 1003, SECTOR LA PISCICULTURA - EL PEPINO, EN EL DEPARTAMENTO DEL PUTUMAYO</t>
  </si>
  <si>
    <t>CONSORCIO EL ENCANTO</t>
  </si>
  <si>
    <t>1116-SAN FRANCISCO-PUTUMAYO</t>
  </si>
  <si>
    <t>GESTION Y MANTENIMIENTO VIAL INTEGRAL DE LAS CARRETERAS TRONCAL DE OCCIDENTE Y ALTERNAS A LA TRONCAL, (INCLUYE VARIANTES, PASOS NACIONALES E INTERSECCIONES), EN LOS DEPARTAMENTOS DE CAUCA Y VALLE DEL CAUCA.</t>
  </si>
  <si>
    <t>INGENIERIA TRANSPORTE Y MAQUINARIA S.A.S. – INTRAMAQ S.A.S.</t>
  </si>
  <si>
    <t>MANTENIMIENTO DE LA CARRETERA MEDIACANOA -ANSERMANUEVO . RUTA 2302. DEPARTAMENTO DEL VALLE DEL CAUCA</t>
  </si>
  <si>
    <t>OBRAS CIVILES Y EQUIPOS S.A.S</t>
  </si>
  <si>
    <t>MANTENIMIENTO DE LA CARRETERA PUERTO BELLO SAN JOSE DEL FRAGUA -FLORENCIA-PUERTO RICO -MINABLANCA, RUTAS 6501, 6502, 6503 Y 6504. DEPARTAMENTO DE CAQUETA</t>
  </si>
  <si>
    <t>CONSORCIO VIAL 026 HDL</t>
  </si>
  <si>
    <t>MANTENIMIENTO DE LAS VIAS 1701 GUACHUCAL-EL ESPINO Y 0801 GUACHUCAL -IPIALES, DEPARTAMENTO DE NARIÑO.</t>
  </si>
  <si>
    <t>CONSORCIO JERUSALEN</t>
  </si>
  <si>
    <t>772-GUACHUCAL-NARIÑO</t>
  </si>
  <si>
    <t>MANTENIMIENTO DE LA CARRETERA CARTAGO-ALCALA-MONTENEGRO-ARMENIA. EN LOS DEPARTAMENTOS DEL VALLE DEL CAUCA Y QUINDIO.</t>
  </si>
  <si>
    <t>CONSORCIO VIAL INV 004</t>
  </si>
  <si>
    <t>GESTION VIAL INTEGRAL DE LA CARRETERA PEREIRA- CERRITOS- LA VICTORIA Y MANTENIMIENTO PERIODICO Y ATENCION SITIOS CRITICOS DE LAS CARRETERAS CERRITOS – CAUYA - LA FELISA Y EL POLLO- LA ROMELIA, EN LOS DEPARTAMENTOS DE CALDAS, RISARALDA Y VALLE DEL CAUCA</t>
  </si>
  <si>
    <t>CONSORCIO SAA</t>
  </si>
  <si>
    <t>866-PEREIRA-RISARALDA</t>
  </si>
  <si>
    <t>MANTENIMIENTO CARRETERA CHIQUINQUIRÁ - TUNJA -PAEZ EN EL DEPARTAMENTO DE BOYACA</t>
  </si>
  <si>
    <t xml:space="preserve">CONSORCIO VIAL LA UNIÓN 20 </t>
  </si>
  <si>
    <t>MANTENIMIENTO Y REHABILITACIÓN DE LA CARRETERA PLANETA RICA - LA YE, RUTA 25 TRAMO 14, EN EL DEPARTAMENTO DE CÓRDOBA.</t>
  </si>
  <si>
    <t>2-SUSPENDIDO</t>
  </si>
  <si>
    <t>CONSORCIO AG3-CORDOBA</t>
  </si>
  <si>
    <t xml:space="preserve">MEJORAMIENTO Y MANTENIMIENTO DE LA CARRETERA RIO PEREIRA - SAN JUAN DEL CESAR - BUENAVISTA - CUESTECITAS - PARADERO Y ACCESO A ALBANIA </t>
  </si>
  <si>
    <t>CONSORCIO ENDD VIAS INVIAS 2</t>
  </si>
  <si>
    <t>687-SAN JUAN DEL CESAR-LA GUAJIRA</t>
  </si>
  <si>
    <t>MANTENIMIENTO DE LAS VIAS 2601 MORALES - PIENDAMÓ, 2602A PIENDAMÓ - SILVIA - TOTORO, 3105 SANTANDER DE QUILICHAO - RÍO DESBARATADO, 3702 GUADUALEJO – BELALCAZAR – NARANJAL Y 3702 GUADUALEJO – BELALCAZAR – EL PALO. DEPARTAMENTO DEL CAUCA</t>
  </si>
  <si>
    <t>INGAP SAS</t>
  </si>
  <si>
    <t>417-MORALES-CAUCA
422-PIENDAMÓ-CAUCA
429-SILVIA-CAUCA
436-TOTORÓ-CAUCA
427-SANTANDER DE QUILICHAO-CAUCA</t>
  </si>
  <si>
    <t>MANTENIMIENTO DE LA VÍA JURIEPE - PUERTO CARREÑO RUTA 4015, DEPARTAMENTO DEL VICHADA</t>
  </si>
  <si>
    <t>JORGE ALBERTO CARDONA</t>
  </si>
  <si>
    <t>1153-PUERTO CARREÑO-VICHADA</t>
  </si>
  <si>
    <t>MANTENIMIENTO DE LA CARRETERA COVEÑAS - SABANETA (RUTA 90SC02) EN EL DEPARTAMENTO DE SUCRE</t>
  </si>
  <si>
    <t>PROCONCIVILES S.A.S.</t>
  </si>
  <si>
    <t>972-COVEÑAS-SUCRE</t>
  </si>
  <si>
    <t>MANTENIMIENTO DE LA VIA CODIGO 9002 NECOCLI-PUERTO REY, SECTOR NECOCLI - EL MELLITO - SAN JUAN DE URABA -ARBOLETES, PR0+0000 - PR 82+0049; CODIGO 90 ANB VARIANTE EL MELLITO, CODIGO 90ANA VARIANTE ARBOLETES, EN EL DEPARTAMENTO DE ANTIOQUIA</t>
  </si>
  <si>
    <t>108-NECOCLÍ-ANTIOQUIA
48-ARBOLETES-ANTIOQUIA</t>
  </si>
  <si>
    <t>MANTENIMIENTO DE LA VÍA PLATO – SALAMINA, SECTOR PLATO – TENERIFE Y BAHÍA HONDA - PEDRAZA- CERRO DE SAN ANTONIO – EL PIÑÓN – SALAMINA. RUTA 27 DEPARTAMENTO DEL MAGDALENA</t>
  </si>
  <si>
    <t>CÉSAR ANTONIO PADRÓN TORRES</t>
  </si>
  <si>
    <t>708-PLATO-MAGDALENA
718-TENERIFE-MAGDALENA
705-PEDRAZA-MAGDALENA
695-CERRO SAN ANTONIO-MAGDALENA</t>
  </si>
  <si>
    <t>MANTENIMIENTO PERIODICO TRAMO 1901 – CALI – CRUCE RUTA 40 (LOBOGUERRERO), SECTOR RETEN FORESTAL CVC – LOBOGUERRERO, EN EL DEPARTAMENTO DEL VALLE DEL CAUCA</t>
  </si>
  <si>
    <t>CONSORCIO SICARARE</t>
  </si>
  <si>
    <t>1040-CALI-VALLE DEL CAUCA
LOBOGUERRERO CRUCE RUTA 40</t>
  </si>
  <si>
    <t>MUNCHIQUE-EL TABLÓN-POPAYÁN</t>
  </si>
  <si>
    <t>MUNCHIQUE
EL TABLON
396-POPAYÁN-CAUCA</t>
  </si>
  <si>
    <t>MANTENIMIENTO DE LA CARRETERA FRESNO - HONDA, RUTA 50, TRAMO 5007 SECTOR FRESNO - MARIQUITA DEL PR0+0000 AL PR26+0695, DEPARTAMENTO DEL TOLIMA.</t>
  </si>
  <si>
    <t>CONSORCIO NORTE 2020   
JUAN CARLOS RAMIREZ OSPINA (30%)
CONSTRUCTORA VIAYCO SAS (50%)
INGENIEROS CIVILES SAS INCI SAS (20%)</t>
  </si>
  <si>
    <t>1011-FRESNO-TOLIMA
1018-MARIQUITA-TOLIMA</t>
  </si>
  <si>
    <t>DEPRESIÓN EL VERGEL-FLORENCIA</t>
  </si>
  <si>
    <t>CONSORCIO M&amp;T 2020</t>
  </si>
  <si>
    <t>DEPRESION EL VERGEL
380-FLORENCIA-CAQUETÁ</t>
  </si>
  <si>
    <t>MANTENIMIENTO DE LA CARRETERA GUAYEPO (SAN MARCOS) - MAJAGUAL - ACHÍ, RUTA 7404 EN EL DEPARTAMENTO DE SUCRE.</t>
  </si>
  <si>
    <t>GAM CONSTRUCCIONES</t>
  </si>
  <si>
    <t>986-SAN MARCOS-SUCRE
979-MAJAGUAL-SUCRE</t>
  </si>
  <si>
    <t>GRANADA-SAN JOSE DEL GUAVIARE</t>
  </si>
  <si>
    <t>PROTECO INGENIERIA S.A.S.</t>
  </si>
  <si>
    <t>732-GRANADA-META
1143-SAN JOSÉ DEL GUAVIARE-GUAVIARE</t>
  </si>
  <si>
    <t>CALAMAR-SAN JOSE DEL GUAVIARE</t>
  </si>
  <si>
    <t>CONSORCIO BROTHER</t>
  </si>
  <si>
    <t>1144-CALAMAR-GUAVIARE
1143-SAN JOSÉ DEL GUAVIARE-GUAVIARE</t>
  </si>
  <si>
    <t>MANTENIMIENTO DE LA CARRETERA TAME COROCORO</t>
  </si>
  <si>
    <t>S&amp;S INGENIERÍA CIVIL S.A.S.</t>
  </si>
  <si>
    <t>MANTENIMIENTO CARRETERA BARBOSA - TUNJA, RUTA 62 SECTOR 6209   -EN EL DEPARTAMENTO DE BOYACA</t>
  </si>
  <si>
    <t xml:space="preserve">CONSORCIO SAN CAYETANO 040   
INGENIERIA CONSTRUCCIONES Y SERVICIOS S.A.S. 60% y 
SOLUCIONES PRÁCTICAS DE INGENIERIA SOPRAING S.A.S. 40%
</t>
  </si>
  <si>
    <t>884-BARBOSA-SANTANDER
230-TUNJA-BOYACÁ</t>
  </si>
  <si>
    <t>CONSTRUCCIÓN PUENTE PEATONAL EN EL SECTOR CIUDAD JARDÍN, VARIANTE TUNJA, CARRETERA 55BYA, DEPARTAMENTO DE BOYACÁ.</t>
  </si>
  <si>
    <t>CONSORCIO VARIANTE ADI</t>
  </si>
  <si>
    <t>230-TUNJA-BOYACÁ</t>
  </si>
  <si>
    <t>CONSTRUCCIÓN PUENTE PEATONAL SECTOR UNIVERSIDAD LA GRAN COLOMBIA DE LA VÍA CLUB CAMPESTRE – ARMENIA RUTA 4002 DEPARTAMENTO DE QUINDÍO</t>
  </si>
  <si>
    <t>CONSORCIO PUENTE GRAN COLOMBIA</t>
  </si>
  <si>
    <t>GESTION Y MANTENIMIENTO VIAL INTEGRAL ANTIOQUIA 2</t>
  </si>
  <si>
    <t>CONSORCIO MEGAVIAS ANTIOQUIA 2021</t>
  </si>
  <si>
    <t>MEJORAMIENTO, REHABILITACION Y MANTENIMIENTO, GESTION PREDIAL, SOCIAL Y AMBIENTAL SOSTENIBLE DE LA CARRETERA CUCUTA-SARDINATA-OCAÑA-AGUACLARA, INCLUYE EL NUEVO PUENTE SOBRE EL RIO ZULIA, EN EL DEPARTAMENTO DE NORTE DE SANTANDER, EN MARCO DEL PROGRAMA DE OBRA PUBLICA "CONCLUIR Y CONCLUIR PARA LA REACTIVACIÓN DE LAS REGIONES"</t>
  </si>
  <si>
    <t>CONSORCIO BOYACÁ CONCLUIR HB-TCU</t>
  </si>
  <si>
    <t>CONCLUIR Y CONCLUIR PARA LA REACTIVACIÓN DE LAS REGIONES</t>
  </si>
  <si>
    <t>MEJORAMIENTO, GESTION PREDIAL, SOCIAL Y AMBIENTAL SOSTENIBLE DE LA CARRETERA LETICIA-TARAPACA EN EL DEPARTAMENTO DEL AMAZONAS,  EN MARCO DEL PROGRAMA DE OBRA PUBLICA "CONCLUIR Y CONCLUIR PARA LA REACTIVACIÓN DE LAS REGIONES"</t>
  </si>
  <si>
    <t>3-ADJUDICADO</t>
  </si>
  <si>
    <t>CONSORCIO CORREDOR VÍAL AMAZONAS</t>
  </si>
  <si>
    <t>1133-TARAPACÁ-AMAZONAS
1123-LETICIA-AMAZONAS</t>
  </si>
  <si>
    <t xml:space="preserve">EJECUCION DE OBRAS DE ESTABILIZACION, MANTENIMIENTO, REHABILITACION, GESTION PREDIAL, SOCIAL Y AMBIENTAL SOSTENIBLE  DE LA CARRETERA ALTAMIRA-FLORENCIA EN LOS DEPARTAMENTO DE HUILA Y CAQUETA EN MARCO DEL PROGRAMA DE OBRA PUBLICA "CONCLUIR Y CONCLUIR PARA LA REACTIVACIÓN DE LAS REGIONES" </t>
  </si>
  <si>
    <t>CONSORCIO VÍAS CAUCA PACM</t>
  </si>
  <si>
    <t>644-ALTAMIRA-HUILA
380-FLORENCIA-CAQUETÁ</t>
  </si>
  <si>
    <t>GESTION VIAL INTEGRAL DE LA CARRETERA ZIPAQUIRA - UBATE- PUENTE NACIONAL - SAN GIL- PALENQUE Y BUCARAMANGA – SAN ALBERTO, RUTA 45A, TRAMO 08, SECTOR RIONEGRO – SAN ALBERTO PR18+0000 AL PR93+0694</t>
  </si>
  <si>
    <t>CONSORCIO CORREDOR SAN ALBERTO</t>
  </si>
  <si>
    <t>608- ZIPAQUIRA
880 - BUCARAMANGA               459 SAN ALBERTO</t>
  </si>
  <si>
    <t>MEJORAMIENTO, REHABILITACIÓN Y MANTENIMIENTO, GESTIÓN PREDIAL, SOCIAL Y AMBIENTAL SOSTENIBLE DE LA CARRETERA MOÑITOS - SAN BERNARDO DEL VIENTO –LORICA - CHINÚ EN EL DEPARTAMENTO DE CÓRDOBA, MEDIANTE EL PROGRAMA DE OBRA PÚBLICA "CONCLUIR Y CONCLUIR PARA LA REACTIVACIÓN DE LAS REGIONES”</t>
  </si>
  <si>
    <t>KMA CONSTRUCCIONES S.A.S.</t>
  </si>
  <si>
    <t>477-MOÑITOS-CÓRDOBA
486-SAN BERNARDO DEL VIENTO-CÓRDOBA
473-LORICA-CÓRDOBA
469-CHINÚ-CÓRDOBA</t>
  </si>
  <si>
    <t>SUMINISTRO DE MEZCLA ASFÁLTICA VÍA 6003 LA MANSA - PRIMAVERA SECTOR PR16+0000 - PR44+0200.</t>
  </si>
  <si>
    <t>R INGENIERIA ARQUITECTURA COLOMBIANA S.A.S.</t>
  </si>
  <si>
    <t>LA MANSA-PRIMAVERA</t>
  </si>
  <si>
    <t>MANTENIMIENTO RUTINARIO EN LAS VÍAS A CARGO DEL INSTITUTO NACIONAL DE VÍAS, DIRECCIÓN TERRITORIAL ANTIOQUIA, VÍA 9002 NECOCLÍ - PUERTO REY, SECTOR MULATOS - ARBOLETES, PR34+0200 - PR82+0049 (INCLUYE PASO URBANO DE ARBOLETES Y VARIANTE DE ARBOLETES, CÓDIGO 90ANA</t>
  </si>
  <si>
    <t>SUMINISTRO DE MEZCLA VIA 25NRD (VARIANTE ORIENTAL DE PASTO).</t>
  </si>
  <si>
    <t>RAFAEL HERNAN RODRIGUEZ PRIETO</t>
  </si>
  <si>
    <t>SUMINISTRO DE MEZCLA VIA 25NR04 (ACCESOS AL AEROPUERTO).</t>
  </si>
  <si>
    <t>PEDRO GERMAN GUERRERO IBARRA</t>
  </si>
  <si>
    <t>SUMINISTRO DE MEZCLA ASFÁLTICA VÍA 1002,  JUNÍN - TUQUERRES  PR. 0+0000 -  PR. 60+0000; VÍA 1001 TUMACO - JUNÍN, PR. 0+0000 - PR. 119+0040 DEPARTAMENTO DE NARIÑO.</t>
  </si>
  <si>
    <t>RAFAEL HERNAN RODRIGUEZ  PRIETO</t>
  </si>
  <si>
    <t>SUMINISTRO DE MEZCLA ASFALTICA VIA PASTO - EL PEPINO PR.5+000 AL PR. 33+0000</t>
  </si>
  <si>
    <t>MANTENIMIENTO RUTINARIO VÍAS A CARGO DEL INSTITUTO NACIONAL DE VÍAS. DIRECCIÓN TERRITORIAL VALLE DEL CAUCA, Modulo No 2: 23VL-01 Cruce Ruta 25 - Aeropuerto - Cruce Ruta 23 PR0+0000 - PR15+0000. PROYECTO: CONSERVACIÓN DE VÍAS A TRAVÉS DE MANTENIMIENTO RUTINARIO Y ADMINISTRACIÓN VIAL.</t>
  </si>
  <si>
    <t xml:space="preserve">Cooperativa de Trabajo asiciado El Jardin </t>
  </si>
  <si>
    <t>MANTENIMIENTO RUTINARIO VÍAS A CARGO DEL INSTITUTO NACIONAL DE VÍAS. DIRECCIÓN TERRITORIAL VALLE DEL CAUCA, Modulo No 3: SECTOR  2505B Cruce Ruta 2505 (Palmaseca) - Rozo - Cerrito (Cruce Ruta 2505). PROYECTO: CONSERVACIÓN DE VÍAS A TRAVÉS DE MANTENIMIENTO RUTINARIO Y ADMINISTRACIÓN VIAL</t>
  </si>
  <si>
    <t xml:space="preserve">Cooperativa de Trabajo Asociado La Gran Vía </t>
  </si>
  <si>
    <t>MANTENIMIENTO RUTINARIO VÍAS A CARGO DEL INSTITUTO NACIONAL DE VÍAS. DIRECCIÓN TERRITORIAL VALLE DEL CAUCA, Modulo No 1: Sector 23VL-02 Cruce vía 2301 (Int. Mulaló) - Glorieta la Tinaja - Cruce vía 23VL-01. (Variante Yumbo), 23VL-02-01 Conexión La Torre y 23VL-02-2 Conexión La Acequia). PROYECTO: CONSERVACIÓN DE VÍAS A TRAVÉS DE MANTENIMIENTO RUTINARIO Y ADMINISTRACIÓN VIAL</t>
  </si>
  <si>
    <t>C.T.A. LA NUEVA IQUIREÑA</t>
  </si>
  <si>
    <t>DTCOR CON950/2021 PLAZO3MESES “SUMINISTRO DE MEZCLA ASFÁLTICA EN LAS VÍA A CARGO DE LA DIRECCIÓN TERRITORIAL CÓRDOBA. DEPARTAMENTO DE CÓRDOBA”</t>
  </si>
  <si>
    <t>CONSTRUCSION S.A.S.</t>
  </si>
  <si>
    <t xml:space="preserve">CORDOBA </t>
  </si>
  <si>
    <t>DTHUI CON945/2021 PLAZO30DIAS MEMO DT-HUI30698 SUMINISTRO MEZCLA ASFÁLTICA EN LAS VÍAS A CARGO DE LA DIRECCIÓN TERRITORIAL HUILA; CÓDIGO 4503, MOCOA PITALITO, SECTOR PR131+0680 A PR134+0610, PASO URBANO POR PITALITO. INVITACIÓN PÚBLICA</t>
  </si>
  <si>
    <t>DTHUI CON944/2021 PLAZO30DIAS MEMO DT-HUI30698 SUMINISTRO MEZCLA ASFÁLTICA EN LAS VÍAS A CARGO DE LA DIRECCIÓN TERRITORIAL HUILA; CÓDIGO 4301, SECTOR TESALIA – TERUEL. INVITACIÓN PÚBLICA.</t>
  </si>
  <si>
    <t>PAREDES QUINTERO GUSTAVO</t>
  </si>
  <si>
    <t>DTNSA CON 883/2021 MEMO 27223 MTTO RUTINARIO VIAS CARGO INVIAS DT NSAN VIAS 7009 SARDINATA-CUCUTA PR57+0600 PR66+0000 CUCUTA CUCUTA-PUERTO SANTANDER 5507 PR0+0000 PR2+0900 ANILLO VIAL OCCIDENTAL CUCUTA PR7+0000 PR21+0870. PLAZO 2.4 MESES</t>
  </si>
  <si>
    <t>COOPERATIVA DE TRABAJO ASOCIADO ECOLOGICA AGROAMBIENTAL DE REFORESTACION Y RECICLAJE. COOTRAECOAMBIENTAR.</t>
  </si>
  <si>
    <t>NORTE SANTANDER</t>
  </si>
  <si>
    <t>DTNSA CON884/2021 PLAZO2.4MESES MEMO DT-NSA27217 MANTENIMIENTO RUTINARIO DE LAS VIAS A CARGO DEL INSTITUTO NACIONAL DE VIAS DIRECCION TERRITORIAL NORTE DE SANTANDER VIAS ANILLO VIAL OCCIDENTAL DE CUCUTA,</t>
  </si>
  <si>
    <t>DTNSA 29667 CTO 930/2021 DTNSA SOL SRN CE OAP 04/09/2021 AMV VIA 7009,5507,55NSA,5505,7010 INVITACIÓN PÚBLICA. SEGÚN ANEXO (PROD SERVICIO ADMINISTRACION VIAS PRIMARIAS PLAZO 45 DIAS</t>
  </si>
  <si>
    <t>DTNSA 29338 SUMINISTRO MEZCLA ASFALTICA EN LAS VIAS A CARGO DE LA DIRECCION TERRITORIAL NORTE DE SANTANDER PLAZO 2 MESES</t>
  </si>
  <si>
    <t>DTOCA 955/2021 PLAZO 54 DIAS MEMO DT-OCA 31442 DE 7/05/2021 MANTENIMIENTO RUTINARIO DE LAS VÍAS A CARGO DEL INSTITUTO NACIONAL DE VÍAS, DIRECCIÓN TERRITORIAL OCAÑA, VÍA CODIGO 7007 AGUACLARA - OCAÑA DEL PR0+0000 AL PR43+0000</t>
  </si>
  <si>
    <t>SUMINISTRO DE ASFALTO NATURAL, VIAS 6502-SAN JOSE DEL FRAGUA-FLORENCIA, 6503-FLORENCIA-PUERTO
RICO, 6504-PUERTO RICO-MINA BLANCA-TERRITORIAL CAQUETA</t>
  </si>
  <si>
    <t xml:space="preserve">N.A. </t>
  </si>
  <si>
    <t>NA</t>
  </si>
  <si>
    <t xml:space="preserve">MANTENIMIENTO RUTINARIO DE LAS VIAS A CARGO DEL INVIAS DIRECCION TERRITORIAL CAQUETA VIA 6504, PUERTO RICO - SAN VICENTE DEL CAGUAN PR 0+000 - PR 52+000 DEPARTAMENTO DEL CAQUETA </t>
  </si>
  <si>
    <t xml:space="preserve">COOPERATIVA DE TRABAJO ASSOCIADO LA SUREÑA </t>
  </si>
  <si>
    <t xml:space="preserve">$ 12,654.348.161 </t>
  </si>
  <si>
    <t>BUENAVENTURA-VALLE DEL CAUCA</t>
  </si>
  <si>
    <t>TUNJA-BOYACÁ</t>
  </si>
  <si>
    <t>CONTINUACIÓN DE LA CONSTRUCCIÓN, MEJORAMIENTO, REHABILITACIÓN, MANTENIMIENTO, GESTIÓN SOCIAL, PREDIAL Y AMBIENTAL DE LA TRONCAL DEL MAGDALENA, TRAMO PUERTO SALGAR - PUERTO ARAUJO EN LOS DEPARTAMENTOS DE CUNDINAMARCA. BOYACÁ Y SANTANDER.</t>
  </si>
  <si>
    <t>EN EJECUCION</t>
  </si>
  <si>
    <t xml:space="preserve">CONSORCIO MAGDALENA CONGISMUR
</t>
  </si>
  <si>
    <t>CONTINUACION DE LA CONSTRUCCION, MEJORAMIENTO, REHABILITACION, MANTENIMIENTO, GESTION SOCIAL, PREDIAL Y AMBIENTAL DE LA TRONCAL DEL MAGDALENA, TRAMO PUERTO ARAUJO - SAN ALBERTO EN EL DEPARTAMENTO DE SANTANDER.</t>
  </si>
  <si>
    <t>EN EJECUCIÓN</t>
  </si>
  <si>
    <t xml:space="preserve">CONSORCIO HYCO 
</t>
  </si>
  <si>
    <t>CONTINUACIÓN DE LA CONSTRUCCIÓN, MEJORAMIENTO REHABILITACIÓN, MANTENIMIENTO, GESTIÓN SOCIAL, PREDIAL Y AMBIENTAL DE LA TRONCAL DEL MAGDALENA, TRAMO SAN ALBERTO - SAN ROQUE EN EL DEPARTAMENTO DE CESAR</t>
  </si>
  <si>
    <t>CONTRATO FINALIZADO</t>
  </si>
  <si>
    <t>CONSORCIO TRONCAL SAN ROQUE 2018</t>
  </si>
  <si>
    <t>CONTINUACIÓN DEL MEJORAMIENTO, REHABILITACIÓN, MANTENIMIENTO, GESTIÓN SOCIAL PREDIAL Y AMBIENTAL DE LA TRANSVERSAL OCAÑA AGUACLARA - GAMARRA, TRAMO AGUACLARA - GAMARRA EN EL DEPARTAMENTO DE CESAR</t>
  </si>
  <si>
    <t xml:space="preserve">CONSORCIO VÍAS RR 018                                                                 </t>
  </si>
  <si>
    <t>CONTINUACIÓN DE LA CONSTRUCCIÓN, MEJORAMIENTO, REHABILITACIÓN, MANTENIMIENTO, GESTIÓN SOCIAL, PREDIAL Y  AMBIENTAL DE LA TRANSVERSAL OCAÑA - AGUACLARA - GAMARRA TRAMO AGUACLARA - OCAÑA EN LOS DEPARTAMENTOS DE NORTE DE SANTANDER Y CESAR.</t>
  </si>
  <si>
    <t xml:space="preserve">UNION TEMPORAL VIAS DEL NORTE 019                  </t>
  </si>
  <si>
    <t>Corredor vial Honda - Manizales e programa "Vías Para La Equidad“</t>
  </si>
  <si>
    <t>01/25/2016</t>
  </si>
  <si>
    <t>En ejecución</t>
  </si>
  <si>
    <t>SONACOL (SOLARTE NACIONAL DE CONSTRUCCIONES S.A.S 100%)</t>
  </si>
  <si>
    <t>MEJORAMIENTO,GESTION SOCIAL,PREDIAL Y AMBIENTAL PARA EL CORREDOR DEL SUR FASE IV.</t>
  </si>
  <si>
    <t>02/14/2020</t>
  </si>
  <si>
    <t> SOLARTE NACIONAL DE CONSTRUCCIONES SAS                                                       </t>
  </si>
  <si>
    <t>MEJORAMIENTO Y MANTENIMIENTO DE LA CARRETERA TRANSVERSAL CENTRAL DEL PACIFICO - CARRETERA SANTA CECILIA- PUEBLO RICO-APIA, RUTA 5003 Y APIA - LA VIRGINIA, RUTA 50RS01</t>
  </si>
  <si>
    <t>CONSORCIO RENOVACION VIAL 020 </t>
  </si>
  <si>
    <t>873-LA VIRGINIA-RISARALDA</t>
  </si>
  <si>
    <t>CONSTRUCCIÓN OBRAS PARA LA INTERCONEXIÓN DEL BARRIO LA CHINITA CON LA VÍA BARRANQUILLA SANTA MARTA RN9007 PARA LA INTEROPERABILIDAD Y PROTECCIÓN DEL NUEVO PUENTE PUMAREJO INCLUYE INTERVENCIÓN SOCIAL Y PREDIAL</t>
  </si>
  <si>
    <t>DONADO ARCE &amp; CIA SAS</t>
  </si>
  <si>
    <t>MEJORAMIENTO, GESTION PREDIAL, SOCIAL Y AMBIENTAL SOSTENIBLE DE LA CARRETERA TRANSVERSAL DEL PACÍFICO, QUIBDÓ - PEREIRA EN LOS DEPARTAMENTOS DE CHOCÓ Y RISARALDA, EN MARCO DEL PROGRAMA DE OBRA PÚBLICA "CONCLUIR Y CONCLUIR PARA LA REACTIVACIÓN DE LAS REGIONES". MÓDULO 1</t>
  </si>
  <si>
    <t>CONSORCIO MEGA VIAS CHOCO</t>
  </si>
  <si>
    <t>MEJORAMIENTO, GESTIÓN PREDIAL, SOCIAL Y AMBIENTAL SOSTENIBLE DE LA CARRETERA MEDELLÍN - QUIBDÓ SECTOR QUIBDÓ - PEÑALISA, EN LOS DEPARTAMENTOS DE CHOCÓ Y ANTIOQUIA, EN MARCO DEL PROGRAMA DE OBRA PÚBLICA "CONCLUIR Y CONCLUIR PARA LA REACTIVACIÓN DE LAS REGIONES". MÓDULO 2</t>
  </si>
  <si>
    <t>CONSORCIO VÍAS Y EQUIPOS PACÍFICO 2021</t>
  </si>
  <si>
    <t>MANTENIMIENTO PARA LA TRONCAL DEL MAGDALENA MEDIO, TRAMO SAN ALBERTO - SAN ROQUE EN EL DEPARTAMENTO DE CESAR - MODULO 2</t>
  </si>
  <si>
    <t xml:space="preserve">CONSORCIO RGS 2021 </t>
  </si>
  <si>
    <t>MANTENIMIENTO PARA LA TRONCAL DEL MAGDALENA MEDIO, TRAMO PUERTO SALGAR - PUERTO ARAUJO EN LOS DEPARTAMENTO DE CUNDINAMARCA, SANTANDER Y BOYACÁ - MODULO 1</t>
  </si>
  <si>
    <t>UNION TEMPORAL HI 03</t>
  </si>
  <si>
    <t>PAR VIAL ALTO DE DAZA RUTA 25NRE INCLUIDA LA CULMINACION DE LA CONSTRUCCION DEL PUENTE BERMUDEZ EN EL DEPARTAMENTO DE NARIÑO</t>
  </si>
  <si>
    <t>En Ejecución</t>
  </si>
  <si>
    <t xml:space="preserve">EJECUCION </t>
  </si>
  <si>
    <t>finalizado</t>
  </si>
  <si>
    <t>¿CONSTRUCCIÓN, MEJORAMIENTO, GESTIÓN SOCIAL, AMBIENTAL Y PREDIAL DE LA SEGUNDA CALZADA BUGA ¿ BUENAVENTURA SECTOR LOBOGUERRERO ¿ CALIMA, INCLUYE GESTIÓN VIAL INTEGRAL DE LA CARRETERA BUGA ¿ BUENAVENTURA, EN EL DEPARTAMENTO DEL VALLE DEL CAUCA¿</t>
  </si>
  <si>
    <t>CONSORCIO ISLA 2020</t>
  </si>
  <si>
    <t>1050-CALIMA-VALLE DEL CAUCA</t>
  </si>
  <si>
    <t>SUMINISTRO, INSTALACIÓN Y PUESTA EN MARCHA DE LOS EQUIPOS ELECTROMECÁNICOS DEL PROYECTO CRUCE DE LA CORDILLERA CENTRAL</t>
  </si>
  <si>
    <t>UNIÓN TEMPORAL DISICO-COMSA -GYC</t>
  </si>
  <si>
    <t>GESTION Y MANTENIMIENTO VIAL INTEGRAL EN EL CORREDOR ARMENIA-CAJAMARCA</t>
  </si>
  <si>
    <t>CONSTRUCCIÓN, MEJORAMIENTO Y MANTENIMIENTO, GESTIÓN PREDIAL, SOCIAL Y AMBIENTAL SOSTENIBLE DE LA VARIANTE SAN FRANCISCO MOCOA TRAMO 2 (FRENTE SAN FRANCISCO), DEPARTAMENTO DE PUTUMAYO, EN MARCO DE LA REACTIVACIÓN ECONÓMICA, MEDIANTE EL PROGRAMA DE OBRA PÚBLICA “VIAS PARA LA LEGALIDAD Y REACTIVACIÓN VISIÓN 2030”. MODULO 1.</t>
  </si>
  <si>
    <t>CONSORCIO CM PUTUMAYO</t>
  </si>
  <si>
    <t>CONSTRUCCIÓN, MEJORAMIENTO Y MANTENIMIENTO, GESTIÓN PREDIAL, SOCIAL, AMBIENTAL SOSTENIBLE DE LA VARIANTE SAN FRANCISCO – MOCOA TRAMO 3 (FRENTE MOCOA) EN EL DEPARTAMENTO DE PUTUMAYO, EN MARCO DE LA REACTIVACIÓN ECONOMICA, MEDIANTE EL PROGRAMA DE OBRA PÚBLICA "VÍAS PARA LA LEGALIDAD Y LA REACTIVACIÓN VISIÓN 2030". MODULO 2.</t>
  </si>
  <si>
    <t>MEJORAMIENTO MEDIANTE LA CONSTRUCCION GESTION PREDIAL, SOCIAL Y AMBIENTAL SOSTENIBLE DE LA SEGUNDA CALZADA EN LOS SECTORES ARMENIA - CALARCA  Y ARMENIA - QUIMBAYA Y MEJORAMIENTO DE LA CALZADA EXISTENTE EN EL CORREDOR VIAL CARTAGO - QUIMBAYA - ARMENIA - CALARCA EN LOS DEPARTAMENTOS DE QUINDIO Y VALLE DEL CAUCA, EN MARCO DEL PROGRAMA DE OBRA PUBLICA " CONCLUIR Y CONCLUIR PARA LA REACTIVACION DE LAS REGIONES MODULO 02</t>
  </si>
  <si>
    <t>CONSORCIO VIAS Y EQUIPOS DEL CAFÉ 2022</t>
  </si>
  <si>
    <t>CONSTRUCCIÓN, GESTIÓN PREDIAL, SOCIAL, AMBIENTAL SOSTENIBLE DE LAS VÍAS DE ACCESO AL PROYECTO TÚNEL GUILLERMO GAVIRIA ECHEVERRI SECTOR 01 (TÚNEL DEL TOYO) EN EL DEPARTAMENTO DE ANTIOQUIA, EN MARCO DE LA REACTIVACIÓN ECONÓMICA, MEDIANTE EL PROGRAMA DE OBRA PÚBLICA "VÍAS PARA LA LEGALIDAD Y LA REACTIVACIÓN VISIÓN 2030”. MÓDULO 1.</t>
  </si>
  <si>
    <t>CONSTRUCCIONES EL CONDOR S.A</t>
  </si>
  <si>
    <t>45-SANTAFÉ DE ANTIOQUIA-ANTIOQUIA</t>
  </si>
  <si>
    <t xml:space="preserve">	CONSTRUCCIÓN, GESTIÓN PREDIAL, SOCIAL, AMBIENTAL SOSTENIBLE DE LAS VÍAS DE ACCESO AL PROYECTO TÚNEL GUILLERMO GAVIRIA ECHEVERRI SECTOR 02 (TÚNEL DEL TOYO) EN EL DEPARTAMENTO DE ANTIOQUIA, EN MARCO DE LA REACTIVACIÓN ECONÓMICA, MEDIANTE EL PROGRAMA DE OBRA PÚBLICA "VÍAS PARA LA LEGALIDAD Y LA REACTIVACIÓN VISIÓN 2030" MODULO 2.</t>
  </si>
  <si>
    <t>CONSORCIO VIAS COLOMBIA 061</t>
  </si>
  <si>
    <t>GRUPO TUNELES ESTRATEGICOS</t>
  </si>
  <si>
    <t>Construcción</t>
  </si>
  <si>
    <t>Gestión vial integral</t>
  </si>
  <si>
    <t xml:space="preserve"> $                                      -  </t>
  </si>
  <si>
    <t>Legalidad</t>
  </si>
  <si>
    <t>Concluir</t>
  </si>
  <si>
    <t xml:space="preserve"> 45-SANTAFÉ DE ANTIOQUIA-ANTIOQUIA </t>
  </si>
  <si>
    <t>CONSTRUCCIÓN, GESTIÓN PREDIAL, SOCIAL, AMBIENTAL SOSTENIBLE DE LAS VÍAS DE ACCESO AL PROYECTO TÚNEL GUILLERMO GAVIRIA ECHEVERRI SECTOR 02 (TÚNEL DEL TOYO) EN EL DEPARTAMENTO DE ANTIOQUIA, EN MARCO DE LA REACTIVACIÓN ECONÓMICA, MEDIANTE EL PROGRAMA DE OBRA PÚBLICA "VÍAS PARA LA LEGALIDAD Y LA REACTIVACIÓN VISIÓN 2030" MODULO 2.</t>
  </si>
  <si>
    <t>SUBDIRECCIÓN RED TERCIARIA</t>
  </si>
  <si>
    <t>MILLONES DE PESOS</t>
  </si>
  <si>
    <t>CONTRATISTA Y/O EJECUTOR</t>
  </si>
  <si>
    <t>CV. 1232-2017 MEJORAMIENTO Y REHABILITACIÓN DE LA VÍA QUE COMUNICA LOS MUNICIPIOS DE GÁMEZA - MONGUA - MONGUÍ EN EL DEPARTAMENTO DE BOYACÁ; MEJORAMIENTO Y PAVIMENTACIÓN DE LA VÍA SOCOTÁ - ALTO DE SAGRA CÓDIGO 64BY01 DEPARTAMENTO DE BOYACÁ; MEJORAMIENTO Y PAVIMENTACIÓN DE LA VÍA ENTRE LOS MUNICIPIOS DE PAZ DE RÍO Y TASCO EN EL DEPARTAMENTO DE BOYACÁ.</t>
  </si>
  <si>
    <t>-</t>
  </si>
  <si>
    <t>EJECUCIÓN</t>
  </si>
  <si>
    <t>TASCO, PAZ DEL RÍO, SOCOTÁ, SOCHA, MONGUA, MONGUÍ, GÁMEZA</t>
  </si>
  <si>
    <t>BICENTENARIO</t>
  </si>
  <si>
    <t>CT. 1649-2018 MEJORAMIENTO Y REHABILITACIÓN DE LA VÍA QUE COMUNICA LOS MUNICIPIOS DE GÁMEZA - MONGUA - MONGUÍ EN EL DEPARTAMENTO DE BOYACÁ; MEJORAMIENTO Y PAVIMENTACIÓN DE LA VÍA SOCOTÁ - ALTO DE SAGRA CÓDIGO 64BY01 DEPARTAMENTO DE BOYACÁ; MEJORAMIENTO Y PAVIMENTACIÓN DE LA VÍA ENTRE LOS MUNICIPIOS DE PAZ DE RÍO Y TASCO EN EL DEPARTAMENTO DE BOYACÁ.</t>
  </si>
  <si>
    <t xml:space="preserve">CV. 1232-2017 REHABILITACIÓN Y MANTENIMIENTO DE LA VÍA TUNJA - CHIVATÁ EN EL DEPARTAMENTO DE BOYACÁ; MEJORAMIENTO, MANTENIMIENTO Y REHABILITACIÓN DE LA VÍA DEPARTAMENTAL TENZA - EL CRUCERO, BOYACÁ; MEJORAMIENTO, MANTENIMIENTO Y REHABILITACIÓN DE LA VÍA PAIPA - PALERMO Y VÍAS URBANAS DEL MUNICIPIO DE PAIPA, BOYACÁ. </t>
  </si>
  <si>
    <t xml:space="preserve">TUNJA, CHIVATÁ , PAIPA, TENZA, GARAGOA </t>
  </si>
  <si>
    <t xml:space="preserve">CT. 1729-2018 REHABILITACIÓN Y MANTENIMIENTO DE LA VÍA TUNJA - CHIVATÁ EN EL DEPARTAMENTO DE BOYACÁ; MEJORAMIENTO, MANTENIMIENTO Y REHABILITACIÓN DE LA VÍA DEPARTAMENTAL TENZA - EL CRUCERO, BOYACÁ; MEJORAMIENTO, MANTENIMIENTO Y REHABILITACIÓN DE LA VÍA PAIPA - PALERMO Y VÍAS URBANAS DEL MUNICIPIO DE PAIPA, BOYACÁ. </t>
  </si>
  <si>
    <t>CV. 1232-2017 MEJORAMIENTO, MANTENIMIENTO Y REHABILITACIÓN DEL CORREDOR VIAL TÚNEL – LLANO DE ALARCÓN MUNICIPIO DE CUITIVA; CONSTRUCCIÓN OBRAS DE MITIGACIÓN, REHABILITACIÓN Y ATENCIÓN DE SITIOS CRÍTICOS EN LOS CORREDORES VIALES PUENTE LATAS – EL ESPINO, SOGAMOSO – TASCO Y ANILLO VIAL DEL LAGO DE TOTA Y CONSTRUCCIÓN INTERCAMBIADOR VIAL SOGAMOSO NOBSA EN EL DEPARTAMENTO DE BOYACÁ</t>
  </si>
  <si>
    <t>SOGAMOSO, NOBSA, CUITIVA, TIPACOQUE, EL ESPINO, TÓPAGA, TOTA, AQUITANIA</t>
  </si>
  <si>
    <t>CT. 2252-2018 MEJORAMIENTO, MANTENIMIENTO Y REHABILITACIÓN DEL CORREDOR VIAL TÚNEL – LLANO DE ALARCÓN MUNICIPIO DE CUITIVA; CONSTRUCCIÓN OBRAS DE MITIGACIÓN, REHABILITACIÓN Y ATENCIÓN DE SITIOS CRÍTICOS EN LOS CORREDORES VIALES PUENTE LATAS – EL ESPINO, SOGAMOSO – TASCO Y ANILLO VIAL DEL LAGO DE TOTA Y CONSTRUCCIÓN INTERCAMBIADOR VIAL SOGAMOSO NOBSA EN EL DEPARTAMENTO DE BOYACÁ.</t>
  </si>
  <si>
    <t>CV. 1232-2017 MEJORAMIENTO, MANTENIMIENTO Y REHABILITACIÓN DE LAS VÍAS VILLA DE LEYVA-SANTA SOFIA-MONIQUIRÁ Y BUENA VISTA-CANTINO.</t>
  </si>
  <si>
    <t>VILLA DE LEYVA, SANTA SOFÍA, MONIQUIRÁ, BUENAVISTA, COPER</t>
  </si>
  <si>
    <t>CT. 2253-2018 MEJORAMIENTO, MANTENIMIENTO Y REHABILITACIÓN DE LAS VÍAS VILLA DE LEYVA-SANTA SOFIA-MONIQUIRÁ Y BUENA VISTA-CANTINO.</t>
  </si>
  <si>
    <t>CV. 1232-2017 CONSTRUCCIÓN, MANTENIMIENTO Y MONTAJE DE PUENTES VEHICULARES EN BOYACÁ: PUENTE TOGÜI, PUENTE EL PIÑAL, PUENTE ALMEIDA Y PUENTE SANTA MARÍA (QUEBRADA CLARITA).</t>
  </si>
  <si>
    <t>TERMINADO</t>
  </si>
  <si>
    <t xml:space="preserve">TOGÜÍ, ALMEIDA, SANTA MARÍA, SAN LUIS DE GACENO </t>
  </si>
  <si>
    <t>CT. 2251-2018 CONSTRUCCIÓN, MANTENIMIENTO Y MONTAJE DE PUENTES VEHICULARES EN BOYACÁ: PUENTE TOGÜI, PUENTE EL PIÑAL, PUENTE ALMEIDA Y PUENTE SANTA MARÍA (QUEBRADA CLARITA).</t>
  </si>
  <si>
    <t>ATENCIÓN DE SITIOS CRÍTICOS EN EL SECTOR LA MICA DE LA VÍA CURRULAO – NUEVA ANTIOQUIA, MUNICIPIO DE TURBO, DEPARTAMENTO DE ANTIOQUIA</t>
  </si>
  <si>
    <t>TURBO</t>
  </si>
  <si>
    <t>COLOMBIA RURAL - SITIOS CRITÍCOS</t>
  </si>
  <si>
    <t xml:space="preserve"> INTERVENTORÍA TÉCNICA, ADMINISTRATIVA, FINANCIERA Y AMBIENTAL PARA ATENCIÓN DE SITIOS CRÍTICOS EN EL SECTOR LA MICA DE LA VÍA CURRULAO – NUEVA ANTIOQUIA, MUNICIPIO DE TURBO, DEPARTAMENTO DE ANTIOQUIA.</t>
  </si>
  <si>
    <t xml:space="preserve"> ATENCION DE SITIOS CRITICOS EN EL SECTOR PR0+0250 VÍA TERCIARIA CODIGO 52935 DE LA CARRETERA TUTA - CRUCE, MUNICIPIO DE TUTA Y EN LA VÍA CHAPASÍA - MORRO ABAJO SECTOR PEÑA NEGRA CÓDIGO 50236 DEL MUNICIPIO DE MIRAFLORES, DEPARTAMENTO DE BOYACÁ.</t>
  </si>
  <si>
    <t xml:space="preserve">TUTA, MIRAFLORES </t>
  </si>
  <si>
    <t xml:space="preserve"> INTERVENTORÍA TÉCNICA, ADMINISTRATIVA, FINANCIERA Y AMBIENTAL PARA LA ATENCION DE SITIOS CRITICOS EN EL SECTOR PR0+0250 VÍA TERCIARIA CODIGO 52935 DE LA CARRETERA TUTA - CRUCE, MUNICIPIO DE TUTA Y EN LA VÍA CHAPASÍA - MORRO ABAJO SECTOR PEÑA NEGRA CÓDIGO 50236 DEL MUNICIPIO DE MIRAFLORES, DEPARTAMENTO DE BOYACÁ.</t>
  </si>
  <si>
    <t>ATENCION DEL SITIO CRITICO  EN LA VÍA CON CODIGO 08851  MORELIA - VALPARAÍSO - SOLITA EN EL KM 36  DEL MUNICIPIO DE SOLITA,  DEPARTAMENTO DE CAQUETA.</t>
  </si>
  <si>
    <t>SOLITA</t>
  </si>
  <si>
    <t xml:space="preserve"> INTERVENTORÍA TÉCNICA, ADMINISTRATIVA, FINANCIERA Y AMBIENTALATENCION DEL SITIO CRITICO  EN LA VÍA CON CODIGO 08851  MORELIA - VALPARAÍSO - SOLITA EN EL KM 36  DEL MUNICIPIO DE SOLITA,  DEPARTAMENTO DE CAQUETA.</t>
  </si>
  <si>
    <t xml:space="preserve"> REHABILITACION DEL PUENTE EL RECUERO  EN LA VÍA EL RECUERDO - DINDE - EL PLAYON EN EL EL PR0+000</t>
  </si>
  <si>
    <t>CAJIBIO</t>
  </si>
  <si>
    <t xml:space="preserve"> REHABILITACION DEL PUENTE EL RECUERO  EN LA VÍA EL RECUERDO - DINDE - EL PLAYON EN EL EL PR0+000/INT</t>
  </si>
  <si>
    <t>ATENCION DEL SITIO CRITICO SOBRE LA QUEBRADA JARAGUAY K2+800 DE LA VIA VALENCIA - SAN PEDRO DE URABA EN EL  K2+800 CODIGO INVIAS 64895,  DEPARTAMENTO DE CORDOBA.</t>
  </si>
  <si>
    <t>VALENCIA</t>
  </si>
  <si>
    <t xml:space="preserve"> INTERVENTORÍA TÉCNICA, ADMINISTRATIVA, FINANCIERA Y AMBIENTAL PARA LA ATENCION DEL SITIO CRITICO SOBRE LA QUEBRADA JARAGUAY K2+800 DE LA VIA VALENCIA - SAN PEDRO DE URABA EN EL  K2+800 CODIGO INVIAS 64895,  DEPARTAMENTO DE CORDOBA.</t>
  </si>
  <si>
    <t>OBRAS DE ATENCIÓN DE EMERGENCIA SOBRE LA QUEBRADA LOS PESCADOS EN LA VIA MONTERIA - LAS PALOMAS - VALENCIA (CODIGO 64900) EN LOS MUNICIPIOS DE VALENCIA Y MONTERIA, DEPARTAMENTO DE CORDOBA, TERRITORIAL CORDOBA.</t>
  </si>
  <si>
    <t xml:space="preserve">VALENCIA, MONTERIA </t>
  </si>
  <si>
    <t>ATENCION SITIO CRITICO EN LA VÍA PUERTO LLERAS - BIZERTA CODIGO 39608 SOBRE LA QUEBRADA LA SALADA EN EL K3+470 Y QUEBRADA MELQUISEDEC EN EL K5+208, MUNICIPIO DE LA MESA, DEPARTAMENTO DE CUNDINAMARCA.</t>
  </si>
  <si>
    <t>LA MESA</t>
  </si>
  <si>
    <t xml:space="preserve"> INTERVENTORÍA TÉCNICA, ADMINISTRATIVA, FINANCIERA Y AMBIENTAL PARA LA ATENCION SITIO CRITICO EN LA VÍA PUERTO LLERAS - BIZERTA CODIGO 39608 SOBRE LA QUEBRADA LA SALADA EN EL K3+470 Y QUEBRADA MELQUISEDEC EN EL K5+208, MUNICIPIO DE LA MESA, DEPARTAMENTO DE CUNDINAMARCA.</t>
  </si>
  <si>
    <t xml:space="preserve">ATENCION DEL SITIO EN LA VÍA JUJUARO - ARRAYANES - PUERTO GOMEZ </t>
  </si>
  <si>
    <t>CUBARRAL</t>
  </si>
  <si>
    <t>INTERVENTORÍA PARA LA  ATENCION DEL SITIO EN LA VÍA JUJUARO - ARRAYANES - PUERTO GOMEZ</t>
  </si>
  <si>
    <t xml:space="preserve">ATENCION DEL SITIO CRITICO MEDIANTE LA CONSTRUCCIÓN DE OBRAS DE DRENAJE Y CONTENCIÓN DE LA VÍA TERCIARIA CON CODIGO 89438 QUE COMUNICA A SABANALARGA CON LA PIÑALERA </t>
  </si>
  <si>
    <t>SABANALARGA</t>
  </si>
  <si>
    <t>INTERVENTORÍA TÉCNICA, ADMINISTRATIVA, FINANCIERA Y AMBIENTAL PARA LA ATENCION DEL SITIO CRITICO MEDIANTE LA CONSTRUCCIÓN DE OBRAS DE DRENAJE Y CONTENCIÓN DE LA VÍA TERCIARIA CON CODIGO 89438 QUE COMUNICA A SABANALARGA CON LA PIÑALERA EN EL MUNICIPIO DE SABANALARGA EN EL DEPARTAMENTO DE CASANARE.</t>
  </si>
  <si>
    <t>ATENCION DEL SITIO CRITICO MEDIANTE CONSTRUCCION DEL  PUENTE SOBRE LA QUEBRADA PIEDRAS NEGRAS MUNICIPIO DE SALADOBLANCO CARRETERA CABAÑA MORELIA CODIGO 19787 DEL DEPARTAMENTO DEL HUILA</t>
  </si>
  <si>
    <t>SALADOBLANCO</t>
  </si>
  <si>
    <t>INTERVENTORÍA TÉCNICA, ADMINISTRATIVA, FINANCIERA Y AMBIENTAL PARA LA ATENCION DEL SITIO CRITICO MEDIANTE CONSTRUCCION DEL  PUENTE SOBRE LA QUEBRADA PIEDRAS NEGRAS MUNICIPIO DE SALADOBLANCO CARRETERA CABAÑA MORELIA CODIGO 19787 DEL DEPARTAMENTO DEL HUILA</t>
  </si>
  <si>
    <t>CT. 117-2019. MEJORAMIENTO Y REHABILITACIÓN DE LA VÍA TUNUNGUÁ BRICEÑO CRUCE DE LA RUTA 6007 DEL DEPARTAMENTO DE BOYACÁ</t>
  </si>
  <si>
    <t>TUNUNGUA</t>
  </si>
  <si>
    <t>CONECTIVIDAD REGIONAL</t>
  </si>
  <si>
    <t>CT. 117-2019. INTERVENTORIA TECNICA, ADMINISTRATIVA Y FINANCIERA A ESTUDIOS, DISEÑOS, CALCULOS, MEJORAMIENTO, REHABILITACIÓN Y ESTABILIZACION,  DE LA VÍA TUNUNGUA-BRICEÑO CRUCE DE LA RUTA 6007 SECTOR PIEDRA GORDA – DEL K00+000 AL K01+500 TRAMO TUNUNGUA – BRICEÑO Y DEL K08+500 PUENTE GUAYABAL AL K11+500 TRAMO BRICEÑO – PIEDRA GORDA DEL DEPARTAMENTO DE BOYACÁ</t>
  </si>
  <si>
    <t>CT. 774-2019. MEJORAMIENTO DE LA VÍA TERCIARIA CICANA - NARANJAL - LA GUAIRA, CÓDIGO 19706</t>
  </si>
  <si>
    <t>TIMANÁ</t>
  </si>
  <si>
    <t>CT.774-2019: MEJORAMIENTO DE LA VÍA TERCIARIA CICANA - NARANJAL - LA GUAIRA, CÓDIGO 19706</t>
  </si>
  <si>
    <t>CT.773-2019. MEJORAMIENTO, MANTENIMIENTO Y REHABILITACIÓN DE LA VÍA PITALITO - ACEVEDO - CRUCE LÍBANO, RUTA 45HL07</t>
  </si>
  <si>
    <t>PITALITO, TIMANÁ, ALTAMIRA, GARZÓN, SUAZA, ACEVEDO, NEIVA</t>
  </si>
  <si>
    <t>CT.773-2019: MEJORAMIENTO, MANTENIMIENTO Y REHABILITACIÓN DE LA VÍA PITALITO - ACEVEDO - CRUCE LÍBANO, RUTA 45HL07</t>
  </si>
  <si>
    <t>Corredor Estratégico</t>
  </si>
  <si>
    <t xml:space="preserve">San Vicente de Chucuri - La Renta </t>
  </si>
  <si>
    <t>CONTRATOS PLAN</t>
  </si>
  <si>
    <t xml:space="preserve"> Girón - Zapatoca</t>
  </si>
  <si>
    <t>Corredor Agroforestal</t>
  </si>
  <si>
    <t xml:space="preserve"> Paramo - Socorro </t>
  </si>
  <si>
    <t xml:space="preserve"> Socorro - Paramo </t>
  </si>
  <si>
    <t>Guadalupe - Contratación - Guacamayo</t>
  </si>
  <si>
    <t>El Carmen Yarima</t>
  </si>
  <si>
    <t>Corredor Bocadillo I)</t>
  </si>
  <si>
    <t xml:space="preserve">Vélez - Chipatá </t>
  </si>
  <si>
    <t>COV 2963-2013 - AUNAR ESFUERZOS ENTRE LA UNIVERSIDAD PEDAGOGICA Y TECNOLOGICA DE COLOMBIA Y INSTITUTO NACIONAL DE VIAS PARA EJECUTAR LA INTERVENTORIA TECNICA, ADMINISTRATIVA, FINANCIERA, LEGAL Y AMBIENTAL DEL MEJORAMIENTO, REHABILITACION Y PAVIMENTACION DE LA RED SECUNDARIA PARA LA CONECTIVIDAD REGIONAL EN EL PROGRAMA ESTRATEGICO DE INFRAESTRUCTURA DE CONECTIVIDAD PARA SANTANDER ENMARCADO EN EL CONTRATO PLAN DE LA NACION CON EL DEPARTAMENTO DE SANTANDER CONPES 3775 DE 2013 - CONVENIO 2963 DE 2013.</t>
  </si>
  <si>
    <t>SIMACOTA, SAN VICENTE DE CHUCURI, SANTA HELENA DEL OPÓN, EL CARMÉN DE CHUCURI, PUERTO PARRA, GAMBITA, CHARALA, GIRÓN, ENCINO, ZAPATOCA, OIBA, SUAITA, VÉLEZ, PUENTE NACIONAL, LA PAZ, LA BELLEZA, CHIMA, GUADALUPE, SAN GIL, SOCORRO, CONTRATACIÓN, EL GUACAMAYO, CHIPATÁ, PÁRAMO, JESÚS MARÍA, GUAVATÁ</t>
  </si>
  <si>
    <t>CV 1632-2013 PAVIMENTACIÓN VÍA  JUNÍN – BARBACOAS TRAMO DEL PR27+000 AL PR41+500</t>
  </si>
  <si>
    <t>BARBACOAS</t>
  </si>
  <si>
    <t>CT 2138-2019 PAVIMENTACIÓN VÍA JUNÍN - BARBACOAS TRAMO DEL PR54+000 AL PR55+035</t>
  </si>
  <si>
    <t>CT 2554-2019 CONSTRUCCIÓN MUROS DE CONTENCION VÍA JUNÍN - BARBACOAS TRAMO DEL PR49+500 AL PR54+000</t>
  </si>
  <si>
    <t>CT PAVIMENTACIÓN VÍA JUNÍN - BARBACOAS TRAMO DEL PR49+500 AL PR54+000</t>
  </si>
  <si>
    <t>INTERVENTORÍA PROYECTO JUNÍN - BARBACOAS DEL K27+000 AL K55+400</t>
  </si>
  <si>
    <t>CICLOINFRAESTRUCTURA DE ANTIOQUIA  (SUBREGIÓN ANTIOQUEÑA)</t>
  </si>
  <si>
    <t>BELLO, BARBOSA, APARTADO, CHIGORODO, CAREPA</t>
  </si>
  <si>
    <t>ISAGEN</t>
  </si>
  <si>
    <t>CICLOINFRAESTRUCTURA DE ANTIOQUIA (SUBREGIÓN ANTIOQUEÑA)  / INT 171</t>
  </si>
  <si>
    <t>VARIANTE CIRCUNVALAR AUGUSTO LOPEZ VALENCIA</t>
  </si>
  <si>
    <t>SANTO DOMINGO</t>
  </si>
  <si>
    <t xml:space="preserve">VARIANTE CIRCUNVALAR AUGUSTO LOPEZ VALENCIA / INT. L-2018-004 </t>
  </si>
  <si>
    <t xml:space="preserve">CONCEPCIÓN - SAN VICENTE   </t>
  </si>
  <si>
    <t>CONCEPCIÓN, SAN VICENTE</t>
  </si>
  <si>
    <t xml:space="preserve">CONCEPCIÓN - SAN VICENTE / INT 4600008766-2018 </t>
  </si>
  <si>
    <t>ABRIAQUI-FRONTINO</t>
  </si>
  <si>
    <t>ABRIAQUI, FRONTINO</t>
  </si>
  <si>
    <t>CAICEDO- LA USA</t>
  </si>
  <si>
    <t>CAICEDO</t>
  </si>
  <si>
    <t>CAÑAS GORDAS- FRONTINO</t>
  </si>
  <si>
    <t>CAÑAS GORDAS</t>
  </si>
  <si>
    <t>ANZÁ- GÜINTAR</t>
  </si>
  <si>
    <t>ANZÁ</t>
  </si>
  <si>
    <t>RUBICÓN- CESTILLAL</t>
  </si>
  <si>
    <t>URRAO -LA ENCARNACIÓN</t>
  </si>
  <si>
    <t>URRAO</t>
  </si>
  <si>
    <t>ARMENIA- ALTO DEL CHUSCAL</t>
  </si>
  <si>
    <t>ARMENIA</t>
  </si>
  <si>
    <t>HELICONIA- ALTO DEL CHUSCAL</t>
  </si>
  <si>
    <t>HELICONIA</t>
  </si>
  <si>
    <t>PUEBLORICO- JERICÓ</t>
  </si>
  <si>
    <t>GARRIDO - TOLDAS</t>
  </si>
  <si>
    <t>GUARNÉ</t>
  </si>
  <si>
    <t>MOSQUITA-CARMIN-TOLDAS</t>
  </si>
  <si>
    <t>CORAL, SANTA RITA, CHAPARRAL</t>
  </si>
  <si>
    <t>SAN VICENTE, GUARNÉ, RIONEGRO</t>
  </si>
  <si>
    <t>CHAPARRAL- JUAN XXIII</t>
  </si>
  <si>
    <t>SAN VICENTE, GUARNÉ</t>
  </si>
  <si>
    <t>LAS HOJAS- RIO ABAJO</t>
  </si>
  <si>
    <t>SAN VICENTE, RIONEGRO</t>
  </si>
  <si>
    <t>EL CARMEN- MARINILLA</t>
  </si>
  <si>
    <t>CARMEN DE VIBORAL, MARINILLA</t>
  </si>
  <si>
    <t>AUTOPISTA AQUITANIA</t>
  </si>
  <si>
    <t>SAN FRANCISCO</t>
  </si>
  <si>
    <t>EL PEÑOL- SAN VICENTE</t>
  </si>
  <si>
    <t>EL PEÑOL</t>
  </si>
  <si>
    <t>LA PALMA - EL VERTEDERO</t>
  </si>
  <si>
    <t>SAN RAFAEL</t>
  </si>
  <si>
    <t>SAN RAFAEL- ALEJANDRÍA</t>
  </si>
  <si>
    <t>SAN VICENTE- CONCEPCIÓN</t>
  </si>
  <si>
    <t>SAN VIVENTE- CONCEPCIÓN</t>
  </si>
  <si>
    <t>CONCEPCIÓN- LA RAYA- BARBOSA</t>
  </si>
  <si>
    <t>CONCEPCIÓN</t>
  </si>
  <si>
    <t>LA AURORA- SONADORA</t>
  </si>
  <si>
    <t>GUATAPÉ, GRANADA</t>
  </si>
  <si>
    <t>MARINILLA- EL SANTUARIO</t>
  </si>
  <si>
    <t>SAN ESTEBAN- GALILEA- SANTA ANA</t>
  </si>
  <si>
    <t>GRANADA</t>
  </si>
  <si>
    <t>LA PIEDRA- QUEBRADA ARRIBA</t>
  </si>
  <si>
    <t>GUATAPÉ</t>
  </si>
  <si>
    <t>CASA DIANA- LA PAVA</t>
  </si>
  <si>
    <t>GUATAPÉ, ALEJANDRÍA</t>
  </si>
  <si>
    <t>EL SANTUARIO- EL PEÑOL</t>
  </si>
  <si>
    <t>BELÉN - MARINILLA</t>
  </si>
  <si>
    <t>MARINILLA</t>
  </si>
  <si>
    <t>LAS MERCEDES</t>
  </si>
  <si>
    <t>CABECERA MUNICIPAL LA PRIMAVERA</t>
  </si>
  <si>
    <t>MARNILLA</t>
  </si>
  <si>
    <t>SANTUARIO- GRANADA</t>
  </si>
  <si>
    <t>SANTUARIO</t>
  </si>
  <si>
    <t>CHUZCAL- PONTEZUELA</t>
  </si>
  <si>
    <t>RIONEGRO, EL RETIRO</t>
  </si>
  <si>
    <t>CHUZCAL- PANTANILLO</t>
  </si>
  <si>
    <t>EL RETIRO</t>
  </si>
  <si>
    <t>AMAPOLA-NAZARETH</t>
  </si>
  <si>
    <t>RANCHO TRISTE- SAN JOSE</t>
  </si>
  <si>
    <t>LA CEJA, EL RETIRO</t>
  </si>
  <si>
    <t>SAN JOSE - NAZARETH</t>
  </si>
  <si>
    <t>LA LUCHA- SAN NICOLÁS</t>
  </si>
  <si>
    <t>TABACAL ALTO- SAN JOSÉ</t>
  </si>
  <si>
    <t>CRISTO REY- EL ROSAL</t>
  </si>
  <si>
    <t>CARMEN DE VIBORAL, RIONEGRO</t>
  </si>
  <si>
    <t>LA AMALITA- LAS DELICIAS (TRANSVERSAL 3)</t>
  </si>
  <si>
    <t>RIONEGRO</t>
  </si>
  <si>
    <t>UDEM- CANAÁN (TRANSVERSAL 4)</t>
  </si>
  <si>
    <t>COMPLEX- TORRES AEROPUERTO (TRANSVERSAL 5)</t>
  </si>
  <si>
    <t>PONTEZUELA- CAPIRO</t>
  </si>
  <si>
    <t>CONSTRUCCION DE PASEOS URBANOS DEL MALECON TURISTICO ETAPA 1 DE LOS BARRIOS SANTAFE Y LA PLAYA</t>
  </si>
  <si>
    <t>CT.4600009130 - 2018 TÉCNICA, ADMINISTRATIVA, FINANCIERA Y AMBIENTAL PARA MEJORAMIENTO, MANTENIMIENTO Y CONSERVACIÓN DE VÍAS PARA CONECTIVIDAD REGIONAL.</t>
  </si>
  <si>
    <t>SAN ROQUE - EL VERTEDERO</t>
  </si>
  <si>
    <t>SAN ROQUE</t>
  </si>
  <si>
    <t>ANILLO VIAL- LAS LOMAS- EL PARAISO</t>
  </si>
  <si>
    <t>YONDÓ</t>
  </si>
  <si>
    <t>PEÑOLES- LA VILLA Y SAMANÁ- PRADO</t>
  </si>
  <si>
    <t>SAN CARLOS</t>
  </si>
  <si>
    <t>PALMICHAL PUERTO RICO, EL TIGER- LA LUZ Y ARENOSAS</t>
  </si>
  <si>
    <t>CAMELIAS- LA RAPIDA, CAÑAVERAL- LA FLORIDA Y DOSQUEBRADAS</t>
  </si>
  <si>
    <t>LA MARIÁ, LA ESPERANZA- PIO XII Y LA TUPIADA- BETULIA</t>
  </si>
  <si>
    <t>SAN CARLOS- EL TABOR LAS FLORES- SAMANÁ JORDÁN</t>
  </si>
  <si>
    <t>VALLEJUELO- PUERTO RICO, EL VERGEL-HORTONA</t>
  </si>
  <si>
    <t>CT SOP 056 DE 2018 - CT SOP 059 DE 2018 - CT SOP 057 DE 2018 - CT SOP 049 DE 2018  - CT SOP 062 DE 2018 - CT SOP 063 DE 2018 TÉCNICA, ADMINISTRATIVA, FINANCIERA Y AMBIENTAL PARA MEJORAMIENTO, MANTENIMIENTO Y CONSERVACIÓN DE VÍAS PARA CONECTIVIDAD REGIONAL.</t>
  </si>
  <si>
    <t xml:space="preserve"> MEJORAMIENTO DE VÍAS TERCIARIAS A TRAVÉS DE LA CONSTRUCCIÓN DE PLACA HUELLAS EN LA VEREDA LA PLAZUELA EN LOS SECTORES DE BELMONTE, MATECACAO, MIRADORES.</t>
  </si>
  <si>
    <t>ZAPATOCA</t>
  </si>
  <si>
    <t xml:space="preserve"> MEJORAMIENTO DE LAS VÍAS RURALES PROYECTO IMPACTO REGIONAL.</t>
  </si>
  <si>
    <t>GUACA</t>
  </si>
  <si>
    <t xml:space="preserve"> MEJORAMIENTO VÍA CURITÍ - PESCADERITO Y CONSTRUCCIÓN PAVIMENTO FLEXIBLE K2+230 A K3+000 Y CONSTRUCCIÓN DEL PUENTE PESCADERITO.</t>
  </si>
  <si>
    <t>CURITÍ</t>
  </si>
  <si>
    <t xml:space="preserve"> MEJORAMIENTO DE VÍAS A TRAVÉS DEL SISTEMA DE PAVIMENTO FLEXIBLE Y OBRAS COMPLEMENTARIAS.</t>
  </si>
  <si>
    <t>CABRERA</t>
  </si>
  <si>
    <t>MEJORAMIENTO Y REHABILITACION VIA VALLE DE SAN JOSÉ - OCAMONTE</t>
  </si>
  <si>
    <t>VALLE DE SAN JOSÉ</t>
  </si>
  <si>
    <t>MEJORAMIENTO Y PAVIMENTACIÓN DE LA VÍA OCAMONTE - LÍMITES CON VALLE DE SAN JOSÉ</t>
  </si>
  <si>
    <t>OCAMONTE</t>
  </si>
  <si>
    <t>CONSTRUCCIÓN DEL PUENTE VEHICULAR SOBRE LA QUEBRADA LA FUENTE SECTOR LA ERMITA.</t>
  </si>
  <si>
    <t>PÁRAMO</t>
  </si>
  <si>
    <t>PAVIMENTACION DE LA VÍA QUE COMUNICA AL MUNICIPIO DE PINCHOTE CON LOS MUNICIPIOS DE PÁRAMO Y SOCORRO.</t>
  </si>
  <si>
    <t>PINCHOTE</t>
  </si>
  <si>
    <t>MEJORAMIENTO DE LA VÍA AGUADA - GUEPSA</t>
  </si>
  <si>
    <t>AGUADA</t>
  </si>
  <si>
    <t>CONSTRUCCIÓN DE PLACA HUELLA ENTRE LOS MUNICIPIOS DE CIMITARRA - PUERTO PARRA - LANDAZURY</t>
  </si>
  <si>
    <t>CIMITARRA</t>
  </si>
  <si>
    <t>MEJORAMIENTO Y PAVIMENTACIÓN DE LA CARRRERA 3 ENTRE CALLE 5 Y 14 DEL MUNICIPIO.</t>
  </si>
  <si>
    <t>PUENTE NACIONAL</t>
  </si>
  <si>
    <t xml:space="preserve">MEJORAMIENTO Y PAVIMENTACIÓN DE LA VÍA PALOBLANCO - BOLÍVAR </t>
  </si>
  <si>
    <t>BOLÍVAR</t>
  </si>
  <si>
    <t>MEJORAMIENTO Y PAVIMENTACIÓN DE LA VÍA GUAPOTÁ - LA ESTACIÓN</t>
  </si>
  <si>
    <t>GUAPOTÁ</t>
  </si>
  <si>
    <t>PAVIMENTACIÓN Y REHABILITACIÓN DE LA VÍA TRONCAL - CENTRAL - LAS PALMAS DEL SOCORRO</t>
  </si>
  <si>
    <t>PALMAS DEL SOCORRO</t>
  </si>
  <si>
    <t xml:space="preserve">
CONSTRUCCIÓN DEL INTERCAMBIADOR VIAL GUATIGUARA (AUTOPISTA BUCARAMANGA-BOGOTÁ)
</t>
  </si>
  <si>
    <t>PIEDECUESTA</t>
  </si>
  <si>
    <t xml:space="preserve"> MEJORAMIENTO DE LA VÍA BETULIA - PUENTE RAMERA QUE COMUNICA CON RUTA DEL CACAO.</t>
  </si>
  <si>
    <t>BETULIA</t>
  </si>
  <si>
    <t xml:space="preserve">CT 2152-19 MEJORAMIENTO Y REHABILITACION VIA VALLE DE SAN JOSÉ - OCAMONTE                                                            </t>
  </si>
  <si>
    <t>SAN JOSÉ Y OCAMONTE</t>
  </si>
  <si>
    <t xml:space="preserve">CT 1273-2019 TÉCNICA, ADMINISTRATIVA, FINANCIERA, LEGAL  Y AMBIENTAL </t>
  </si>
  <si>
    <t>CT.2094-2019 - 2143-2019 TÉCNICA, ADMINISTRATIVA, FINANCIERA Y AMBIENTAL PARA MEJORAMIENTO, MANTENIMIENTO Y CONSERVACIÓN DE VÍAS PARA CONECTIVIDAD REGIONAL.</t>
  </si>
  <si>
    <t>CURITÍ- CABRERA</t>
  </si>
  <si>
    <t xml:space="preserve">CT 2145-2019 MEJORAMIENTO, MANTENIMIENTO Y CONSERVACION DE LAS VIA AGUADA - GUEPSA.                                                                           </t>
  </si>
  <si>
    <t>AGUADA- CIMITARRA- PUENTE NACIONAL</t>
  </si>
  <si>
    <t>CT.2137-2019 - 2138-2019 - 2140-2019 TÉCNICA, ADMINISTRATIVA, FINANCIERA Y AMBIENTAL PARA MEJORAMIENTO, MANTENIMIENTO Y CONSERVACIÓN DE VÍAS PARA CONECTIVIDAD REGIONAL.</t>
  </si>
  <si>
    <t>BETULIA- ZAPATOCA-GUACA</t>
  </si>
  <si>
    <t>CT 2093-2017 MEJORAMIENTO, MANTENIMIENTO Y CONSERVACION PARA LA CONSTRUCCION DEL PUENTE VEHICULAR SECTOR LA FUENTE.                                                                                                                                                                                         CT 2147-2017 MEJORAMIENTO, MANTENIMIENTO Y CONSERVACION DE LA VIA QUE COMUNICA A PINCHOTE CON PARAMO Y SOCORRO.</t>
  </si>
  <si>
    <t>PÁRAMO Y PINCHOTE</t>
  </si>
  <si>
    <t>CT 2146-2017 MEJORAMIENTO, MANTENIMIENTO Y CONSERVACION DE LA VIA GUAPOTA - LA ESTANCION.                                                                      CT 2144-2017 MEJORAMIENTO, MANTENIMIENTO Y CONSERVACION DE LA VÍA TRONCAL - CENTRAL - LAS PALMAS DEL SOCORRO.</t>
  </si>
  <si>
    <t>GUAPOTÁ- PALMAS DEL SOCORRO</t>
  </si>
  <si>
    <t>MEJORAMIENTO, MANTENIMIENTO Y CONSERVACIÓN VÍA FLORENCIA - CRUCE RUTA 45 (DORADA) - 5603 EN EL TRAMO PUENTE HIERRO - NORCASIA</t>
  </si>
  <si>
    <t>NORCASIA</t>
  </si>
  <si>
    <t>PV 08-2018 DE 2018 TÉCNICA, ADMINISTRATIVA, FINANCIERA Y AMBIENTAL PARA MEJORAMIENTO, MANTENIMIENTO Y CONSERVACIÓN DE VÍAS PARA CONECTIVIDAD REGIONAL.</t>
  </si>
  <si>
    <t>MEJORAMIENTO, MANTENIMIENTO Y CONSERVACIÓN VÍA CRUCE RUTA 39 (MANZANARES) - GUARINÓ (CRUCE RUTA 45) - 5201-T2 EN EL TRAMO VICTORIA – MARQUETALIA</t>
  </si>
  <si>
    <t>VICTORIA</t>
  </si>
  <si>
    <t>MEJORAMIENTO, MANTENIMIENTO Y CONSERVACIÓN VÍA CAÑAVERAL - RANCHO LARGO - EL CODO - SAMANÁ - 5201CL04 EN EL TRAMO CAÑAVERAL - SAMANÁ</t>
  </si>
  <si>
    <t>PV 10-2018 Y PV 15-2018 DE 2018 TÉCNICA, ADMINISTRATIVA, FINANCIERA Y AMBIENTAL PARA MEJORAMIENTO, MANTENIMIENTO Y CONSERVACIÓN DE VÍAS PARA CONECTIVIDAD REGIONAL.</t>
  </si>
  <si>
    <t>MEJORAMIENTO, MANTENIMIENTO Y CONSERVACIÓN VÍA CRUCE RUTA 39 (MANZANARES) - GUARINÓ (CRUCE RUTA 45) - 5201-T1 EN EL TRAMO MARQUETALIA – MANZANARES</t>
  </si>
  <si>
    <t>MARQUETALIA</t>
  </si>
  <si>
    <t>MEJORAMIENTO, MANTENIMIENTO Y CONSERVACIÓN VÍA MANZANARES - PENSILVANIA - 3902 EN EL TRAMO MANZANARES - PENSILVANIA</t>
  </si>
  <si>
    <t>MANZANARES</t>
  </si>
  <si>
    <t>PV 12-2018 Y PV 16-2018 DE 2018 TÉCNICA, ADMINISTRATIVA, FINANCIERA Y AMBIENTAL PARA MEJORAMIENTO, MANTENIMIENTO Y CONSERVACIÓN DE VÍAS PARA CONECTIVIDAD REGIONAL.</t>
  </si>
  <si>
    <t>MARQUETALIA - MANZANARES</t>
  </si>
  <si>
    <t>MEJORAMIENTO, MANTENIMIENTO Y CONSERVACIÓN VÍA SALAMINA - LA PALMA - LA QUIEBRA - SAN FÉLIX - MARULANDA - 3301CL09 EN EL TRAMO MARULANDA - SAN FÉLIX</t>
  </si>
  <si>
    <t>MARULANDA</t>
  </si>
  <si>
    <t>PV 11-2018 DE 2018 TÉCNICA, ADMINISTRATIVA, FINANCIERA Y AMBIENTAL PARA MEJORAMIENTO, MANTENIMIENTO Y CONSERVACIÓN DE VÍAS PARA CONECTIVIDAD REGIONAL.</t>
  </si>
  <si>
    <t>MEJORAMIENTO, MANTENIMIENTO Y CONSERVACIÓN VÍA SALAMINA (CRUCE RUTA 25) - LA PINTADA - 3302 EN EL TRAMO ARMA - LA LORENA - PLAN DEL ORO</t>
  </si>
  <si>
    <t>AGUADAS</t>
  </si>
  <si>
    <t>PV 06-2018 DE 2018 TÉCNICA, ADMINISTRATIVA, FINANCIERA Y AMBIENTAL PARA MEJORAMIENTO, MANTENIMIENTO Y CONSERVACIÓN DE VÍAS PARA CONECTIVIDAD REGIONAL.</t>
  </si>
  <si>
    <t>MEJORAMIENTO, MANTENIMIENTO Y CONSERVACIÓN VÍA (CRUCE RUTA 2) IRRA - RIOSUCIO - (LIMITE RISARALDA) - 29CL02 EN EL TRAMO RIOSUCIO – BONAFONT</t>
  </si>
  <si>
    <t>RIOSUCIO</t>
  </si>
  <si>
    <t>MEJORAMIENTO, MANTENIMIENTO Y CONSERVACIÓN VÍA RIOSUCIO - REMOLINO - 2304 EN EL TRAMO RIOSUCIO – JARDÍN</t>
  </si>
  <si>
    <t>PV 14-2018 Y PV 13-2018 DE 2018 TÉCNICA, ADMINISTRATIVA, FINANCIERA Y AMBIENTAL PARA MEJORAMIENTO, MANTENIMIENTO Y CONSERVACIÓN DE VÍAS PARA CONECTIVIDAD REGIONAL.</t>
  </si>
  <si>
    <t>MEJORAMIENTO, MANTENIMIENTO Y CONSERVACIÓN VÍA EL CRUCERO - SAN JOSÉ - RISARALDA - 5004CL04 EN EL TRAMO RISARALDA - SAN JOSÉ</t>
  </si>
  <si>
    <t>RISARALDA - SAN JOSÉ</t>
  </si>
  <si>
    <t>MEJORAMIENTO, MANTENIMIENTO Y CONSERVACIÓN VÍA ANSERMA - LOS ENCUENTROS - 2508CL01 EN EL TRAMO ANSERMA - LOS ENCUENTROS</t>
  </si>
  <si>
    <t>ANSERMA</t>
  </si>
  <si>
    <t>PV 07-2018 Y PV 09-2018 DE 2018 TÉCNICA, ADMINISTRATIVA, FINANCIERA Y AMBIENTAL PARA MEJORAMIENTO, MANTENIMIENTO Y CONSERVACIÓN DE VÍAS PARA CONECTIVIDAD REGIONAL.</t>
  </si>
  <si>
    <t>RISARALDA - SAN JOSÉ - ANSERMA</t>
  </si>
  <si>
    <t>PAVIMENTACION DE LA VIA ESCARRALAO - EL JOBO - PALIZADAS - EL BAGRE, ETAPA I EN EL DEPARTAMENTO DE ANTIOQUIA</t>
  </si>
  <si>
    <t>EL BAGRE - ZARAGOZA</t>
  </si>
  <si>
    <t>OBRAS POR IMPUESTOS</t>
  </si>
  <si>
    <t xml:space="preserve">REHABILITACIÓN DE LA VIA TAME - COROCORO (6605), COROCORO - ARAUCA (6606). DEPARTAMENTO DE ARAUCA </t>
  </si>
  <si>
    <t>COROCORO</t>
  </si>
  <si>
    <t>REHABILITACIÓN DE LA VÍA SARAVENA - LA ANTIOQUEÑA, TRAMO LA YUCA - LA ANTIOQUEÑA, DEPARTAMENTO DE ARAUCA</t>
  </si>
  <si>
    <t>ARAUCA</t>
  </si>
  <si>
    <t xml:space="preserve">MEJORAMIENTO DE VÍA TERCIARIA CORRESPONDIENTE AL TRAMO MONTEBELLO - CABECERA CORREGIMENTAL DE PUEBLO NUEVO ENTRE K26+620-K28+190, K34+290-K35+200 </t>
  </si>
  <si>
    <t>PENSILVANIA</t>
  </si>
  <si>
    <t>MEJORAMIENTO VA EL PAUJIL -CARTAGENA DEL CHAIRA; ETAPA 2 DEPARTAMENTO DEL CAQUETA</t>
  </si>
  <si>
    <t>PAUJIL</t>
  </si>
  <si>
    <t xml:space="preserve">MEJORAMIENTO DEL TRAMO VIAL JAPIO CRUCERO DE GUALI MEDIANTE PAVIMENTACIÓN, CONSTRUCCIÓN, DE OBRAS DE DRENAJE Y REHABILITACIÓN DE PUENTES Y PONTONES </t>
  </si>
  <si>
    <t>CALOTO</t>
  </si>
  <si>
    <t>CONSTRUCCIÓN, MEJORAMIENTO Y PAVIMENTACIÓN DE LA VÍA SUAREZ - BETULIA</t>
  </si>
  <si>
    <t>SUAREZ</t>
  </si>
  <si>
    <t>REHABILITACIÓN VIA SUAREZ - MINDALA EN EL SECTOR K0+000 AL K1+500, EN EL DEPARTAMENTO DEL CAUCA, MEDIANTE LA CONSTRUCCION DE PAVIMENTO TIPO PLACA HUELLA SUAREZ</t>
  </si>
  <si>
    <t>MEJORAMIENTO DEL TRAMO VIAL LOS ANDES BOQUERÓN LA PLAYA, DEL PR 12+300 AL PR 18+700, ENTRE LOS MUNICIPIOS DE CORINTO Y TORIBIO</t>
  </si>
  <si>
    <t>CORINTO</t>
  </si>
  <si>
    <t>MEJORAMIENTO MEDIANTE CONSTRUCCIÓN DE PLACA HUELLA DE VIAS TERCIARIAS DEL MUNICIPIO DE LA GLORIA CESAR</t>
  </si>
  <si>
    <t>LA GLORIA</t>
  </si>
  <si>
    <t>MEJORAMIENTO DE VÍAS, EN ZONAS RURALES, EN EL MUNICIPIO DE LA JAGUA DE IBIRICO, DEPARTAMENTO DEL CESAR</t>
  </si>
  <si>
    <t>JAGUA DE IBIRICO</t>
  </si>
  <si>
    <t>CONSTRUCCIÓN DE PLACA HUELLA Y OBRAS DE ARTE EN LA RED VIAL TERCIARIA EN EL MUNICIPIO DE BARAYA</t>
  </si>
  <si>
    <t>BARAYA</t>
  </si>
  <si>
    <t xml:space="preserve"> CONSTRUCCIÓN Y PAVIMENTACION DE LA CALLE 17 ENTRE LA VIA NACIONAL Y LA VILLA OLIMPICA DEL MUNICIPIO DE SAN MARTIN, META</t>
  </si>
  <si>
    <t>SAN MARTÍN</t>
  </si>
  <si>
    <t>MEJORAMIENTO DE LA VÍA QUE CONDUCE DE LA VEREDA EL REFLEJO SECTOR 11 HASTA LA VEREDA SAN LUIS DE YAMANES Y VEREDA LA GLORIA SECTOR LALLANTA HASTA K6+468,8 VEREDA LA ARGELIA. LONGITUD 10 KM SECTOR RURAL EL CASTILLO</t>
  </si>
  <si>
    <t>EL CASTILLO</t>
  </si>
  <si>
    <t>CONSTRUCCIÓN DE PUENTE PEATONAL SOBRE EL RÍO RUMIYACO, VEREDA EL EMPALME, CORREGIMIENTO COFANIA JARDINES DE SUCUMBIOS</t>
  </si>
  <si>
    <t>IPIALES</t>
  </si>
  <si>
    <t xml:space="preserve"> CONSTRUCCIÓN DEL PUENTE CON OBRAS DE ACCESO Y COMPLEMENTARIAS Y AMPLIACION DE BANCA EXISTENTE PARA EL MEJORAMIENTO DE LA VIA ASTILLEROS TIBU, PR 39+290 PR 39+740 TIBU, NORTE DE SANTANDER</t>
  </si>
  <si>
    <t>TIBÚ</t>
  </si>
  <si>
    <t>CONSTRUCCIÓN PUENTE CON OBRAS DE ACCESO Y COMPLEMENTARIAS Y AMPLIACIÓN DE BANCA EXISTENTE, PARA EL MEJORAMIENTO DE LA VÍA ASTILLEROS - TIBÚ PR K35+460 - PR35+730, TIBÚ</t>
  </si>
  <si>
    <t>CONSTRUCCIÓN DE PUENTE CON OBRAS DE ACCESO Y COMPLEMENTARIAS Y AMPLIACIÓN DE BANCA EXISTENTE, PARA EL MEJORAMIENTO DE LA VÍA ASTILLEROS - TIBÚ PR 35+910 - PR 36+315, TIBÚ</t>
  </si>
  <si>
    <t xml:space="preserve"> MEJORAMIENTO DE VIA MEDIANTE PAVIMENTO ASFALTICO EN FRIO DE LA VIA SAN PEDRO-ARIZONA, SEGUNDA ETAPA ABSC K3+743 A K6+543 Y DE K25+427 HASTA K27+927, MUNICIPIO DE PUERTO CAICEDO, DEPARTAMENTO DE PUTUMAYO</t>
  </si>
  <si>
    <t>PUERTO CAICEDO</t>
  </si>
  <si>
    <t>MEJORAMIENTO DE VIAS TERCIARIAS ENTRE VEREDAS PUERTO VEGA - CAMPOALEGRE DEL MUNICIPIO DE PUERTO ASÍS, DEPARTAMENTO DEL PUTUMAYO</t>
  </si>
  <si>
    <t>PUERTO ASIS</t>
  </si>
  <si>
    <t>MEJORAMIENTO Y PAVIMENTACION CON TSD DE LA VIA QUE COMUNICA EL CASCO URBANO CON LA CABECERA DEL CORREGIMIENTO DE LA CEIBA EN EL MUNICIPIO DE CHALAN, DEPARTAMENTO DE SUCRE EN LOS TRAMOS K0+132 - K0+710, K0+760 - K1+560, K1+620 - K2+050, K2+100 - K2+660, K2+710 - K2+900, K3+100 - K3+336, K3+586 - K3+596</t>
  </si>
  <si>
    <t>CHALAN</t>
  </si>
  <si>
    <t>MEJORAMIENTO VÍA EL PAUJIL - CARTAGENA DEL CHAIRA; ETAPA 3 DEPARTAMENTO DEL   CAQUETÁ</t>
  </si>
  <si>
    <t>MEJORAMIENTO DE LA INFRAESTRUCTURA DE LA RED VIAL TERCIARIA EN LAS VEREDAS SALITRE, ALTO LINDO, LAURELES Y SAN IGNACIA EN EL MUNICIPIO DE AGUAZUL</t>
  </si>
  <si>
    <t xml:space="preserve">AGUAZUL </t>
  </si>
  <si>
    <t>CONSTRUCCIÓN DE PUENTE VEHICULAR SOBRE EL RÍO ORTEGA EN EL MUNICIPIO DE EL TAMBO, DEPARTAMENTO DEL CAUCA</t>
  </si>
  <si>
    <t>CONTRATACIÓN</t>
  </si>
  <si>
    <t>EL TAMBO</t>
  </si>
  <si>
    <t>CONSTRUCCIÓN PAVIMENTACIÓN VÍA MORALES - PAN DE AZÚCAR. MORALES</t>
  </si>
  <si>
    <t>MORALES</t>
  </si>
  <si>
    <t>PAVIMENTACIÓN  EN CONCRETO RÍGIDO DEL BARRIO EL PORVENIR EN EL MUNICIPIO DE CUBARRAL</t>
  </si>
  <si>
    <t>MEJORAMIENTO VIAL MEDIANTE LA CONSTRUCCIÓN PLACA HUELLA RAMAL LAS BRISAS EN EL CORREGIMIENTO COFANIA JARDINES DE SUCUMBIOS, DEPARTAMENTO DE NARIÑO MUNICIPIO DE IPIALES</t>
  </si>
  <si>
    <t>PAVIMENTACIÓN DE LA VÍA PRINCIPAL DEL BARRIO EL DORADO DEL MUNICIPIO EL TARRA, NORTE DE SANTANDER</t>
  </si>
  <si>
    <t>EL TARRA</t>
  </si>
  <si>
    <t>MEJORAMIENTO DE VÍAS TERCIARIAS EN EL MUNICIPIO  BALBOA, RISARALDA</t>
  </si>
  <si>
    <t>BALBOA</t>
  </si>
  <si>
    <t>MEJORAMIENTO DE VÍAS TERCIARIAS EN LAS VEREDAS SANTIAGO PERÉZ, POLECITO, CASCARILLO, CASA VERDE, BALSO, CASA DE ZINC Y SAN SEBASTIÁN DEL MUNICIPIO DE ATACO,  TOLIMA</t>
  </si>
  <si>
    <t>ATACO</t>
  </si>
  <si>
    <t>MEJORAMIENTO DE LA VÍA TERCIARIA QUE CONDUCE DE LA MEJORANA  AL ALTO EL CHICHE Y CORDOBITAS CORREGIMIENTO DE EL DORADO MUNICIPIO  YOTOCO, VALLE DEL CAUCA</t>
  </si>
  <si>
    <t>YOTOCO</t>
  </si>
  <si>
    <t>CT. MP-LP-04-2018 CONSTRUCCIÓN DE PAVIMENTO EN PLACA HUELLA EN TRAMOS VARIOS PARA LA VIA QUE UNE A LOS CORREGIMIENTOS LOS CORRALES Y SAN PEDRO DE ARROYO HONDO DEL MUNICIPIO DE PURÍSIMA, CÓRDOBA</t>
  </si>
  <si>
    <t>PURÍSIMA</t>
  </si>
  <si>
    <t>OCAD - 10</t>
  </si>
  <si>
    <t>CT. MP-LP-04-2018 INTERVENTORÍA TÉCNICA, ADMINISTRATIVA, FINANCIERA Y AMBIENTAL PARA LA CONSTRUCCIÓN DE PAVIMENTO EN PLACA HUELLA EN TRAMOS VARIOS PARA LA VIA QUE UNE A LOS CORREGIMIENTOS LOS CORRALES Y SAN PEDRO DE ARROYO HONDO DEL MUNICIPIO DE PURÍSIMA, DEPARTAMENTO DE CÓRDOBA</t>
  </si>
  <si>
    <t>CT. 00510 - 2019 MEJORAMIENTO DE LA VÍA TERCIARIA CLUB DE LEONES – LA ESMERALDA EN EL MUNICIPIO DE TIBÚ, NORTE DE SANTANDER</t>
  </si>
  <si>
    <t>TIBU</t>
  </si>
  <si>
    <t xml:space="preserve">CT. 00510 - 2019 INTERVENTORÍA TÉCNICA, ADMINISTRATIVA, FINANCIERA Y AMBIENTAL PARA E MEJORAMIENTO DE LAS VIA TERCIARIA CLUB DE LEONES - LA ESMERALDA EN EL MUNICIPIO DE TIBU NORTE DE SANTANDER. </t>
  </si>
  <si>
    <t>CT. 039-2019 MEJORAMIENTO DE LAS VÍAS TERCIARIAS EN EL MARCO DE LA IMPLEMENTACIÓN DE LOS ACUERDOS DE PAZ EN EL MUNICIPIO DE GUÁTICA, RISARALDA</t>
  </si>
  <si>
    <t>GUATICA</t>
  </si>
  <si>
    <t>CT. 039-2019 INTERVENTORIA TECNICA, ADMINISTRATIVA, FINANCIERA, LEGAL  Y AMBIENTAL PARA LOS PROYECTOS VIABILIZADOS, PRIORIZADOS Y APROBADOS EN EL ACUERDO 15 DE 2019 DEL OCAD PAZ, FINANCIADOS CON RECURSOS DEL SISTEMA GENERAL DE REGALIAS (SGR), LOCALIZADOS EN EL DEPARTAMENTO DE RISARALDA</t>
  </si>
  <si>
    <t>CT. 1450 - 2019 MEJORAMIENTO DE VIAS TERCIARIAS EN  APIA, SANTUARIO, LA CELIA, PUEBLO RICO EN EL DEPARTAMENTO DE RISARALDA</t>
  </si>
  <si>
    <t>APIA</t>
  </si>
  <si>
    <t xml:space="preserve">CT. 2245 MEJORAMIENTO DE LAS VIAS TERCIARIAS EN EL MUNICIPIO DE LANDAZURI - SANTANDER </t>
  </si>
  <si>
    <t>LANDAZURI</t>
  </si>
  <si>
    <t xml:space="preserve">CT. 2245 INTERVENTORÍA TÉCNICA, ADMINISTRATIVA, FINANCIERA Y AMBIENTAL PARA E MEJORAMIENTO DE LAS VIAS TERCIARIAS EN EL MUNICIPIO DE LANDAZURI - SANTANDER </t>
  </si>
  <si>
    <t>CT. 736 DE 2019 CONSTRUCCIÓN DE VÍAS DE ACCESO Y OBRAS COMPLEMENTARIAS DEL PUENTE QUE INTERCOMUNICA A LOS MUNICIPIOS DE VALENCIA Y TIERRALTA DEL DEPARTAMENTO CÓRDOBA</t>
  </si>
  <si>
    <t xml:space="preserve">VALENCIA-TIERRALTA </t>
  </si>
  <si>
    <t>CT. 736 DE 2019 “INTERVENTORÍA TÉCNICA, ADMINISTRATIVA, FINANCIERA Y AMBIENTAL PARA LA CONSTRUCCIÓN DE VÍAS DE ACCESO Y OBRAS COMPLEMENTARIAS DEL PUENTE QUE INTERCOMUNICA A LOS MUNICIPIOS DE VALENCIA Y TIERRALTA DEL DEPARTAMENTO CÓRDOBA"</t>
  </si>
  <si>
    <t>CT. LP-007-2018 MEJORAMIENTO DE LA VÍA URUMITA- LA ESPERANZA - PATA DE GALLINA- ZONA RURAL DEL MUNICIPIO DE URUMITA, DEPARTAMENTO DE LA GUAJIRA</t>
  </si>
  <si>
    <t>URUMITA</t>
  </si>
  <si>
    <t>CT. LP-007-2018 INTERVENTORÍA TÉCNICA, ADMINISTRATIVA, FINANCIERA Y AMBIENTAL PARA EL MEJORAMIENTO DE LA VÍA URUMITA - LA ESPERANZA - PATA GALLINA - ZONA RURAL DEL MUNICIPIO DE URUMITA, DEPARTAMENTO DE LA GUAJIRA</t>
  </si>
  <si>
    <t>CT. COP-014-2019 PAVIMENTACIÓN RURAL DE TRAMO DE 1400 METROS DE LA VÍA QUE CONDUCE DESDE EL CORREGIMIENTO LA CAUCANA HACIA EL CASCO URBANO  Y OBRAS COMPLEMENTARIAS EN EL MUNICIPIO DE  TARAZÁ, ANTIOQUIA</t>
  </si>
  <si>
    <t>TARAZÁ</t>
  </si>
  <si>
    <t>OCAD - 11</t>
  </si>
  <si>
    <t>CT. LP-MSPU-006-2019 CONSTRUCCIÓN DE PLACA HUELLA Y MEJORAMIENTO DE VÍAS TERCIARIAS EN EL MUNICIPIO DE   SAN PEDRO DE URABA, ANTIOQUIA</t>
  </si>
  <si>
    <t>SAN PEDRO DE URABÁ</t>
  </si>
  <si>
    <t>CT. LP-MSPU-006-2019 CONSTRUCCIÓN DE PLACA HUELLA Y MEJORAMIENTO DE LAS VÍAS LOS CAÑOS- EL BURRO, CASA LOMA- CERRO BUENAVISTA Y ZAPINDONGA- ARRIBA- PELAYITO DEL MUNICIPIO DE   SAN PEDRO DE URABA, ANTIOQUIA</t>
  </si>
  <si>
    <t>CT. 0100- 2019 MEJORAMIENTO DE VÍAS TERCIARIAS EN EL MARCO DE LA IMPLEMENTACIÓN DE LOS ACUERDOS DE PAZ MEDIANTE LA CONSTRUCCIÓN DE PLACA HUELLA EN EL MUNICIPIO DE  SAN JUAN DE URABA, ANTIOQUIA</t>
  </si>
  <si>
    <t>SAN JUAN DE URABÁ</t>
  </si>
  <si>
    <t>CT. 179- 2019 CONSTRUCCIÓN PLACA HUELLAS EN EL CORREGIMIENTO  ESTACIÓN COCORNA DESDE EL KM 0+00 HASTA  KM 4+100, MUNICIPIO DE   PUERTO TRIUNFO</t>
  </si>
  <si>
    <t>PUERTO TRIUNFO</t>
  </si>
  <si>
    <t>CT. LP-006-2019  MEJORAMIENTO DE VÍAS TERCIARIAS PARA LA PAZ EN EL CORREGIMIENTO LA UNIÓN MUNICIPIO DE PUERTO NARE, DEPARTAMENTO  ANTIOQUIA</t>
  </si>
  <si>
    <t>PUERTO NARE</t>
  </si>
  <si>
    <t>CT. 20190212 CISP MEJORAMIENTO DE VÍA TERCIARIA  EN LA VEREDA  VALLEJUELITO PEÑAS (PANTALIO CERRO CHAPECO) DEPARTAMENTO DE ANTIOQUIA MUNICIPIO DE   LA UNIÓN</t>
  </si>
  <si>
    <t>LA UNIÓN</t>
  </si>
  <si>
    <t>CT. 146- 2019 MEJORAMIENTO DE VÍAS TERCIARIAS MEDIANTE LA REALIZACIÓN DE PLACA HUELLA EN LAS VEREDAS EL VERGEL Y VAHITOS, DEPARTAMENTO DE ANTIOQUÍA, MUNICIPIO DE  GRANADA</t>
  </si>
  <si>
    <t>CT. LP03- 2019 MEJORAMIENTO DE VÍAS TERCIARIAS EN LAS VEREDAS EL MOLINO Y LA PLAYA DEL MUNICIPIO DE COCORNÁ, DEPARTAMENTO DE  ANTIOQUIA</t>
  </si>
  <si>
    <t>COCORNÁ</t>
  </si>
  <si>
    <t>CT. COP-010-2019 CONSTRUCCIÓN DE PLACA HUELLAS Y OBRAS DE DRENAJE EN VÍAS TERCIARIAS DEL MUNICIPIO DE CAUCASIA, DEPARTAMENTO DE   ANTIOQUIA</t>
  </si>
  <si>
    <t>CAUCASIA</t>
  </si>
  <si>
    <t>CT. COP-014-2019 , CT. LP-MSPU-006-2019 , CT. LP-MSPU-006-2019 , CT. 0100- 2019 , CT. 179- 2019 , CT. LP-006-2019  , CT. 20190212 CISP , CT. 146- 2019 , CT. LP03- 2019 , CT. COP-010-2019 INTERVENTORIA TECNICA, ADMINISTRATIVA, FINANCIERA, LEGAL  Y AMBIENTAL PARA LOS PROYECTOS VIABILIZADOS, PRIORIZADOS Y APROBADOS EN EL ACUERDO 11 DE 2018 DEL OCAD PAZ, FINANCIADOS CON RECURSOS DEL SISTEMA GENERAL DE REGALIAS (SGR), LOCALIZADOS EN EL DEPARTAMENTO DE ANTIOQUIA.</t>
  </si>
  <si>
    <t>TARAZA,SAN PEDRO DE URABA, SAN JUAN DE URABA, PUERTO TRIUNFO, GRANADA, COCORNA, CAUCASIA</t>
  </si>
  <si>
    <t>CT. 100 MEJORAMIENTO DE LA VÍA TERCIARIA, ACCESO A LA BOCATOMA, DEL MUNICIPIO DE SARAVENA, DEPARTAMENTO DE  ARAUCA</t>
  </si>
  <si>
    <t>SARAVENA</t>
  </si>
  <si>
    <t>CT. 011-03-2019 MEJORAMIENTO DE LA VIA PUERTO RONDON - VEREDA SAN IGNACIO EN EL MUNICIPIO DE  PUERTO RONDÓN, ARAUCA</t>
  </si>
  <si>
    <t>PUERTO RONDON</t>
  </si>
  <si>
    <t>CT. 314 CONSTRUCCIÓN PUENTE VEHICULAR SOBRE EL CAÑO CANACABARE Y OBRAS COMPLEMENTARIAS EN LAS VEREDAS BRISAS DE MAREMARE Y VENTUROSA, DEL MUNICIPIO DE OROCUE DEPARTAMENTO DE  CASANARE</t>
  </si>
  <si>
    <t>OROCUE</t>
  </si>
  <si>
    <t>CT. SPO-OBR-163-2019 MEJORAMIENTO DE LA VÍA TERCIARIA QUE COMUNICA A LAS VEREDAS GURUVITA Y SINAGAZA, EN EL MARCO DE LA IMPLEMENTACIÓN DE LOS ACUERDOS DE PAZ, EN EL MUNICIPIO DE  CHAMEZA, CASANARE</t>
  </si>
  <si>
    <t>CHAMEZA</t>
  </si>
  <si>
    <t>CT. 100 , CT. 011-03-2019 , CT. 314 , CT. SPO-OBR-163-2019 INTERVENTORIA TECNICA, ADMINISTRATIVA, FINANCIERA, LEGAL  Y AMBIENTAL PARA LOS PROYECTOS VIABILIZADOS, PRIORIZADOS Y APROBADOS EN EL ACUERDO 11 DE 2018 DEL OCAD PAZ, FINANCIADOS CON RECURSOS DEL SISTEMA GENERAL DE REGALIAS (SGR), LOCALIZADOS EN LOS DEPARTAMENTOS DE ARAUCA Y CASANARE.</t>
  </si>
  <si>
    <t>SARAVENA, PUERTO RONDON, OROCUE, CHAMEZA</t>
  </si>
  <si>
    <t>CT.  003 - 2019 MEJORAMIENTO Y PAVIMENTACION DE LA VIA SOCOTA - LOS PINOS MUNICIPIO DE SOCOTÁ  DEPARTAMENTO DE   BOYACÁ</t>
  </si>
  <si>
    <t>SOCOTÁ</t>
  </si>
  <si>
    <t>CT. 3312 - 2019 MEJORAMIENTO CORREDOR VIAL ALMEIDA - CHIVOR (RUTA 56BY04) DE LA ABSCISA K33+701 - K35+701 DEPARTAMENTO DE  BOYACÁ</t>
  </si>
  <si>
    <t>CHIVOR</t>
  </si>
  <si>
    <t>CT.  003 - 2019 , CT. 3312 - 2019 INTERVENTORIA TECNICA, ADMINISTRATIVA, FINANCIERA, LEGAL  Y AMBIENTAL PARA LOS PROYECTOS VIABILIZADOS, PRIORIZADOS Y APROBADOS EN EL ACUERDO 11 DE 2018 DEL OCAD PAZ, FINANCIADOS CON RECURSOS DEL SISTEMA GENERAL DE REGALIAS (SGR), LOCALIZADOS EN EL DEPARTAMENTO DE BOYACA.</t>
  </si>
  <si>
    <t>SOCOTÁ-CHIVOR</t>
  </si>
  <si>
    <t>CT. 213-2019 MEJORAMIENTO DE LA VIA SUCRE – EL PARAISO MEDIANTE LA CONSTRUCCION DE PLACA HUELLA EN LOS SECTORES: LA CEJA, QUITETO, CRUCERO BELLO, LA GRANJA, EL CARMELO, EL PARAISO, MUNICIPIO   SUCRE, CAUCA</t>
  </si>
  <si>
    <t>CT. 224-2019 MEJORAMIENTO DE VÍAS TERCIARIAS EN EL MARCO DE LA IMPLEMENTACIÓN DE LOS ACUERDOS DE PAZ, EN LA VEREDA EL CHAPIO, MUNICIPIO DE   PURACÉ, CAUCA</t>
  </si>
  <si>
    <t>PURACÉ</t>
  </si>
  <si>
    <t>CT. 20191800020197 DEL 30 OCT-2019 MEJORAMIENTO DE VÍAS TERCIARIAS MEDIANTE LA CONSTRUCCIÓN DE PLACA HUELLA  EN LOS TRAMOS DE FIGUEROA - EL CHARCO, CLARETE, LOS TENDIDOS Y SAN RAFAEL - LA MESETA DEL MUNICIPIO DE    POPAYÁN, CAUCA</t>
  </si>
  <si>
    <t>POPAYÁN</t>
  </si>
  <si>
    <t>CT. 1011-11-11-238-2019 MEJORAMIENTO DE LA VIA TERCIARIA MEDIANTE LA CONSTRUCCION DE PLACA HUELLA EN EL TRAMO QUE CONDUCE DE LA VEREDA GUATEMALA A MONTEREDONDO MUNICIPIO DE  MIRANDA, CAUCA</t>
  </si>
  <si>
    <t>MIRANDA</t>
  </si>
  <si>
    <t>CT. LP-OP-01-2019 MEJORAMIENTO DE LAS VÍAS TERCIARIAS MEDIANTE EL USO DE PLACA HUELLA ENTRE LA CABECERA MUNICIPAL Y LA VEREDA CURACAS EN EL MUNICIPIO DE   MERCADERES, CAUCA</t>
  </si>
  <si>
    <t>MERCADERES</t>
  </si>
  <si>
    <t>CT. F1-F14-146-2019 MEJORAMIENTO DE LA VIA TERCIARIA QUE CONDUCE A LA VEREDA JIGUAL MEDIANTE LA CONSTRUCCIÓN DE PLACA HUELLA DESDE K+240 AL K1+806, MUNICIPIO DE  LA SIERRA, CAUCA</t>
  </si>
  <si>
    <t>LA SIERRA</t>
  </si>
  <si>
    <t>CT. F1-F14-102-2019 MEJORAMIENTO DE VIAS TERCIARIAS EN EL MARCO DE LA IMPLEMENTACIÓN DE LOS ACUERDOS DE PAZ, EN LAS VEREDAS EL CAMPO Y VEREDA ARBOLES, MUNICIPIO DE  FLORENCIA, CAUCA</t>
  </si>
  <si>
    <t>FLORENCIA</t>
  </si>
  <si>
    <t>CT. 213-2019 , CT. 224-2019 , CT. 20191800020197 DEL 30 OCT-2019 , CT. 1011-11-11-238-2019 , CT. LP-OP-01-2019 , CT. F1-F14-146-2019 , CT. F1-F14-102-2019 INTERVENTORIA TECNICA, ADMINISTRATIVA, FINANCIERA, LEGAL  Y AMBIENTAL PARA LOS PROYECTOS VIABILIZADOS, PRIORIZADOS Y APROBADOS EN EL ACUERDO 11 DE 2018 DEL OCAD PAZ, FINANCIADOS CON RECURSOS DEL SISTEMA GENERAL DE REGALIAS (SGR), LOCALIZADOS EN EL DEPARTAMENTO DEL CAUCA.</t>
  </si>
  <si>
    <t>PURACÉ, SUCRE, POPAYAN, MIRANDA, MERCADERES, LA SIERRA, FLORENCIA</t>
  </si>
  <si>
    <t>CT. 009  -2019  MEJORAMIENTO DE LA VÍA QUE CONDUCE DE LA JAGUA DEL PILAR A LA VEREDA BERLÍN, MUNICIPIO DE LA JAGUA DEL PILAR, DEPARTAMENTO DE  LA GUAJIRA</t>
  </si>
  <si>
    <t>LA JAGUA</t>
  </si>
  <si>
    <t>CT. 002 -2019 MEJORAMIENTO DE LA VÍA QUE COMUNICA LA RUTA NACIONAL 49 CON LA VEREDA LAS ILUSIONES EN EL MUNICIPIO DE EL MOLINO, DEPARTAMENTO DE   LA GUAJIRA</t>
  </si>
  <si>
    <t>EL MOLINO</t>
  </si>
  <si>
    <t>CT. 113-2019  CONSTRUCCIÓN DE PAVIMENTO RÍGIDO EN LOS CORREGIMIENTOS AYACUCHO Y LA MATA DEL MUNICIPIO DE  LA GLORIA</t>
  </si>
  <si>
    <t>CT. 151 -2019 MEJORAMIENTO DE VÍAS PARA LA PAZ MEDIANTE CONSTRUCCIÓN DE PLACA HUELLA EN EL MUNICIPIO DE PELAYA  CESAR</t>
  </si>
  <si>
    <t>PELAYA</t>
  </si>
  <si>
    <t xml:space="preserve">CT. 009  -2019  , CT. 002 -2019 , CT. 113-2019  , CT. 151 -2019 INTERVENTORIA TECNICA, ADMINISTRATIVA, FINANCIERA, LEGAL  Y AMBIENTAL PARA LOS PROYECTOS VIABILIZADOS, PRIORIZADOS Y APROBADOS EN EL ACUERDO 11 DE 2018 DEL OCAD PAZ, FINANCIADOS CON RECURSOS DEL SISTEMA GENERAL DE REGALIAS (SGR), LOCALIZADOS EN LOS DEPARTAMENTOS DEL CESAR Y LA GUAJIRA. </t>
  </si>
  <si>
    <t>EL MOLINO, LA JAGUALA GLORIA, PELAYA</t>
  </si>
  <si>
    <t xml:space="preserve">CT. 002 - 2019 CONSTRUCCIÓN DE PAVIMENTACIÓN EN CONCRETO RIGIDO DE LA  CARRETERA YUTO - RAMAL  DOÑA JOSEFA DEL KM 0+000 AL K2+000 EN  ATRATO </t>
  </si>
  <si>
    <t>ATRATO</t>
  </si>
  <si>
    <t xml:space="preserve">CT. 1421 - 2019 MEJORAMIENTO DE LA VIA BAHÍA SOLANO - EL VALLE EN EL DEPARTAMENTO DE CHOCÓ </t>
  </si>
  <si>
    <t>BAHÍA SOLANO</t>
  </si>
  <si>
    <t xml:space="preserve">CT. 002 - 2019 , CT. 1421 - 2019 INTERVENTORIA TECNICA, ADMINISTRATIVA, FINANCIERA, LEGAL  Y AMBIENTAL PARA LOS PROYECTOS VIABILIZADOS, PRIORIZADOS Y APROBADOS EN EL ACUERDO 11 DE 2018 DEL OCAD PAZ, FINANCIADOS CON RECURSOS DEL SISTEMA GENERAL DE REGALIAS (SGR), LOCALIZADOS EN EL DEPARTAMENTO DEL CHOCO. </t>
  </si>
  <si>
    <t>ATRATO, BAHÍA SOLANO</t>
  </si>
  <si>
    <t>CT. LP-12- 2019 MEJORAMIENTO CON PLACA HUELLAS EN VIAS DE LOS CORREGIMIENTOS JOSÉ MANUEL DE ALTAMIRA, PAJONAL Y SAN JOSÉ DE LAS CAÑAS DEL MUNICIPIO DE SAN BERNARDO DEL VIENTO, DEPARTAMENTO DE CÓRDOBA</t>
  </si>
  <si>
    <t>SAN BERNARDO DEL VIENTO</t>
  </si>
  <si>
    <t>CT. LP No 002  de 2019 MEJORAMIENTO DE LA VÍA TERCIARIA  QUE COMUNICA A LOS CORREGIMIENTOS DEL ARROYO Y EL HOYAL, EN EL MUNICIPIO DEL SAN ANDRÉS DE SOTAVENTO, DEPARTAMENTO DE   CÓRDOBA</t>
  </si>
  <si>
    <t>SAN ANDRES DE SOTA VENTO</t>
  </si>
  <si>
    <t>CT. 048-2019 MEJORAMIENTO DE VÍAS TERCIARIAS MEDIANTE EL USO DE PLACA HUELLA EN LA VIA PUEBLO NUEVO - CORREGIMIENTO EL POBLADO EN EL MUNICIPIO DE  PUEBLO NUEVO, CÓRDOBA</t>
  </si>
  <si>
    <t>PUEBLO NUEVO</t>
  </si>
  <si>
    <t>CT. MMO-LP-MC-001-2019 MEJORAMIENTO DE LA VÍA SABANETA - GUAYMARAL, MEDIANTE LA CONSTRUCCIÓN DE PAVIMENTO EN PLACA HUELLA, EN EL MARCO DE LA IMPLEMENTACIÓN DE LOS ACUERDOS DE PAZ, ZONA RURAL DEL MUNICIPIO DE MOMÍL,  CÓRDOBA</t>
  </si>
  <si>
    <t>MOMIL</t>
  </si>
  <si>
    <t>CT. 421-2019 REHABILITACIÓN DE PUNTOS CRÍTICOS DE LA VÍA ALTERNA EL RODEO – CANDELARIA, ZONA RURAL DEL MUNICIPIO DE  LORICA, CÓRDOBA</t>
  </si>
  <si>
    <t>LORICA</t>
  </si>
  <si>
    <t>CT. 00334-2019 MEJORAMIENTO CON PLACA HUELLAS EN LA VÍA CIÉNAGA DE ORO - CORREGIMIENTO EL SIGLO DEL MUNICIPIO DE CIÉNAGA DE ORO DEPARTAMENTO DE  CÓRDOBA</t>
  </si>
  <si>
    <t>CIÉNAGA DE ORO</t>
  </si>
  <si>
    <t>CT. LP-007-2019 MEJORAMIENTO CON PLACA HUELLAS EN VÍA CHINÚ - SAN RAFAEL DEL MUNICIPIO DE CHINÚ, DEPARTAMENTO DE  CÓRDOBA</t>
  </si>
  <si>
    <t>CHINÚ</t>
  </si>
  <si>
    <t>CT. LP-12- 2019 , CT. LP No 002  de 2019 , CT. 048-2019 , CT. MMO-LP-MC-001-2019 , CT. 421-2019 , CT. 00334-2019 , CT. LP-007-2019 INTERVENTORIA TECNICA, ADMINISTRATIVA, FINANCIERA, LEGAL  Y AMBIENTAL PARA LOS PROYECTOS VIABILIZADOS, PRIORIZADOS Y APROBADOS EN EL ACUERDO 11 DE 2018 DEL OCAD PAZ, FINANCIADOS CON RECURSOS DEL SISTEMA GENERAL DE REGALIAS (SGR), LOCALIZADOS EN EL DEPARTAMENTO DE CORDOBA.</t>
  </si>
  <si>
    <t xml:space="preserve">CHINÚ CIENAGA DE ORO, LORICA, MOMIL, PUEBLO NUEVO, </t>
  </si>
  <si>
    <t>CT. 175-2019 MEJORAMIENTO DE LA VÍA RURAL PARA LA PAZ QUE COMUNICA A LA VEREDA BATEAS DESDE EL SECTOR EL OCOBO DEL MUNICIPIO DE TIBACUY,  CUNDINAMARCA</t>
  </si>
  <si>
    <t>TIBACUY</t>
  </si>
  <si>
    <t>CT. LP- 015-2019 MEJORAMIENTO Y REHABILITACIÓN DE LA VÍA VILLETA - ÚTICA, A LA ALTURA DEL MUNICIPIO DE  QUEBRADANEGRA</t>
  </si>
  <si>
    <t>QUEBRADANEGRA</t>
  </si>
  <si>
    <t>CT. 005 DE 2019 MEJORAMIENTO Y CARACTERIZACIÓN DE LAS VÍAS RURALES, VÍAS PARA LA PAZ, DEL MUNICIPIO DE PULI,   CUNDINAMARCA</t>
  </si>
  <si>
    <t>PULI</t>
  </si>
  <si>
    <t>CT. 587-2019 MEJORAMIENTO DE VÍAS EN LA PROVINCIA DE SUMAPAZ PARA LA CONSOLIDACIÓN DE UNA PAZ ESTABLE Y DURADERA EN EL DEPARTAMENTO DE CUNDINAMARCA</t>
  </si>
  <si>
    <t>FUSAGASUGA</t>
  </si>
  <si>
    <t>CT. 071 - 2019 MEJORAMIENTO DE LA VÍA TERCIARIA DESDE LA VEREDA BALSILLAS QUE CONDUCE A LA NUEVA REFORMA MEDIANTE LA CONSTRUCCIÓN DE PLACA HUELLA EN PUNTOS CRÍTICOS EN EL MUNICIPIO DE  ATACO, TOLIMA</t>
  </si>
  <si>
    <t xml:space="preserve">CT. 175-2019 , CT. LP- 015-2019 , CT. 005 DE 2019 , CT. 587-2019 , CT. 071 - 2019 INTERVENTORIA TECNICA, ADMINISTRATIVA, FINANCIERA, LEGAL  Y AMBIENTAL PARA LOS PROYECTOS VIABILIZADOS, PRIORIZADOS Y APROBADOS EN EL ACUERDO 11 DE 2018 DEL OCAD PAZ, FINANCIADOS CON RECURSOS DEL SISTEMA GENERAL DE REGALIAS (SGR), LOCALIZADOS EN LOS DEPARTAMENTOS DE CUNDINAMARCA Y TOLIMA. </t>
  </si>
  <si>
    <t>TIBACUY, QUEBRADANEGRA,PULI, ATACO, FUSAGUGA</t>
  </si>
  <si>
    <t>CT. N.A MEJORAMIENTO DE VÍAS TERCIARIAS, VÍAS PARA LA PAZ, MEDIANTE EL USO DE PLACA HUELLA EN EL MUNICIPIO DE  LA PLATA, HUILA</t>
  </si>
  <si>
    <t>LA PLATA</t>
  </si>
  <si>
    <t>CT. 1273 - 2019 MEJORAMIENTO DE LA VIA MESÓN - PUERTO LIMÓN  PUTUMAYO</t>
  </si>
  <si>
    <t>MOCOA-VILLAGARZON</t>
  </si>
  <si>
    <t>CT. N.A MEJORAMIENTO DE VÍAS TERCIARIAS, VÍAS PARA LA PAZ, MEDIANTE EL USO DE PLACA HUELLA EN LA ZONA RURAL DEL MUNICIPIO DE   PITALITO, HUILA</t>
  </si>
  <si>
    <t>PITALITO</t>
  </si>
  <si>
    <t>CT. 001-2019 MEJORAMIENTO DE VÍAS TERCIARIAS PARA LA PAZ EN EL MUNICIPIO ZOMAC-PDET DE SAN JOSE DE FRAGUA DEL DEPARTAMENTO DE  CAQUETÁ</t>
  </si>
  <si>
    <t>SAN JOSE DEL FRAGUA</t>
  </si>
  <si>
    <t xml:space="preserve">CT. N.A , CT. 1273 - 2019 , CT. N.A , CT. 001-2019 INTERVENTORIA TECNICA, ADMINISTRATIVA, FINANCIERA, LEGAL  Y AMBIENTAL PARA LOS PROYECTOS VIABILIZADOS, PRIORIZADOS Y APROBADOS EN EL ACUERDO 11 DE 2018 DEL OCAD PAZ, FINANCIADOS CON RECURSOS DEL SISTEMA GENERAL DE REGALIAS (SGR), LOCALIZADOS EN LOS DEPARTAMENTOS DE CAQUETA, HUILA Y PUTUMAYO. </t>
  </si>
  <si>
    <t>LA PLATA, MOCOA-VILLAGARZON, PITALITO, SAN JOSE DEL FRAGUA</t>
  </si>
  <si>
    <t>CT. 102.210.01.2019.019 MANTENIMIENTO Y ADECUACIÓN DE LAS VÍAS QUE COMUNICA LA VEREDA LA ESTRELLA - LOS CAÑOS Y LA VÍA EL BAJO - LAS MULAS JURISDICCIÓN DEL MUNICIPIO DE  NUEVA GRANADA</t>
  </si>
  <si>
    <t>NUEVA GRANADA</t>
  </si>
  <si>
    <t>CT. LP-004 MEJORAMIENTO DE LA VIA TERCIARIA QUE INTEGRA LOS CORREGIMIENTOS DE CANTAGALLAR – TIO GOLLO – SABANAS EN EL MUNICIPIO DE EL PIÑON,  MAGDALENA</t>
  </si>
  <si>
    <t>EL PIÑON</t>
  </si>
  <si>
    <t>CT. LP-006-2019  MEJORAMIENTO DE LA VÍA RURAL QUE COMUNICA A LA VEREDA DE AGUAFRÍA CON LA VEREDA GARZÓN, EN EL MUNICIPIO DE EL BANCO, DEPARTAMENTO DEL  MAGDALENA</t>
  </si>
  <si>
    <t>EL BANCO</t>
  </si>
  <si>
    <t>CT. CO-SA-MCH-004-2019 MEJORAMIENTO DE LA VÍA TERCIARIA QUE COMUNICA LOS CORREGIMIENTOS DE LA ESTRELLA Y CANOA, EN EL MUNICIPIO DE CHIBOLO, DEPARTAMENTO DEL  MAGDALENA</t>
  </si>
  <si>
    <t>CHIBOLO</t>
  </si>
  <si>
    <t>CT. LP-002-2019  MEJORAMIENTO DE LA VIA PARA LA INTEGRACION VIAL DE LOS CORREGIMIENTOS DE JESUS DEL MONTE, CONCEPCION Y CANDELARIA, EN EL MUNICIPIO DE CERRO DE SAN ANTONIO,   MAGDALENA</t>
  </si>
  <si>
    <t>CERRO DE SAN ANTONIO</t>
  </si>
  <si>
    <t>CT. 102.210.01.2019.019 , CT. LP-004 , CT. LP-006-2019  , CT. CO-SA-MCH-004-2019 , CT. LP-002-2019  INTERVENTORIA TECNICA, ADMINISTRATIVA, FINANCIERA, LEGAL  Y AMBIENTAL PARA LOS PROYECTOS VIABILIZADOS, PRIORIZADOS Y APROBADOS EN EL ACUERDO 11 DE 2018 DEL OCAD PAZ, FINANCIADOS CON RECURSOS DEL SISTEMA GENERAL DE REGALIAS (SGR), LOCALIZADOS EN EL DEPARTAMENTO DE MAGDALENA.</t>
  </si>
  <si>
    <t>EL PIÑOL, EL BANCO, CHIBOLO, CERRO DE SAN ANTONIO</t>
  </si>
  <si>
    <t>CT. 131-2019 MEJORAMIENTO DE LA VÍA 128, VERSALLES - PLANES MUNICIPIO DE  URIBE, META</t>
  </si>
  <si>
    <t>URIBE</t>
  </si>
  <si>
    <t>CT. SAMC-005-2019 MEJORAMIENTO DE LA VIA TERCIARIA QUE COMUNICA EL CASCO URBANO CON LA VEREDA SAN LUIS DE TOLEDO, MEDIANTE LA CONSTRUCCION DE PLACA HUELLA EN EL MUNICIPIO DE   SAN JUANITO, META</t>
  </si>
  <si>
    <t>SAN JUANITO</t>
  </si>
  <si>
    <t>CT. 155 - 2019 CONSTRUCCIÓN EN PAVIMENTO FLEXIBLE DE LA VÍA QUE CONDUCE DESDE EL PUENTE DEL RÍO LUCÍA HACIA LA VEREDA EL DIAMANTE- TRAMO 4- MUNICIPIO DE   MESETAS, META</t>
  </si>
  <si>
    <t>MESETAS</t>
  </si>
  <si>
    <t>CT. 148 -L 2019 MEJORAMIENTO DE VÍAS TERCIARIAS MEDIANTE LA CONSTRUCCIÓN DE PLACA HUELLA EN LAS VEREDAS ALTO LEJANÍAS Y LAS DELICIAS AFECTADAS POR EL CONFLICTO  ARMADO EN EL MUNICIPIO DE   LEJANÍAS</t>
  </si>
  <si>
    <t>LEJANÍAS</t>
  </si>
  <si>
    <t>CT. 210.29.02-2019 MEJORAMIENTO DE VÍAS TERCIARIAS  EN EL MUNICIPIO DE  GRANADA</t>
  </si>
  <si>
    <t>CT. 131-2019 , CT. SAMC-005-2019 , CT. 155 - 2019 , CT. 148 -L 2019 , CT. 210.29.02-2019 INTERVENTORIA TECNICA, ADMINISTRATIVA, FINANCIERA, LEGAL  Y AMBIENTAL PARA LOS PROYECTOS VIABILIZADOS, PRIORIZADOS Y APROBADOS EN EL ACUERDO 11 DE 2018 DEL OCAD PAZ, FINANCIADOS CON RECURSOS DEL SISTEMA GENERAL DE REGALIAS (SGR), LOCALIZADOS EN EL DEPARTAMENTO DEL META.</t>
  </si>
  <si>
    <t>URIBE, SAN JUANITO, MESETAS, LEJANIAS, GRANADA</t>
  </si>
  <si>
    <t>CT. 003-L.P.2019 MEJORAMIENTO CON PLACA HUELLA DE LA VÍA SAN ANTONIO - LA CONCEPCIÓN - SAN LUIS BAJO, PARA LA IMPLEMENTACION DEL ACUERDO DE PAZ EN EL MUNICIPIO DE TANGUA DEPARTAMENTO DE   NARIÑO</t>
  </si>
  <si>
    <t>TANGUA</t>
  </si>
  <si>
    <t>CT. LP-003 DE 2019 MEJORAMIENTO DE LAS VÍAS TERCIARIAS EN LAS VEREDAS LA GRANJA, CHUZA Y CHAGRAURCO, MEDIANTE LA CONSTRUCCIÓN DE PLACA HUELLA EN SITIOS CRÍTICOS EN EL MUNICIPIO DE  EL TAMBO, NARIÑO</t>
  </si>
  <si>
    <t>TAMBO</t>
  </si>
  <si>
    <t>CT. LP-003-2019 MEJORAMIENTO DEL TRAMO VIAL CABECERA MUNICIPAL - VÍA SAN PABLO PR K0+540 AL PR K2+540 Y RAMAL SAN PABLO - EL TABLON DEL PR K0+00 AL  PR K0+650 MEDIANTE EL USO DE PLACA HUELLA EN LA RED VIAL TERCIARIA DEL MUNICIPIO DE   RICAURTE, NARIÑO</t>
  </si>
  <si>
    <t>RICAURTE</t>
  </si>
  <si>
    <t>CT. LP 001-2019 MEJORAMIENTO DE LA VIA TERCIARIA EN EL SECTOR K0+670 A K2+120 DEL CORREGIMIENTO PEÑOL VIEJO, MEDIANTE LA CONSTRUCCION DE PLACA HUELLA EN SITIOS CRITICOS EN EL MUNICIPIO DE  EL PEÑOL, NARIÑO</t>
  </si>
  <si>
    <t>PEÑOL</t>
  </si>
  <si>
    <t>CT. LP-003-2019 MEJORAMIENTO DE VÍAS TERCIARIAS EN PLACA HUELLA DE LAS VEREDAS EL ARENAL Y LA PLANADA EN EL MUNICIPIO DE LOS ANDES, DEPARTAMENTO DE  NARIÑO</t>
  </si>
  <si>
    <t>LOS ANDES</t>
  </si>
  <si>
    <t>CT. LP-001-2019 CONSTRUCCIÓN DE PAVIMENTO EN CONCRETO RÍGIDO DEL PASO VIAL DEL MUNICIPIO DE LA LLANADA SOBRE LA VIA DEPARTAMENTAL 1702, DE LOS TRAMOS LA LLANADA – SAMANIEGO Y LA LLANADA – LOS ANDES SOTOMAYOR, DEL MUNICIPIO DE  LA LLANADA, NARIÑO</t>
  </si>
  <si>
    <t>LLANADA</t>
  </si>
  <si>
    <t>CT. LP 02-2019 MEJORAMIENTO EN PLACA HUELLA DE LA VÍA DE EVACUACIÓN ZONA DE AMENAZA VOLCÁNICA GALERAS DESDE EL CASCO URBANO DE LA FLORIDA AL ALBERGE LA PALMA, DEL MUNICIPIO DE LA FLORIDA DEPARTAMENTO DE  NARIÑO</t>
  </si>
  <si>
    <t>LA FLORIDA</t>
  </si>
  <si>
    <t>CT. LP002-2019 MEJORAMIENTO DE LA VÍA TERCIARIA MEDIANTE LA CONSTRUCCIÓN DE PLACA HUELLA EN LA VEREDA CARIACO BAJO DEL MUNICIPIO DE   CONSACA, NARIÑO</t>
  </si>
  <si>
    <t>CONSACA</t>
  </si>
  <si>
    <t>CT. 003-L.P.2019 MEJORAMIENTO CON PLACA HUELLA DE LA VÍA LA LUPA HUECO HONDO EN EL SECTOR CONOCIDO COMO VILLA NUEVA BUESACO, EN EL MUNICIPIO DE COLÓN GÉNOVA DEL DEPARTAMENTO DE  NARIÑO</t>
  </si>
  <si>
    <t>COLÓN</t>
  </si>
  <si>
    <t>CT. 003-L.P.2019 , CT. LP-003 DE 2019 , CT. LP-003-2019 , CT. LP 001-2019 , CT. LP-003-2019 , CT. LP-001-2019 , CT. LP 02-2019 , CT. LP002-2019 , CT. 003-L.P.2019 INTERVENTORIA TECNICA, ADMINISTRATIVA, FINANCIERA, LEGAL  Y AMBIENTAL PARA LOS PROYECTOS VIABILIZADOS, PRIORIZADOS Y APROBADOS EN EL ACUERDO 11 DE 2018 DEL OCAD PAZ, FINANCIADOS CON RECURSOS DEL SISTEMA GENERAL DE REGALIAS (SGR), LOCALIZADOS EN EL DEPARTAMENTO DE NARIÑO.</t>
  </si>
  <si>
    <t>TAMBO,RICAURTE,PEÑO, LOS ANDES, LLANADA. CONSACA, COLON</t>
  </si>
  <si>
    <t>CT. 01941 DEL 04 DE SEPTIEMBRE DE 2019 MEJORAMIENTO DE LA VÍA TERCIARIA QUE CONDUCE DE LA VÍA NACIONAL HACIA LA UNIÓN, MUNICIPIO DE EL ZULIA - NORTE DE SANTANDER</t>
  </si>
  <si>
    <t>ZULIA</t>
  </si>
  <si>
    <t xml:space="preserve">CT. 113-2019 MEJORAMIENTO DE LAS VÍAS TERCIARIAS DEL MUNICIPIO DE TEORAMA DPTO  NORTE DE SANTANDER </t>
  </si>
  <si>
    <t>TEORAMA</t>
  </si>
  <si>
    <t>CT. 341-2019 MEJORAMIENTO DE LA VÍA SARDINATA - LAS MERCEDES K0+000 AL K2+000, MUNICIPIO DE SARDINATA,   NORTE DE SANTANDER</t>
  </si>
  <si>
    <t>SARDINATA</t>
  </si>
  <si>
    <t>CT. 01930 DEL 28 DE AGOSTO DE 2019 MEJORAMIENTO DE VÌA TERCIARIA SECTOR LA PLAYA - CURASICA -ALTO EL BUEY, MUNICIPIO DE LA PLAYA, NORTE DE SANTANDER</t>
  </si>
  <si>
    <t>LA PLAYA</t>
  </si>
  <si>
    <t xml:space="preserve">CT. 01932 DEL 28 DE AGOSTO DE 2019 MEJORAMIENTO SITIOS CRÍTICOS IDENTIFICADOS SOBRE LA VÍA TERCIARIA HACARÍ-LAS JUNTAS, MUNICIPIO DE HACARÍ </t>
  </si>
  <si>
    <t>HACARÍ</t>
  </si>
  <si>
    <t xml:space="preserve">CT. 01927 DEL 26 DE AGOSTO DE 2019 MEJORAMIENTO DE LA VÍA TERCIARIA SECTOR GUAMALITO - EL CAJÓN, MEDIANTE USO DE PLACA HUELLA, MUNICIPIO DE EL CARMEN -DEPARTAMENTO NORTE DE SANTANDER </t>
  </si>
  <si>
    <t>EL CARMEN</t>
  </si>
  <si>
    <t xml:space="preserve">CT. 1946 MEJORAMIENTO DE LA VÍA SECUNDARIA COMPRENDIDA ENTRE LOS MUNICIPIOS DE CONVENCIÓN Y EL TARRA, DEPARTAMENTO NORTE DE SANTANDER </t>
  </si>
  <si>
    <t>CONVENCIÓN- TARRA</t>
  </si>
  <si>
    <t>CT. SA-BUC-019-2019 CONSTRUCCIÓN DEL PUENTE EN LA VEREDA LA CAPILLA DEL CORREGIMIENTO DE AGUABLANCA, MUNICIPIO DE BUCARASICA,   NORTE DE SANTANDER</t>
  </si>
  <si>
    <t>BUCARASICA</t>
  </si>
  <si>
    <t>CT. 176 DEL 19 DE JUNIO DE 2019 MEJORAMIENTO DE VÍAS TERCIARIAS MEDIANTE EL USO DE PLACA HUELLAS EN LOS SECTORES DE CHICAGUA, BOQUERON, GUZAMAN, Y POTREROS, EN EL MUNICIPIO DE   ARBOLEDAS, NORTE DE SANTANDER</t>
  </si>
  <si>
    <t>ARBOLEDAS</t>
  </si>
  <si>
    <t>CT. 01941 DEL 04 DE SEPTIEMBRE DE 2019 , CT. 113-2019 , CT. 341-2019 , CT. 01930 DEL 28 DE AGOSTO DE 2019 , CT. 01932 DEL 28 DE AGOSTO DE 2019 , CT. 01927 DEL 26 DE AGOSTO DE 2019 , CT. 1946 , CT. SA-BUC-019-2019 , CT. 176 DEL 19 DE JUNIO DE 2019 INTERVENTORIA TECNICA, ADMINISTRATIVA, FINANCIERA, LEGAL  Y AMBIENTAL PARA LOS PROYECTOS VIABILIZADOS, PRIORIZADOS Y APROBADOS EN EL ACUERDO 11 DE 2018 DEL OCAD PAZ, FINANCIADOS CON RECURSOS DEL SISTEMA GENERAL DE REGALIAS (SGR), LOCALIZADOS EN EL DEPARTAMENTO DE NORTE DE SANTANDER.</t>
  </si>
  <si>
    <t>CT. 002 DE 2019 MEJORAMIENTO DE LAS VÍAS TERCIARIAS, EN EL MARCO DE LA IMPLEMENTACIÓN DE LOS ACUERDOS DE PAZ, EN EL MUNICIPIO DE  PIJAO, QUINDIO</t>
  </si>
  <si>
    <t>PIJAO</t>
  </si>
  <si>
    <t>CT. 006-2019 MEJORAMIENTO DE VÍAS TERCIARIAS EN EL MARCO DE LA  IMPLEMENTACIÓN DE LOS ACUERDOS DE PAZ EN EL MUNICIPIO DE  MISTRATÓ, RISARALDA</t>
  </si>
  <si>
    <t>MISTRATÓ</t>
  </si>
  <si>
    <t>CT. No 133 MEJORAMIENTO DE VÍAS TERCIARIAS, EN EL MARCO DE LA IMPLEMENTACIÓN DE LOS ACUERDOS DE PAZ, EN EL MUNICIPIO DE  LA VIRGINIA, RISARALDA</t>
  </si>
  <si>
    <t>LA VIRGINIA</t>
  </si>
  <si>
    <t>CT. 001 - 2019 MEJORAMIENTO DE VÍAS TERCIARIAS, EN EL MARCO DE LA IMPLEMENTACIÓN DE LOS ACUERDOS DE PAZ EN EL MUNICIPIO DE  BALBOA, RISARALDA</t>
  </si>
  <si>
    <t>CT. 002 DE 2019 , CT. 006-2019 , CT. No 133 , CT. 001 - 2019 INTERVENTORIA TECNICA, ADMINISTRATIVA, FINANCIERA, LEGAL  Y AMBIENTAL PARA LOS PROYECTOS VIABILIZADOS, PRIORIZADOS Y APROBADOS EN EL ACUERDO 11 DE 2018 DEL OCAD PAZ, FINANCIADOS CON RECURSOS DEL SISTEMA GENERAL DE REGALIAS (SGR), LOCALIZADOS EN LOS DEPARTAMENTOS DE QUINDIO Y RISARALDA.</t>
  </si>
  <si>
    <t>PIJAO, MISTRATO, LA VIRGINIA, BALBOA</t>
  </si>
  <si>
    <t>CT. 088 DE 2019 MEJORAMIENTO DE LA VÍA TERCIARIA EN LA VEREDA EL REPOSO MEDIANTE LA CONSTRUCCIÓN DE PLACA HUELLA EN PUNTOS CRÍTICOS DEL MUNICIPIO DE SIMACOTA  SANTANDER</t>
  </si>
  <si>
    <t>SIMACOTA</t>
  </si>
  <si>
    <t>CT. 094 DE 2019 MEJORAMIENTO DE LAS VÍAS TERCIARIAS MEDIANTE LA CONSTRUCCIÓN DE PLACAS HUELLA EN LA VÍA QUE COMUNICA EL CORREGIMIENTO ARAGUA, PLAN DE ÁLVAREZ, VÍA LA FORTUNA EN LA VEREDA LA GERMANIA DEL MUNICIPIO  SANTA HELENA DEL OPÓN, SANTANDER</t>
  </si>
  <si>
    <t>SANTA HELENA DEL OPON</t>
  </si>
  <si>
    <t>CT. 088 DE 2019 , CT. 094 DE 2019 INTERVENTORIA TECNICA, ADMINISTRATIVA, FINANCIERA, LEGAL  Y AMBIENTAL PARA LOS PROYECTOS VIABILIZADOS, PRIORIZADOS Y APROBADOS EN EL ACUERDO 11 DE 2018 DEL OCAD PAZ, FINANCIADOS CON RECURSOS DEL SISTEMA GENERAL DE REGALIAS (SGR), LOCALIZADOS EN EL DEPARTAMENTO DE SANTANDER.</t>
  </si>
  <si>
    <t>SIMACOTA, SANTA HELENA DEL OPON</t>
  </si>
  <si>
    <t>CT. LP-012-OP-2019 MEJORAMIENTO DE LA VÍA SINCELEJO - CRUZ DEL BEQUE, EN EL MARCO DE LA IMPLEMENTACIÓN DE LOS ACUERDOS DE PAZ, ZONA RURAL DEL MUNICIPIO DE   SINCELEJO, SUCRE</t>
  </si>
  <si>
    <t>SINCELEJO</t>
  </si>
  <si>
    <t>CT. 0678-LP-010-2019 MEJORAMIENTO DE VIAS TERCIARIAS, VIAS PARA LA PAZ, MEDIANTE LA CONSTRUCCION DE PLACA HUELLA EN EL SECTOR DE PUNTA DE BLANCO EN EL MUNICIPIO DE   SAN BENITO ABAD, SUCRE</t>
  </si>
  <si>
    <t>SAN BENITO ABAD</t>
  </si>
  <si>
    <t>CT.  NO. LP-002-2019 MEJORAMIENTO DE LA VÍA TERCIARIA PLAZA PELA - LOS LEONES, MEDIANTE EL USO DE PLACA HUELLA EN EL MUNICIPIO DE GALERAS, DEPARTAMENTO DE  SUCRE  GALERAS</t>
  </si>
  <si>
    <t>GALERAS</t>
  </si>
  <si>
    <t>CT. SP-LP-OP-004-2019 MEJORAMIENTO  DE UN TRAMO DE LA VÍA EL ROBLE – LA APARTADA, SECTOR QUIZAMAS EN EL MUNICIPIO DE   EL ROBLE, SUCRE</t>
  </si>
  <si>
    <t>EL ROBLE</t>
  </si>
  <si>
    <t>CT. 70215-LP-OP-113-00-2019 MEJORAMIENTO CON PAVIMENTO RÍGIDO EN LA VÍA SAN JOSE DE PILETA - COROZAL DEL MUNICIPIO DE COROZAL DEPARTAMENTO DE  SUCRE</t>
  </si>
  <si>
    <t>COROZAL</t>
  </si>
  <si>
    <t>CT. LP-107-00-2019 MEJORAMIENTO EN PAVIMENTO ASFALTICO DE LA VÍA QUE CONDUCE HACIA EL CORREGIMIENTO EL BAJO DON JUAN DEL MUNICIPIO DE COLOSÓ, DEPARTAMENTO DE  SUCRE</t>
  </si>
  <si>
    <t>COLOSÓ</t>
  </si>
  <si>
    <t xml:space="preserve">CT. LP-012-OP-2019 , CT. 0678-LP-010-2019 , CT.  NO. LP-002-2019 , CT. SP-LP-OP-004-2019 , CT. 70215-LP-OP-113-00-2019 , CT. LP-107-00-2019 INTERVENTORIA TECNICA, ADMINISTRATIVA, FINANCIERA, LEGAL  Y AMBIENTAL PARA LOS PROYECTOS VIABILIZADOS, PRIORIZADOS Y APROBADOS EN EL ACUERDO 11 DE 2018 DEL OCAD PAZ, FINANCIADOS CON RECURSOS DEL SISTEMA GENERAL DE REGALIAS (SGR), LOCALIZADOS EN EL DEPARTAMENTO DE SUCRE. </t>
  </si>
  <si>
    <t>SINCELEJO, SAN BENITO ABAD, GALERAS, EL ROBL, COROZAL, COLOSO</t>
  </si>
  <si>
    <t>CT. 296 - 2019 MEJORAMIENTO DE LA VIA QUE CONDUCE DEL CORREGIMIENTO DE CHORRERAS A LA VEREDA ALTOBONITO, MEDIANTE LA CONSTRUCCION DE PLACAS HUELLAS, MUNICIPIO DE  BUGALAGRANDE, VALLE DEL CAUCA</t>
  </si>
  <si>
    <t>BUGALAGRANDE</t>
  </si>
  <si>
    <t>CT. 084 - 2019 MEJORAMIENTO DE LA VÍA TERCIARIA MEDIANTE LA CONSTRUCCIÓN DE PLACA HUELLA, EN PUNTOS CRÍTICOS, EN EL TRAMO QUE CONDUCE AL CORREGIMIENTO GUATEMALA MUNICIPIO   EL DOVIO, VALLE DEL CAUCA</t>
  </si>
  <si>
    <t>EL DOVIO</t>
  </si>
  <si>
    <t>CT. 069 - 2019 MEJORAMIENTO DE LA VÍA TERCIARIA MEDIANTE LA CONSTRUCCIÓN DE PLACA HUELLA EN EL TRAMO QUE CONDUCE A LA VEREDA LITUANIA MUNICIPIO DE   EL DOVIO, VALLE DEL CAUCA</t>
  </si>
  <si>
    <t>CT. 100-18,06,235O - 2019 MEJORAMIENTO DE VÍAS TERCIARIAS EN EL CORREGIMIENTO DE JIGUALES EN EL MARCO DE LA IMPLEMENTACION DE LOS ACUERDOS DE PAZ EN EL MUNICIPIO DE  YOTOCO, VALLE DEL CAUCA</t>
  </si>
  <si>
    <t>CT. 296 - 2019 , CT. 084 - 2019 , CT. 069 - 2019 , CT. 100-18,06,235O - 2019 INTERVENTORIA TECNICA, ADMINISTRATIVA, FINANCIERA, LEGAL  Y AMBIENTAL PARA LOS PROYECTOS VIABILIZADOS, PRIORIZADOS Y APROBADOS EN EL ACUERDO 11 DE 2018 DEL OCAD PAZ, FINANCIADOS CON RECURSOS DEL SISTEMA GENERAL DE REGALIAS (SGR), LOCALIZADOS EN EL DEPARTAMENTO DE VALLE DEL CAUCA.</t>
  </si>
  <si>
    <t>BUGALAGRANDE, EL DOVIO, YOTOCO</t>
  </si>
  <si>
    <t xml:space="preserve">CT. 188 - 2019 MEJORAMIENTO Y PAVIMENTACION EN CONCRETO RÍGIDO DE LA VÍA MITÚ - URANÍA MITUSEÑO, MUNICIPIO DE MITÚ DEPARTAMENTO DE VAUPÉS </t>
  </si>
  <si>
    <t>MITU</t>
  </si>
  <si>
    <t>CT. 188 - 2019 INTERVENTORIA TECNICA, ADMINISTRATIVA, FINANCIERA, LEGAL  Y AMBIENTAL PARA LOS PROYECTOS VIABILIZADOS, PRIORIZADOS Y APROBADOS EN EL ACUERDO 11 DE 2018 DEL OCAD PAZ, FINANCIADOS CON RECURSOS DEL SISTEMA GENERAL DE REGALIAS (SGR), LOCALIZADO EN EL MUNICIPIO DE MITU, DEPARTAMENTO DE VAUPES.</t>
  </si>
  <si>
    <t>CT. 14-2019 MEJORAMIENTO DE VIAS TERCIARIAS EN LA VEREDA EL ZANCUDO, MUNICIPIO DE ARGELIA, ANTIOQUIA</t>
  </si>
  <si>
    <t>ARGELIA</t>
  </si>
  <si>
    <t>OCAD - 14</t>
  </si>
  <si>
    <t xml:space="preserve">CT. 163-2019 MEJORAMIENTO DE VIA TERCIARIA MEDIANTE PLACA HUELLA CORREGIMIENTO AQUITANIA DEL MUNICPIO DE SAN FRANCISCO, ANTIOQUIA </t>
  </si>
  <si>
    <t>CT. 003 - 2019 MEJORAMIENTO DE VIAS RURALES, VIAS PARA LA PAZ EN EL MUNICIPIO DE VALDIVIA ANTIOQUIA</t>
  </si>
  <si>
    <t>VALDIVIA</t>
  </si>
  <si>
    <t>CT. 14-2019 , CT. 163-2019 , CT. 003 - 2019 INTERVENTORIA TECNICA, ADMINISTRATIVA, FINANCIERA, LEGAL  Y AMBIENTAL PARA LOS PROYECTOS VIABILIZADOS, PRIORIZADOS Y APROBADOS EN EL ACUERDO 14 DE 2019 DEL OCAD PAZ, FINANCIADOS CON RECURSOS DEL SISTEMA GENERAL DE REGALIAS (SGR), LOCALIZADOS EN EL DEPARTAMENTO DE ANTIOQUIA</t>
  </si>
  <si>
    <t>ARGELIA, SAN FRANCISCO, VALDIVIA</t>
  </si>
  <si>
    <t>CT.  INTERVENTORIA TECNICA, ADMINISTRATIVA, FINANCIERA, LEGAL Y AMBIENTAL PARA EL MEJORAMIENTO DE LA VIA SANTA CRUZ - SOCAVONES - PENDALES (EMPALME VIA LA CORDIALIDAD) MUNICIPIO DE LURUACO, DEPARTAMENTO DEL ATLANTICO</t>
  </si>
  <si>
    <t>LURUACO</t>
  </si>
  <si>
    <t>CT. COP-2019 - 021 MEJORAMIENTO DE LA VIA RURAL SAN ANTONIO DE GETUCHA - MATEGUADUA MEDIANTE PAVIMENTACION EN ASFALTITA NATURAL Y LA CONSTRUCCION DE OBRAS DE ARTE DEL MUNICIPIO DE PUERTO MILAN, CAQUETA</t>
  </si>
  <si>
    <t>MILAN</t>
  </si>
  <si>
    <t>CT. COP-2019 - 021 INTERVENTORIA TECNICA, ADMINISTRATIVA, FINANCIERA, LEGAL  Y AMBIENTAL  PARA EL MEJORAMIENTO DE LA VIA RURAL SAN ANTONIO DE GETUCHA - MATEGUADUA MEDIANTE PAVIMENTACION EN ASFALTITA NATURAL Y LA CONSTRUCCION DE OBRAS DE ARTE DEL MUNICIPIO DE PUERTO MILAN, CAQUETA</t>
  </si>
  <si>
    <t>CT. LP004-2019 MEJORAMIENTO EN PAVIMENTO RIGIDO DE LA VIA LOMAPEÑA VEREDA LAS PUNTAS - CASCO URBANO DE MAGI PAYAN, DE LA ABSCISA K3+545.25 AL KK4+545.25, PARA LA IMPLEMENTACION DEL ACUERDO DE PAZ EN EL MUNICIPIO DE MAGUI PAYAN DEL DEPARTAMENTO DE NARIÑO</t>
  </si>
  <si>
    <t xml:space="preserve">MAGÛI PAYÁN </t>
  </si>
  <si>
    <t>CT. C5-064 MEJORAMIENTO DE VIAS TERCIARIAS EN CATORCE TRAMOS DE LOS CORREGIMIENTOS DE URIBE, MONTERREDONDO, PANDIGUANDO, LOS ANAYES, FONDAS, CUATRO ESQUINAS Y PIEDRA BOLIVAR EN EL MUNICIPIO DEL EL TAMBO, CAUCA</t>
  </si>
  <si>
    <t>CT.  MEJORAMIENTO DE LA VÍA CASA BOMBA - EL GUAMO EN EL MUNICIPIO DE   CARMEN DEL DARIEN, CHOCÓ</t>
  </si>
  <si>
    <t xml:space="preserve">CARMEN DEL DARIEN </t>
  </si>
  <si>
    <t>CT. LP004-2019 , CT. C5-064 , CT.  INTERVENTORIA TECNICA, ADMINISTRATIVA, FINANCIERA, LEGAL  Y AMBIENTAL PARA LOS PROYECTOS VIABILIZADOS, PRIORIZADOS Y APROBADOS EN EL ACUERDO 14 DE 2019 DEL OCAD PAZ, FINANCIADOS CON RECURSOS DEL SISTEMA GENERAL DE REGALIAS (SGR), LOCALIZADOS EN LOS DEPARTAMENTOS DE CAUCA, NARIÑO Y CHOCO</t>
  </si>
  <si>
    <t>EL TAMBO, MAGÛI PAYÁN , CARMEN DEL DARIEN</t>
  </si>
  <si>
    <t>CT. 1358 -2019 MEJORAMIENTO DE LA RED VIAL TERCIARIA RUTA 38VC03 LA CATORCE - CRUCE 40VC02 (VEREDA SAMURAI) - VIA EL PLACER MUNICIPIO DE CUMARIBO DPTO DE VICHADA</t>
  </si>
  <si>
    <t>CUMARIBO</t>
  </si>
  <si>
    <t>CT. 411-2019 MEJORAMIENTO DE LA VIA ACCESO A LA VEREDA YAGUAROS DEL MUNICIPIO DE TAURAMENA</t>
  </si>
  <si>
    <t>TAURAMENA</t>
  </si>
  <si>
    <t>CT. 409-2019 MEJORAMIENTO EN PLACA HUELLA DE LAS VIAS EN LAS VEREDAS JAGUITO Y CHAPARRAL DEL MUNICIPIO DE TAURAMENA CASANARE</t>
  </si>
  <si>
    <t>CT. 1358 -2019 , CT. 411-2019 , CT. 409-2019 INTERVENTORIA TECNICA, ADMINISTRATIVA, FINANCIERA, LEGAL  Y AMBIENTAL PARA LOS PROYECTOS VIABILIZADOS, PRIORIZADOS Y APROBADOS EN EL ACUERDO 14 DE 2019 DEL OCAD PAZ, FINANCIADOS CON RECURSOS DEL SISTEMA GENERAL DE REGALIAS (SGR), LOCALIZADOS EN LOS DEPARTAMENTOS DE CASANARE Y VICHADA</t>
  </si>
  <si>
    <t>CUMARIBO, TAURAMENA</t>
  </si>
  <si>
    <t>CT.  MEJORAMIENTO DE VÍAS TERCIARIAS EN 11 MUNICIPIOS ZOMAC EN EL DEPARTAMENTO DEL  CAUCA</t>
  </si>
  <si>
    <t>ARGELIA, CALDONO, CALOTO, EL TAMBO, MIRANDA, MORALES, PATIA, PIENDAMÓ, SUÁREZ, TIMBIQUÍ, TORIBÍO.</t>
  </si>
  <si>
    <t>CT.  INTERVENTORIA TECNICA, ADMINISTRATIVA, FINANCIERA, LEGAL  Y AMBIENTAL  PARA EL MEJORAMIENTO DE VÍAS TERCIARIAS EN 11 MUNICIPIOS ZOMAC EN EL DEPARTAMENTO DEL  CAUCA</t>
  </si>
  <si>
    <t>CT. LP 004-2019 MEJORAMIENTO , MANTENIMIENTO Y CONSERVACION EN PLACA HUELLA DE LA VIA JONEY- DESHARRANCADO, EN EL MUNICIPIO DE CHALAN, DEPARTAMENTO DE   SUCRE</t>
  </si>
  <si>
    <t>CT. 007-2019 MEJORAMIENTO  DE VÍAS TERCIARIAS, VÍAS PARA LA PAZ, TRAMO BELLAVISTA  SACRAMENTO, EN  FUNDACIÓN, MAGDALENA</t>
  </si>
  <si>
    <t>FUNDACIÓN</t>
  </si>
  <si>
    <t>CT. LP-010 2019  MEJORAMIENTO DE LA VIA DEL CORREGIMIENTO DE SAN RAFAEL EN EL MUNICIPIO DE OVEJAS, DEPARTAMENTO DE SUCRE.</t>
  </si>
  <si>
    <t>OVEJAS</t>
  </si>
  <si>
    <t>CT. LP 004-2019 , CT. 007-2019 , CT. LP-010 2019 INTERVENTORIA TECNICA, ADMINISTRATIVA, FINANCIERA, LEGAL  Y AMBIENTAL PARA LOS PROYECTOS VIABILIZADOS, PRIORIZADOS Y APROBADOS EN EL ACUERDO 14 DE 2019 DEL OCAD PAZ, FINANCIADOS CON RECURSOS DEL SISTEMA GENERAL DE REGALIAS (SGR), LOCALIZADOS EN LOS DEPARTAMENTOS DE  MAGDALENA Y SUCRE</t>
  </si>
  <si>
    <t>FUNDACION, CHALAN,OVEJAS</t>
  </si>
  <si>
    <t>CT. 00574 - 2020 MEJORAMIENTO SITIOS CRÍTICOS IDENTIFICADOS SOBRE LA VÍA TERCIARIA FARACHE, MUNICIPIO DE  TEORAMA</t>
  </si>
  <si>
    <t>CT. 00574 - 2020 INTERVENTORIA TECNICA, ADMINISTRATIVA, FINANCIERA, LEGAL  Y AMBIENTAL PARA EL MEJORAMIENTO SITIOS CRÍTICOS IDENTIFICADOS SOBRE LA VÍA TERCIARIA FARACHE, MUNICIPIO DE  TEORAMA</t>
  </si>
  <si>
    <t>CT. 2212 MEJORAMIENTO DEL ANILLO VIAL DE LA PAZ DEL CATATUMBO, CON LA CONSTRUCCIÓN DE CUATRO PUENTES PRIORIZADOS,  MUNICIPIOS DE HACARÍ, SAN CALIXTO Y EL TARRA  NORTE DE SANTANDER</t>
  </si>
  <si>
    <t>HACARÍ -SAN CALIXTO- EL TARRA</t>
  </si>
  <si>
    <t>CT. 2212 INTERVENTORIA TECNICA, ADMINISTRATIVA, FINANCIERA, LEGAL  Y AMBIENTAL PARA EL MEJORAMIENTO DEL ANILLO VIAL DE LA PAZ DEL CATATUMBO, CON LA CONSTRUCCIÓN DE CUATRO PUENTES PRIORIZADAS, MUNICIPIOS DE HACARÍ, SAN CALIXTO Y EL TARRA  NORTE DE SANTANDER.</t>
  </si>
  <si>
    <t>CT. 349- 2019 MEJORAMIENTO VÍA TERCIARIA EN EL TRAMO COMPRENDIDO ENTRE LA VEREDA SAN ISIDRO - CENTRO POBLADO - VEREDA SAN LUIS, CORREGIMIENTO DE PACELLI, MUNICIPIO DE TIBÚ,  NORTE DE SANTANDER</t>
  </si>
  <si>
    <t xml:space="preserve">CT. 200-2019 MEJORAMIENTO DE LA VIA QUE COMUNICA AL CORREGIMIENTO DE SOLEDAD EN EL MUNICIPIO DE CONVENCIÓN, DEPARTAMENTO NORTE DE SANTANDER  </t>
  </si>
  <si>
    <t>CONVENCIÓN</t>
  </si>
  <si>
    <t>CT. 349- 2019 , CT. 200-2019 INTERVENTORIA TECNICA, ADMINISTRATIVA, FINANCIERA, LEGAL  Y AMBIENTAL PARA LOS PROYECTOS VIABILIZADOS, PRIORIZADOS Y APROBADOS EN EL ACUERDO 14 DE 2019 DEL OCAD PAZ, FINANCIADOS CON RECURSOS DEL SISTEMA GENERAL DE REGALIAS (SGR), LOCALIZADOS EN EL DEPARTAMENTO DE NORTE DE SANTANDER</t>
  </si>
  <si>
    <t>CT.  MEJORAMIENTO DE LA VIA SANTA CRUZ - SOCAVONES - PENDALES ( EMPALME VIA LA CORDIALIDAD) MUNICIPIO DE LURUACO, DEPARTAMENTO DEL ATLANTICO</t>
  </si>
  <si>
    <t>CT. CONVENIO INTERADMINISTRATIVO N 003 MEJORAMIENTO DE LA VÍA TERCIARIA CHIGORODÓ- LA MAPORITA MEDIANTE LA CONSTRUCCIÓN DE PLACA DE HUELLA, OBRAS DE ARTE  EN EL MUNICIPIO DE   CHIGORODÓ, ANTIOQUIA</t>
  </si>
  <si>
    <t>CHIGORODO</t>
  </si>
  <si>
    <t>OCAD - 15</t>
  </si>
  <si>
    <t xml:space="preserve">CT. 05467-100-1005-010-2019 MEJORAMIENTO DE LA VÍA TERCIARIA ENTRE LAS VEREDAS DE LA GRANJA - LA HONDA EN EL MUNICIPIO DE MONTEBELLO DEPARTAMENTO DE ANTIOQUIA   </t>
  </si>
  <si>
    <t>MONTEBELLO</t>
  </si>
  <si>
    <t>CT. CONVENIO INTERADMINISTRATIVO N 003 , CT. 05467-100-1005-010-2019 INTERVENTORIA TECNICA, ADMINISTRATIVA, FINANCIERA, LEGAL  Y AMBIENTAL PARA LOS PROYECTOS VIABILIZADOS, PRIORIZADOS Y APROBADOS EN EL ACUERDO 15 DE 2019 DEL OCAD PAZ, FINANCIADOS CON RECURSOS DEL SISTEMA GENERAL DE REGALIAS (SGR), LOCALIZADOS EN EL DEPARTAMENTO DE ANTIOQUIA</t>
  </si>
  <si>
    <t>CHIGORODO, MONTEBELLO</t>
  </si>
  <si>
    <t>CT.  MEJORAMIENTO  DE VÍAS TERCIARIAS MEDIANTE LA CONSTRUCCIÓN DE PLACA HUELLA EN LAS VEREDAS: PEDREGAL – RÍO NEGRO – LA HEROICA – MEDIA NARANJA – LA LAGUNA – QUEBRADITAS EN EL MUNICIPIO DE CORINTO DEPARTAMENTO DEL   CAUCA</t>
  </si>
  <si>
    <t>CT.  MEJORAMIENTO DE VÍAS TERCIARIAS, EN EL CORREGIMIENTO DE ASNAZU, EN EL MARCO DE LA IMPLEMENTACIÓN DE LOS ACUERDOS DE PAZ EN EL MUNICIPIO DE SUÁREZ, CAUCA</t>
  </si>
  <si>
    <t>CT.  , CT.  INTERVENTORIA TECNICA, ADMINISTRATIVA, FINANCIERA, LEGAL  Y AMBIENTAL PARA LOS PROYECTOS VIABILIZADOS, PRIORIZADOS Y APROBADOS EN EL ACUERDO 15 DE 2019 DEL OCAD PAZ, FINANCIADOS CON RECURSOS DEL SISTEMA GENERAL DE REGALIAS (SGR), LOCALIZADOS EN EL DEPARTAMENTO DE CAUCA</t>
  </si>
  <si>
    <t>CORINTO, SUAREZ</t>
  </si>
  <si>
    <t>CT. 021-2019 CONSTRUCCIÓN DE PAVIMENTO FLEXIBLE EN LA VÍA SECTOR LA INDEPENDENCIA VEREDA BELLAVISTA DEL MUNICIPIO DE AGUAZUL DEPARTAMENTO DE CASANARE</t>
  </si>
  <si>
    <t>AGUAZUL</t>
  </si>
  <si>
    <t>CT. 698-2019 MEJORAMIENTO DE VÍAS TERCIARIAS EN LA VEREDA JAGUITO, EN EL MARCO DE LA IMPLEMENTACIÓN DE LOS ACUERDOS DE PAZ, EN EL MUNICIPIO DE  PAZ DE ARIPORO, CASANARE</t>
  </si>
  <si>
    <t>PAZ DE ARIPORO</t>
  </si>
  <si>
    <t>CT. 021-2019 , CT. 698-2019 INTERVENTORÍA TÉCNICA, ADMINISTRATIVA, FINANCIERA, LEGAL  Y AMBIENTAL PARA LOS PROYECTOS VIABILIZADOS, PRIORIZADOS Y APROBADOS EN EL ACUERDO 15 DE 2019 DEL OCAD PAZ, FINANCIADOS CON RECURSOS DEL SISTEMA GENERAL DE REGALIAS (SGR), LOCALIZADOS EN EL DEPARTAMENTO DE CASANARE</t>
  </si>
  <si>
    <t>AGUAZUL, PAZ DE ARIPORO</t>
  </si>
  <si>
    <t>CT. OP-037-2019 MEJORAMIENTO DE LAS VIAS TERCIARIAS EN DOS TRAMOS DE LA VEREDA LA SELVA DEL MUNICIPIO DE  SAN JOSÉ DEL PALMAR, CHOCÓ</t>
  </si>
  <si>
    <t>SAN JOSE DEL PALMAR</t>
  </si>
  <si>
    <t>CT. LPN 007 DE 20119 CONSTRUCCIÓN DE 1.700 METROS DE PAVIMENTO RÍGIDO EN EL MARCO DE LA CONSOLIDACIÓN DE LA PAZ EN LA VÍA QUE CONDUCE DE LA CABECERA MUNICIPAL AL CORREGIMIENTO DE CAJÓN EN EL MUNICIPIO DE   NÓVITA</t>
  </si>
  <si>
    <t>NOVITA</t>
  </si>
  <si>
    <t>CT. OP-037-2019 , CT. LPN 007 DE 20119 INTERVENTORIA TECNICA, ADMINISTRATIVA, FINANCIERA, LEGAL  Y AMBIENTAL PARA LOS PROYECTOS VIABILIZADOS, PRIORIZADOS Y APROBADOS EN EL ACUERDO 15 DE 2019 DEL OCAD PAZ, FINANCIADOS CON RECURSOS DEL SISTEMA GENERAL DE REGALIAS (SGR), LOCALIZADOS EN EL DEPARTAMENTO DE CHOCO</t>
  </si>
  <si>
    <t>SAN JOSE DEL PALMAR, NOVITA</t>
  </si>
  <si>
    <t>CT. 171-2019 CONSTRUCCIÓN DE VÍAS TERCIARIAS, FASE I, EN EL MUNICIPIO DE   CUBARRAL</t>
  </si>
  <si>
    <t>CT. LP - 004 de 2019 MEJORAMIENTO DE VÍA TERCIARIA MEDIANTE LA CONSTRUCCIÓN DE PLACA HUELLA EN LA VEREDA CHEPERO EN EL MUNICIPIO DE   CUMARAL</t>
  </si>
  <si>
    <t>CUMARAL</t>
  </si>
  <si>
    <t>CT.  MEJORAMIENTO Y CARACTERIZACIÓN DE LAS VÍAS RURALES, VÍAS PARA LA PAZ, EN EL MUNICIPIO DE   PARATEBUENO, CUNDINAMARCA</t>
  </si>
  <si>
    <t>PARATEBUENO</t>
  </si>
  <si>
    <t>CT. 171-2019 , CT. LP - 004 de 2019 , CT.  INTERVENTORIA TECNICA, ADMINISTRATIVA, FINANCIERA, LEGAL  Y AMBIENTAL PARA LOS PROYECTOS VIABILIZADOS, PRIORIZADOS Y APROBADOS EN EL ACUERDO 15 DE 2019 DEL OCAD PAZ, FINANCIADOS CON RECURSOS DEL SISTEMA GENERAL DE REGALIAS (SGR), LOCALIZADOS EN LOS DEPARTAMENTOS DE CUNDINAMARCA Y META</t>
  </si>
  <si>
    <t>PARATEBUENO, CUBARRAL, CUMARAL</t>
  </si>
  <si>
    <t>CT. L.P.-001-2020 MEJORAMIENTO DE VÍAS TERCIARIAS, VÍAS PARA LA PAZ, TRAMO LA CRISTALINA  SANTA CLARA, EN  FUNDACIÓN, MAGDALENA</t>
  </si>
  <si>
    <t>CT. L.P.-001-2020 INTERVENTORIA TECNICA, ADMINISTRATIVA, FINANCIERA, LEGAL  Y AMBIENTAL PARA LOS PROYECTOS VIABILIZADOS, PRIORIZADOS Y APROBADOS EN EL ACUERDO 15 DE 2019 DEL OCAD PAZ, FINANCIADOS CON RECURSOS DEL SISTEMA GENERAL DE REGALIAS (SGR), LOCALIZADOS EN EL DEPARTAMENTO DE MAGDALENA</t>
  </si>
  <si>
    <t>CT. LP-004-2019-MP MEJORAMIENTO DE LA VIA TERCIARIA ENTRE EL SECTOR DE LA YEE Y EL CORREGIMIENTO DE BOMBA, EN EL MUNICIPIO DE PEDRAZA, DEPARTAMENTO DEL   MAGDALENA</t>
  </si>
  <si>
    <t>PEDRAZA</t>
  </si>
  <si>
    <t>CT. LP-004-MAR-2019 MEJORAMIENTO DE LA VIA RURAL EN EL TRAMO QUE ATRAVIESA  EL CORREGIMIENTOS DEL CARMEN DE ARIGUANI EN EL MUNICIPIO DE ARIGUANI,   MAGDALENA</t>
  </si>
  <si>
    <t>ARIGUANI</t>
  </si>
  <si>
    <t>CT. LP-006-2019  MEJORAMIENTO DE VÍAS RURALES, VÍAS PARA LA PAZ EN EL DEPARTAMENTO CAFETERO DEL MAGDALENA, MUNICIPIO DE ARACATACA</t>
  </si>
  <si>
    <t>ARACATACA</t>
  </si>
  <si>
    <t>CT. LP-004-2019-MP , CT. LP-004-MAR-2019 , CT. LP-006-2019  INTERVENTORIA TECNICA, ADMINISTRATIVA, FINANCIERA, LEGAL  Y AMBIENTAL PARA LOS PROYECTOS VIABILIZADOS, PRIORIZADOS Y APROBADOS EN EL ACUERDO 15 DE 2019 DEL OCAD PAZ, FINANCIADOS CON RECURSOS DEL SISTEMA GENERAL DE REGALIAS (SGR), LOCALIZADOS EN EL DEPARTAMENTO DE MAGDALENA</t>
  </si>
  <si>
    <t>PEDRAZA
ARACATACA
ARIGUANI</t>
  </si>
  <si>
    <t>CT. LP 004-2019 MEJORAMIENTO DE LA VIA TERCIARIA MEDIANTE LA CONSTRUCCIÓN DE PLACA HUELLA EN PUNTOS CRÍTICOS EN EL SECTOR DEL CRUCE EN LA VEREDA LAS COCHAS MUNICIPIO DE  EL PEÑOL, NARIÑO</t>
  </si>
  <si>
    <t>CT. LP 004-2019 INTERVENTORIA TECNICA, ADMINISTRATIVA, FINANCIERA, LEGAL  Y AMBIENTAL PARA LOS PROYECTOS VIABILIZADOS, PRIORIZADOS Y APROBADOS EN EL ACUERDO 15 DE 2019 DEL OCAD PAZ, FINANCIADOS CON RECURSOS DEL SISTEMA GENERAL DE REGALIAS (SGR), LOCALIZADOS EN EL DEPARTAMENTO DE NARIÑO.</t>
  </si>
  <si>
    <t>CT. 2019000771 MEJORAMIENTO VÍA TERCIARIA EN LA VEREDA LA ARADA, MEDIANTE CONSTRUCCIÓN DE PLACA HUELLA MUNICIPIO DE ANCUYA, DEPARTAMENTO DE  NARIÑO</t>
  </si>
  <si>
    <t>ANCUYA</t>
  </si>
  <si>
    <t>CT. 2019-719 MEJORAMIENTO DEL TRAMO VIAL GUANAMA - TUQUERRES PR K8+450 AL PR K9+450 Y RAMAL GUANAMA CHIQUITO - GUANAMA GRANDE PR K0+000 AL PR K0+890,7 MEDIANTE EL USO DE PLACA HUELLA DE LA RED VIAL TERCIARIA MUNICIPIO DE   PROVIDENCIA, NARIÑO</t>
  </si>
  <si>
    <t>PROVIDENCIA</t>
  </si>
  <si>
    <t>CT. LP 2019009 MEJORAMIENTO CON ESTRUCTURA DE PLACA HUELLA DE LA VÍA CIRCUNVALAR Y EL PARAMO, DEL MUNICIPIO DE  PUERRES</t>
  </si>
  <si>
    <t>PUERRES</t>
  </si>
  <si>
    <t>CT.  L.P 007-2019 MEJORAMIENTO DEL TRAMO VIAL TERCIARIO MUNICIPAL GUACHAVEZ - MANCHAG DEL PR K 0+00 AL PR K3+180, MEDIANTE EL USO DE PLACA HUELLA MUNICIPIO DE   SANTA CRUZ, NARIÑO</t>
  </si>
  <si>
    <t>SANTA CRUZ</t>
  </si>
  <si>
    <t>CT. 2019000771 , CT. 2019-719 , CT. LP 2019009 , CT.  L.P 007-2019 INTERVENTORIA TECNICA, ADMINISTRATIVA, FINANCIERA, LEGAL  Y AMBIENTAL PARA LOS PROYECTOS VIABILIZADOS, PRIORIZADOS Y APROBADOS EN EL ACUERDO 15 DE 2019 DEL OCAD PAZ, FINANCIADOS CON RECURSOS DEL SISTEMA GENERAL DE REGALIAS (SGR), LOCALIZADOS EN EL DEPARTAMENTO DE NARIÑO.</t>
  </si>
  <si>
    <t>SANTA CRUZ
ANCUYA
PUERRES
PROVIDENCIA</t>
  </si>
  <si>
    <t>CT.  MEJORAMIENTO  DE LA VÍA TERCIARIA MEDIANTE LA CONSTRUCCIÓN DE PLACA HUELLA EN LA VÍA DE ACCESO A LA VEREDA EL SILENCIO Y RESGUARDO INDÍGENA UWA DEL MUNICIPIO DE CUBARA  BOYACÁ</t>
  </si>
  <si>
    <t>CUBARÁ</t>
  </si>
  <si>
    <t>CT. 104 - 2019 MEJORAMIENTO DE LAS VÍAS TERCIARIAS EN EL MUNICIPIO DE  OCAÑA, NORTE DE SANTANDER</t>
  </si>
  <si>
    <t>CT. 507 - 2020 MEJORAMIENTO DE LA VÍA TERCIARIA QUE COMUNICA AL CASCO URBANO CON LA VEREDA SAN JAVIER, COMO IMPLEMENTACIÓN DEL ACUERDO FINAL PARA LA TERMINACIÓN CONFLICTO Y LA CONSTRUCCIÓN DE UNA PAZ ESTABLE  Y DURADERA DEL MUNICIPIO DE TOLEDO  NORTE DE SANTANDER</t>
  </si>
  <si>
    <t>TOLEDO</t>
  </si>
  <si>
    <t>CT.  , CT. 104 - 2019 , CT. 507 - 2020 INTERVENTORIA TECNICA, ADMINISTRATIVA, FINANCIERA, LEGAL  Y AMBIENTAL PARA LOS PROYECTOS VIABILIZADOS, PRIORIZADOS Y APROBADOS EN EL ACUERDO 15 DE 2019 DEL OCAD PAZ, FINANCIADOS CON RECURSOS DEL SISTEMA GENERAL DE REGALIAS (SGR), LOCALIZADOS EN LOS DEPARTAMENTOS DE BOYACA Y NORTE DE SANTANDER.</t>
  </si>
  <si>
    <t>CUBARÁ, OCAÑA, TOLEDO</t>
  </si>
  <si>
    <t>CT. 001-20 MEJORAMIENTO DE LAS VÍAS TERCIARIAS EN LAS VEREDAS CANTARRANAS, EL CENTRO, BARRO AMARILLO, LLANA FRÍA, LA TEMPESTUOSA, PRADERA Y PAMPLONA VÍAS PARA LA PAZ DEL MUNICIPIO DE SAN VICENTE DE CHUCURÍ</t>
  </si>
  <si>
    <t>SAN VICENTE DE CHUCURÍ</t>
  </si>
  <si>
    <t>CT. 038-2020 MEJORAMIENTO CON PAVIMENTO FLEXIBLE EN LA VÍA ENTRE LOS CORREGIMIENTOS EL PEDRAL Y PUENTE SOGAMOSO ZONA RURAL DEL MUNICIPIO DE  PUERTO WILCHES</t>
  </si>
  <si>
    <t>PUERTO WILCHES</t>
  </si>
  <si>
    <t>CT. CONVENIO INTERADMINISTRATIVO 281-2019  MEJORAMIENTO DE VÍAS TERCIARIAS QUE COMUNICAN LOS SECTORES EL PLAYON - QUINALES EN EL DEPARTAMENTO DE SANTANDER   EL PLAYÓN</t>
  </si>
  <si>
    <t>EL PLAYÓN</t>
  </si>
  <si>
    <t>CT. 001-20 , CT. 038-2020 , CT. CONVENIO INTERADMINISTRATIVO 281-2019  INTERVENTORIA TECNICA, ADMINISTRATIVA, FINANCIERA, LEGAL  Y AMBIENTAL PARA LOS PROYECTOS VIABILIZADOS, PRIORIZADOS Y APROBADOS EN EL ACUERDO 15 DE 2019 DEL OCAD PAZ, FINANCIADOS CON RECURSOS DEL SISTEMA GENERAL DE REGALIAS (SGR), LOCALIZADOS EN EL DEPARTAMENTO DE SANTANDER</t>
  </si>
  <si>
    <t>SAN VICENTE DE CHUCURÍ, PUERTO WILCHES, EL PLAYON</t>
  </si>
  <si>
    <t>CT.  LP-002-2019 MEJORAMIENTO DE LA VIA TERCIARIA: QUEBRADASECA – TRES ESQUINAS, MUNICIPIO DE ANSERMANUEVO  VALLE DEL CAUCA</t>
  </si>
  <si>
    <t>ANSERMANUEVO</t>
  </si>
  <si>
    <t>CT. CO-015-2019 MEJORAMIENTO DE LA VÍA AL EMBALSE BOLÍVAR- BRUT MEDIANTE LA CONSTRUCCIÓN DE CINCO TRAMOS DE PLACA HUELLA EN EL MUNICIPIO DE   BOLÍVAR, VALLE DEL CAUCA</t>
  </si>
  <si>
    <t>CT. CI-571-2019 MEJORAMIENTO DE LA VÍA TERCIARIA MEDIANTE LA CONSTRUCCIÓN DE PLACA HUELLA EN LA VÍA QUE CONDUCE AL CARMEN CORREGIMIENTO BORRERO AYERBE, ENTRADA FOGATAS, DESDE EL K0 +0000 HASTA EL  K2 + 346 (2.346 KM) MUNICIPIO DE DAGUA VALLE DEL CAUCA</t>
  </si>
  <si>
    <t>DAGUA</t>
  </si>
  <si>
    <t>CT.  LP-002-2019 , CT. CO-015-2019 , CT. CI-571-2019 INTERVENTORIA TECNICA, ADMINISTRATIVA, FINANCIERA, LEGAL  Y AMBIENTAL PARA LOS PROYECTOS VIABILIZADOS, PRIORIZADOS Y APROBADOS EN EL ACUERDO 15 DE 2019 DEL OCAD PAZ, FINANCIADOS CON RECURSOS DEL SISTEMA GENERAL DE REGALIAS (SGR), LOCALIZADOS EN EL DEPARTAMENTO DEL VALLE DEL CAUCA</t>
  </si>
  <si>
    <t>ANSERMANUEVO, BOLIVAR, DAGUA</t>
  </si>
  <si>
    <t>CT. LP-03-2019 MEJORAMIENTO DE LA VIA TERCIARIA LAS CHICHAS - LOS ANONES MEDIANTE EL USO DE PLACA HUELLA EN EL MUNICIPIO DE BUENAVISTA, DEPARTAMENTO DE  SUCRE, BUENAVISTA</t>
  </si>
  <si>
    <t>BUENAVISTA</t>
  </si>
  <si>
    <t xml:space="preserve">CT. 70418-L.P–OP-129–00-2019 MEJORAMIENTO DE LA VÍA EL PIÑAL - SANTA ELENA, MEDIANTE LA CONSTRUCCIÓN DE PAVIMENTO EN CONCRETO RIGIDO EN EL MUNICIPIO DE LOS PALMITOS </t>
  </si>
  <si>
    <t>PALMITOS</t>
  </si>
  <si>
    <t>CT.  MEJORAMIENTO CON PAVIMENTO ASFALTICO EN LA VÍA TOLÚ - EL FRANCES, EN EL MUNICIPIO DE SANTIAGO DE TOLÚ, DEPARTAMENTO DE  SUCRE</t>
  </si>
  <si>
    <t>SANTIAGO DE TOLU</t>
  </si>
  <si>
    <t>CT. LP-03-2019 , CT. 70418-L.P–OP-129–00-2019 , CT.  INTERVENTORIA TECNICA, ADMINISTRATIVA, FINANCIERA, LEGAL Y AMBIENTAL PARA LOS PROYECTOS VIABILIZADOS, PRIORIZADOS Y APROBADOS EN EL ACUERDO 15 DE 2019 DEL OCAD PAZ, FINANCIADOS CON RECURSOS DEL SISTEMA GENERAL DE REGALIAS (SGR), LOCALIZADOS EN LOS MUNICIPIOS DE BUENAVISTA, LOS PALMITOS Y SANTIAGO DE TOLÚ EN EL DEPARTAMENTO DE SUCRE</t>
  </si>
  <si>
    <t>BUENAVISTA PALMITOS SANTIAGO DE TOLU</t>
  </si>
  <si>
    <t>CT. 173-2019 MEJORAMIENTO DE VÍAS TERCIARIAS EN LAS VEREDAS LA BENDECIDA, LAS LOMAS, ALTURAS Y TAIJARA EN EL MARCO DE LA IMPLEMENTACIÓN DE LOS ACUERDOS DE PAZ, EN EL MUNICIPIO   GUÁTICA, RISARALDA</t>
  </si>
  <si>
    <t>CT. 005-2019 MEJORAMIENTO DE VÍAS TERCIARIAS, EN LAS VEREDAS GUAIMARAL Y LA MANCHA EN EL MARCO DE LA IMPLEMENTACIÓN DE LOS ACUERDOS DE PAZ EN EL MUNICIPIO DE  BALBOA, RISARALDA</t>
  </si>
  <si>
    <t>CT. 173-2019 , CT. 005-2019 INTERVENTORIA TECNICA, ADMINISTRATIVA, FINANCIERA, LEGAL  Y AMBIENTAL PARA LOS PROYECTOS VIABILIZADOS, PRIORIZADOS Y APROBADOS EN EL ACUERDO 15 DE 2019 DEL OCAD PAZ, FINANCIADOS CON RECURSOS DEL SISTEMA GENERAL DE REGALIAS (SGR), LOCALIZADOS EN EL DEPARTAMENTO DE RISARALDA</t>
  </si>
  <si>
    <t>GUATICA BALBOA</t>
  </si>
  <si>
    <t>CT. 010 - 2019 MEJORAMIENTO DE VÍA TERCIARIA ENTRE LA VARIANTE DE VILLANUEVA - SAN JUAN DEL CESAR - VEREDA EL ENNEAL EN EL MUNICIPIO DE VILLANUEVA EN EL DEPARTAMENTO DE  LA GUAJIRA</t>
  </si>
  <si>
    <t>VILLANUEVA</t>
  </si>
  <si>
    <t>CT. 010 - 2019 INTERVENTORIA TECNICA, ADMINISTRATIVA, FINANCIERA, LEGAL  Y AMBIENTAL PARA EL MEJORAMIENTO DE VÍA TERCIARIA ENTRE LA VARIANTE DE VILLANUEVA - SAN JUAN DEL CESAR - VEREDA EL ENNEAL EN EL MUNICIPIO DE VILLANUEVA EN EL DEPARTAMENTO DE  LA GUAJIRA</t>
  </si>
  <si>
    <t>CT. 187-2019 MEJORAMIENTO DE VÍAS TERCIARIAS EN LAS VEREDAS LAS VEGAS, CAFE LAS PAVAS, SAN PEDRO, LLANITOS, SAN PABLO, RIONEGRO, SAN JOSE Y PICACHOS DEL MUNICIPIO DE DOLORES  TOLIMA</t>
  </si>
  <si>
    <t>DOLORES</t>
  </si>
  <si>
    <t>CT. 003-2020 MEJORAMIENTO DE LA VÍA TERCIARIA DE LAS VEREDAS CAMAO Y PARADERO CHIPALO MEDIANTE LA CONSTRUCCIÓN DE PLACA HUELLA EN EL MUNICIPIO DE  PIEDRAS</t>
  </si>
  <si>
    <t>PIEDRAS</t>
  </si>
  <si>
    <t>CT. No. 486 DE 2019 MEJORAMIENTO DE LAS VÍAS TERCIARIAS DE LAS VEREDAS MONTEFRIO Y TAMIRCO MEDIANTE LA CONSTRUCCIÓN DE PLACA HUELLA EN EL MUNICIPIO DE  NATAGAIMA, TOLIMA</t>
  </si>
  <si>
    <t>NATAGAIMA</t>
  </si>
  <si>
    <t>CT. 187-2019 , CT. 003-2020 , CT. No. 486 DE 2019 MEJORAMIENTO DE LAS VÍAS TERCIARIAS DE LAS VEREDAS MONTEFRIO Y TAMIRCO MEDIANTE LA CONSTRUCCIÓN DE PLACA HUELLA EN EL MUNICIPIO DE  NATAGAIMA, TOLIMA</t>
  </si>
  <si>
    <t>DOLORES, PIEDRAS, NATAGAIMA</t>
  </si>
  <si>
    <t>CT. 009 - 2019 MEJORAMIENTO DE LA INFRAESTRUCTURA VIAL EN LA ZONA RURAL  DEL  MUNICIPIO DE VALPARAISO EN EL MARCO DEL ACUERDO FINAL PARA LA TERMINACIÓN DEL CONFLICTO Y LA CONSTRUCCIÓN DE UNA PAZ ESTABLE Y DURADERA EN EL DEPARTAMENTO DEL   CAQUETÁ</t>
  </si>
  <si>
    <t>VALPARAISO</t>
  </si>
  <si>
    <t>CT.  MEJORAMIENTO CON ASFALTO NATURAL (ASFALTITA) DE LA CARRETERA KM 14 VÍA PUERTO RICO A SAN VICENTE - CASERÍO LUSITANIA, MUNICIPIO PUERTO RICO, DEPARTAMENTO DEL  CAQUETÁ</t>
  </si>
  <si>
    <t>PUERTO RICO</t>
  </si>
  <si>
    <t>CT. 009 - 2019 , CT.  INTERVENTORIA TECNICA, ADMINISTRATIVA, FINANCIERA, LEGAL  Y AMBIENTAL PARA LOS PROYECTOS VIABILIZADOS, PRIORIZADOS Y APROBADOS EN EL ACUERDO 15 DE 2019 DEL OCAD PAZ, FINANCIADOS CON RECURSOS DEL SISTEMA GENERAL DE REGALIAS (SGR), LOCALIZADOS EN EL DEPARTAMENTO DE CAQUETA</t>
  </si>
  <si>
    <t>PUERTO RICO, VALPARAISO</t>
  </si>
  <si>
    <t>CT. 151-2019 MEJORAMIENTO DE VÍA TERCIARIA EL CRUCE MANANTIAL - CHARCO INDIO, DE LA VEREDA ISLANDIA DEL MUNICIPIO DE PUERTO LLERAS, META.</t>
  </si>
  <si>
    <t>PUERTO LLERAS</t>
  </si>
  <si>
    <t>OCAD - 18</t>
  </si>
  <si>
    <t>CT. 151-2019 INTERVENTORIA TECNICA, ADMINISTRATIVA, FINANCIERA, LEGAL Y AMBIENTAL PARA EL MEJORAMIENTO DE LA VÍA TERCIARIA EL CRUCE MANANTIAL - CHARCO INDIO, DE LA VEREDA ISLANDIA, DEL MUNICIPIO DE PUERTO LLERAS, META</t>
  </si>
  <si>
    <t>CT. 4087-2018 CONSTRUCCIÓN DE PAVIMENTO EN CONCRETO ASFÁLTICO DE LA VÍA QUE CONDUCE DE LA CABECERA MUNICIPAL DE REGIDOR AL MUNICIPIO DE RIO VIEJO, EN EL DEPARTAMENTO DE BOLÍVAR</t>
  </si>
  <si>
    <t>RIOVIEJO- REJIDOR</t>
  </si>
  <si>
    <t>OCAD - 2</t>
  </si>
  <si>
    <t>CT. 4087-2018 "INTERVENTORIA TÉCNICA, ADMINISTRATIVA, FINANCIERA Y AMBIENTAL PARA LA CONSTRUCCIÓN DE PAVIMENTACION EN CONCRETO ASFALTICO DE LA VIA QUE CONDUCE DE LA CABECERA MUNICIPAL DE REGIDOR AL MUNICIPIO DE RIOVIEJO EN EL DEPARTAMENTO DE BOLIVAR".</t>
  </si>
  <si>
    <t>CT. 320 - 2018 FORTALECIMIENTO DE LA INTEGRACIÓN RURAL EN EL MARCO DEL POSTCONFLICTO EN EL DEPARTAMENTO DEL CAQUETÁ, MEDIANTE LA CONSTRUCCIÓN DE PUENTES EN ZONAS VEREDALES CAQUETÁ</t>
  </si>
  <si>
    <t>ALBANIA, EL DONCELLO,FLORENCIA, LA MONTAÑITA, MILÁN, MORELIA, PUERTO RICO Y SAN VICENTE DEL CAGUÁN.</t>
  </si>
  <si>
    <t>CT. 320 - 2018 INTERVENTORIA PARA EL FORTALECIMIENTO DE LA INTEGRACION RUTAL EN EL MARZO DEL POSTCONFLITO EN EL DEPARTAMENTO DEL CAQUETA,MEDIANTE LA CONSTRUCCION DE PUENTES EN ZONAS VERDALES CAQUETA.</t>
  </si>
  <si>
    <t>CT. 2124-2018 CONSTRUCCIÓN EN PAVIMENTO FLEXIBLE DE LA PRIMERA ETAPA, EN EL TRAMO VIAL COMPRENDIDO ENTRE EL CASCO URBANO DEL MUNICIPIO DE CHÁMEZA AL RIO UPIA (LÍMITE CON EL MUNICIPIO DE PÁEZ, BOYACÁ), DEPARTAMENTO DE CASANARE</t>
  </si>
  <si>
    <t>CHÁMEZA- PÁEZ</t>
  </si>
  <si>
    <t>CT. 2124-2018 INTERVENTORIA PARA LA CONSTRUCCION EN PAVIMENTO FLEXIBLE DE LA PRIMERA ETAPA, EN EL TRAMO VIAL COMPRENDIDO ENTRE EL CASCO URVBANO DEL MUNICIPIO DE CHAMEZA AL RIO UPIA (LIMITE CON EL MUNICIPO DE PAEZ, BOYACA) DEPARTAMENTODE CASANARE.</t>
  </si>
  <si>
    <t>CT. 1021 - 2018 MEJORAMIENTO DE VÍA ENTRE LOS MUNICIPIOS DE PUERTO LIBERTADOR Y MONTELÍBANO DEL DEPARTAMENTO DE CÓRDOBA</t>
  </si>
  <si>
    <t>PUERTO LIBERTADOR, MONTELÍBANO</t>
  </si>
  <si>
    <t>CT. 1021 - 2018 INTERVENTORIA TECNICA, ADMINISTRATIVA, FINANCIERA Y AMBIENTAL PARA EL MEJORAMIENTO DE LA VIA ENTRE LOS MUNICIPIOS DE PUERTO LIBERTADOR Y MONTELIBANO, EN EL DEPARTAMENTO DE CORDOBA.</t>
  </si>
  <si>
    <t>CT. 546 - 2018 CONSTRUCCIÓN OBRAS DE ARTE EN LA VIA EL MORRO - LA FUGA EN LA VEREDA TAGUARA - RESGUARDO INDIGENA FANAJIW DEL MUNICIPIO DE SAN JOSE DEL GUAVIARE - GUAVIARE</t>
  </si>
  <si>
    <t>SAN JOSÉ DEL GUAVIARE</t>
  </si>
  <si>
    <t>CT. 546 - 2018 INTERVENTORIA PARA LA CONSTRUCCION OBRAS DE ARTE EN LA VÍA EL MORRO - LA FUGA EN LA VEREDA TAGUARA - RESGUARDO  INDIGENA FANAJIW DEL MUNICIPIO DE SAN JOSE  DEL GUAVIARE - GUAVIARE.</t>
  </si>
  <si>
    <t>MEJORAMIENTO, MANTENIMIENTO Y CONSERVACIÓN DE LA VÍA QUE COMUNICA EL MUNICIPIO EL BAGRE CON LA VEREDA LOS AGUACATES EN EL MUNICIPIO DE EL BAGRE, ANTIOQUIA</t>
  </si>
  <si>
    <t xml:space="preserve">EL BAGRE </t>
  </si>
  <si>
    <t>OCAD - 23</t>
  </si>
  <si>
    <t xml:space="preserve">INTERVENTORÍA TÉCNICA, ADMINISTRATIVA, FINANCIERA, LEGAL Y AMBIENTAL PARA EL MEJORAMIENTO, MANTENIMIENTO Y CONSERVACIÓN DE LA VÍA QUE COMUNICA EL MUNICIPIO EL BAGRE CON LA VEREDA LOS AGUACATES EN EL MUNICIPIO DE EL BAGRE, ANTIOQUIA </t>
  </si>
  <si>
    <t>MEJORAMIENTO EN PLACA HUELLA DE LA VÍA QUE CONDUCE DESDE LA YE DE LOS ARRASTRES HASTA EL MUNICIPIO DE SAN JACINTO DEL CAUCA, DEL DEPARTAMENTO DE BOLÍVAR</t>
  </si>
  <si>
    <t>SAN JACINTO DEL CAUCA</t>
  </si>
  <si>
    <t>OCAD - 3</t>
  </si>
  <si>
    <t>INTERVENTORÍA TÉCNICA, ADMINISTRATIVA, FINANCIERA Y AMBIENTAL PARA EL MEJORAMIENTO EN PLACA HUELLA DE LA VÍA QUE CONDUCE DESDE LA YE DE LOS ARRASTRES HASTA EL MUNICIPIO DE SAN JACINTO DEL CAUCA, DEL DEPARTAMENTO DE BOLÍVAR</t>
  </si>
  <si>
    <t>CT. 2454-2018 MEJORAMIENTO DE LA VÍA QUE CONDUCE DEL CASCO URBANO DEL MUNICIPIO DE MONTECRISTO A PUERTO VENECIA ,CORREGIMIENTO DEL MUNICIPIO DE ACHÍ, DEPARTAMENTO DE BOLÍVAR</t>
  </si>
  <si>
    <t>MONTECRISTO- ACHÍ</t>
  </si>
  <si>
    <t>CT. 2454-2018 INTERVENTORÍA TÉCNICA, ADMINISTRATIVA, FINANCIERA Y AMBIENTAL PARA EL MEJORAMIENTO DE LA VÍA QUE CONDUCE DEL CASCO URBANO DEL MUNICIPIO DE MONTECRISTO A PUERTO VENECIA, CORREGIMIENTO DEL MUNICIPIO DE ACHI, DEPARTAMENTO DE BOLÍVAR</t>
  </si>
  <si>
    <t>CT. MP-LP-087-2018 MEJORAMIENTO DE LA VÍA PRINCIPAL PAJARITO - LIMITES CON EL MUNICIPIO DE RECETOR EN EL DEPARTAMENTO DE BOYACÁ</t>
  </si>
  <si>
    <t>PAJARITO</t>
  </si>
  <si>
    <t xml:space="preserve">CT. MP-LP-087-2018 INTERVENTORIA TÉCNICA,
ADMINISTRATIVA, FINANCIERA Y
AMBIENTAL PARA EL
MEJORAMIENTO DE LA VÍA
PRINCIPAL PAJARITO - LÍMITES CON
EL MUNICIPIO DE RECETOR EN EL
DEPARTAMENTO DE BOYACÁ
</t>
  </si>
  <si>
    <t>CT. 1694 - 2018 REHABILITACIÓN DE LA VÍA VADO HONDO - LABRANZAGRANDE DEPARTAMENTO DE BOYACÁ</t>
  </si>
  <si>
    <t>LABRANZAGRANDE</t>
  </si>
  <si>
    <t>CT. 1694 - 2018 INTERVENTORÍA TÉCNICA, ADMINISTRATIVA, FINANCIERA Y AMBIENTAL PARA LA REHABILITACIÓN DE LA VÍA VADO HONDO - LABRANZAGRANDE DEPARTAMENTO DE BOYACÁ</t>
  </si>
  <si>
    <t>CT.  MEJORAMIENTO DE LA VÍA QUE COMUNICA EL MUNICIPIO DE LA PAZ CON EL CORREGIMIENTO DE LOS ENCANTOS PARA LA IMPLEMENTACIÓN DE LOS ACUERDOS DE PAZ EN EL MUNICIPIO DE LA PAZ DEPARTAMENTO DEL CESAR</t>
  </si>
  <si>
    <t>LA PAZ</t>
  </si>
  <si>
    <t>CT.  INTERVENTORIA TÉCNICA, ADMINISTRATIVA, FINANCIERA Y AMBIENTAL PARA EL MEJORAMIENTO DE LA VÍA QUE COMUNICA EL MUNICIPIO DE LA PAZ CON EL CORREGIMIENTO DE LOS ENCANTOS PARA LA IMPLEMENTACIÓN DE LOS ACUERDOS DE PAZ, FINANCIADOS CON RECURSOS DE OCAD-PAZ DEL SISTEMA GENERAL DE REGALÍAS (SGR), MUNICIPIO DE LA PAZ, DEPARTAMENTO DE CESAR.</t>
  </si>
  <si>
    <t>CT. 1250 DE 2018 - GOBERNACIÓN DEL TOLIMA                              MEJORAMIENTO DE VIA SECUNDARIA HERRERA - EL DIAMANTE EN EL MUNICIPIO DE RIOBLANCO DEPARTAMENTO DEL TOLIMA</t>
  </si>
  <si>
    <t>RIOBLANCO</t>
  </si>
  <si>
    <t>CT. 1250 DE 2018 - GOBERNACIÓN DEL TOLIMA                              INTERVENTORIA TECNICA, ADMINISTRATIVA, FINANCIERA Y AMBIENTAL PARA EL MEJORAMIENTO DE VÍA SECUNDARIA HERRERA - EL DIAMANTE EN EL MUNICIPIO DE RIOBLANCO DEPARTAMENTO DEL TOLIMA</t>
  </si>
  <si>
    <t>CT. MP-LP-003 DE 2018 MEJORAMIENTO DE LA VÍA QUE CONDUCE DEL MUNICIPIO DE PISBA AL MUNICIPIO DE LABRANZAGRANDE, MUNICIPIO DE PISBA - DEPARTAMENTO DE BOYACÁ</t>
  </si>
  <si>
    <t>PISBA</t>
  </si>
  <si>
    <t>OCAD - 5</t>
  </si>
  <si>
    <t>CT. MP-LP-003 DE 2018 INTERVENTORIA TÉCNICA, ADMINISTRATIVA, FINANCIERA Y AMBIENTAL PARA EL MEJORAMIENTO DE LA VÍA QUE CONDUCE DEL MUNICIPIO DE PISBA AL MUNICIPIO DE LABRANZAGRANDE, MUNICIPIO DE PISBA - DEPARTAMENTO DE BOYACÁ</t>
  </si>
  <si>
    <t>CT. 002-2018 MEJORAMIENTO DE LA VÍA QUE CONDUCE DEL MUNICIPIO DE PAYA AL MUNICIPIO DE PISBA, MUNICIPIO DE PAYA - DEPARTAMENTO DE BOYACÁ</t>
  </si>
  <si>
    <t>PAYA</t>
  </si>
  <si>
    <t>CT. 002-2018 INTERVENTORIA TÉCNICA, ADMINISTRATIVA, FINANCIERA Y AMBIENTAL PARA EL MEJORAMIENTO DE LA VÍA QUE CONDUCE DEL MUNICIPIO DE PAYA AL MUNICIPIO DE PISBA, MUNICIPIO DE PAYA - DEPARTAMENTO DE BOYACÁ</t>
  </si>
  <si>
    <t>CT. 007 - 2018 MEJORAMIENTO DE RED VIAL TERCIARIA EN LAS VEREDAS CUAZA, UCHUVITA Y OCHICA DEL MUNICIPIO DE LABRANZAGRANDE DEPARTAMENTO DE BOYACÁ</t>
  </si>
  <si>
    <t>CT. 007 - 2018 INTERVENTORIA TÉCNICA, ADMINISTRATIVA, FINANCIERA Y AMBIENTAL PARA EL MEJORAMIENTO DE RED VIAL TERCIARIA EN LAS VEREDAS DE CUAZA, UCHUVITA Y OCHICA DEL MUNICIPIO DE LABRANZAGRANDE DEPARTAMENTO DE BOYACÁ</t>
  </si>
  <si>
    <t>CT. 2018-02-2495 MEJORAMIENTO DE LA VÍA CODAZZI- VÍA NACIONAL, ETAPA I, EN EL DEPARTAMENTO DEL CESAR</t>
  </si>
  <si>
    <t>AGUSTIN CODAZZI</t>
  </si>
  <si>
    <t>CT. 2018-02-2495 INTERVENTORIA TECNICA, ADMINISTRATIVA, FINANCIERA Y AMBIENTAL PARA EL MEJORAMIENTO DE LA VÍA CODAZZI - VIA NACIONAL, ETAPA I, EN EL DEPARTAMENTO DEL CESAR</t>
  </si>
  <si>
    <t>CT. 00002035 - 2018 MEJORAMIENTO DE LAS VIAS PERICO Y CARBONAL DEL MUNICIPIO DE CHARTA SANTANDER.</t>
  </si>
  <si>
    <t>CHARTA</t>
  </si>
  <si>
    <t>CT. 2002 - 2018 CONSTRUCCIÓN DE PLACA HUELLA EN LAS VIAS QUE CONDUCEN A LAS VEREDAS LA GRANADINA Y EL RUBI, EN EL MUNICIPIO LA BELLEZA SANTANDER</t>
  </si>
  <si>
    <t>LA BELLEZA</t>
  </si>
  <si>
    <t>CT. 00002015 - 2018 CONSTRUCCIÓN DE PLACA HUELLA EN CONCRETO EN LOS CORREGIMIENTOS LA PRADERA, SABANAGRANDE, LA GRANJA Y CABECERA MUNICIPAL DEL MUNICIPIO DE SUCRE, DEPARTAMENTO DE SANTANDER.</t>
  </si>
  <si>
    <t>CT. 00002035 - 2018 , CT. 2002 - 2018 , CT. 00002015 - 2018 INTERVENTORIA TECNICA, ADMINISTRATIVA, FINANCIERA Y AMBIENTAL PARA EL MEJORAMIENTO DE VÍAS EN LOS MUNICIPIOS DE SUCRE, CHARTA Y LA BELLEZA, PARA LA IMPLEMENTACIÓN DE LOS ACUERDOS DE PAZ, FINANCIADOS CON RECURSOS DE OCAD-PAZ DEL SISTEMA GENERAL DE REGALIAS (SGR), DEPARTAMENTO DE SANTANDER</t>
  </si>
  <si>
    <t>CT. 004-2019 MEJORAMIENTO EN PAVIMENTO ASFÁLTICO DE LA VÍA BERRUGAS - SAN ONOFRE Y RAMAL RINCÓN DEL MAR, MUNICIPIO DE SAN ONOFRE, DEPARTAMENTO DE SUCRE</t>
  </si>
  <si>
    <t>SAN ONOFRE</t>
  </si>
  <si>
    <t>CT. 004-2019 INTERVENTORÍA TÉCNICA, ADMINISTRATIVA, FINANCIERA Y AMBIENTAL PARA EL MEJORAMIENTO EN PAVIMENTO ASFÁLTICO DE LA VÍA BERRUGAS – SAN ONOFRE - RAMAL RINCÓN DEL MAR, MUNICIPIO DE SAN ONOFRE, DEPARTAMENTO DE SUCRE</t>
  </si>
  <si>
    <t>CT. CO-024-18/02/2019 MEJORAMIENTO DE LAS VÍAS TERCIARIAS QUE CONDUCE DEL PARAJE EL PLACER HASTA LA VEREDA EL PIÑAL Y DE LA VEREDA LA COSTA HASTA EL CASCO URBANO DEL MUNICIPIO DE LA JAGUA DEL PILAR, LA GUAJIRA</t>
  </si>
  <si>
    <t>LA JAGUA DEL PILAR</t>
  </si>
  <si>
    <t>OCAD - 7</t>
  </si>
  <si>
    <t>CT. CO-024-18/02/2019 INTERVENTORÍA TÉCNICA, ADMINISTRATIVA, FINANCIERA Y AMBIENTAL PARA EL MEJORAMIENTO DE LAS VÍAS TERCIARIAS QUE CONDUCEN DEL PARAJE EL PLACER HASTA LA VEREDA EL PIÑAL Y DE LA VEREDA LA COSTA HASTA EL CASCO URBANO DEL MUNICIPIO DE LA JAGUA DEL PILAR, LA GUAJIRA</t>
  </si>
  <si>
    <t>CT. 229 - 2016 MEJORAMIENTO DE LA VÍA MINCA - EL CAMPANO - LA TAGUA EN EL DISTRITO DE SANTA MARTA, DEPARTAMENTO DEL MAGDALENA</t>
  </si>
  <si>
    <t>MINCA, EL CAMPANO, LA TAGUA</t>
  </si>
  <si>
    <t>CT. 229 - 2016 INTERVENTORÍA TÉCNICA, ADMINISTRATIVA, FINANCIERA Y AMBIENTAL PARA EL MEJORAMIENTO DE LA VÍA MINCA - EL CAMPAMO - LA TAGUA EN EL DISTRITO DE SANTA MARTA, DEPARTAMENTO DEL MAGDALENA</t>
  </si>
  <si>
    <t>CT. 474-2018 MEJORAMIENTO DE LA VÍA TERCIARIA BODEGA -PALMOR MEDIANTE LA CONSTRUCCIÓN DE PLACA HUELLAS, EN EL MUNICIPIO DE CIÉNAGA, DEPARTAMENTO DE MAGDALENA</t>
  </si>
  <si>
    <t>CIÉNAGA</t>
  </si>
  <si>
    <t>CT. 474-2018 INTERVENTORÍA TÉCNICA, ADMINISTRATIVA, FINANCIERA Y AMBIENTAL PARA EL MEJORAMIENTO DE LA VÍA TERCIARIA BODEGA – PALMOR, MEDIANTE LA CONSTRUCCIÓN DE PLACA HUELLA EN EL MUNICIPIO DE CIÉNAGA, DEPARTAMENTO DEL MAGDALENA</t>
  </si>
  <si>
    <t>CT. 1225 - 2018 MEJORAMIENTO DE VIAS TERCIARIAS PARA UNA PAZ ESTABLE Y DURADERA EN LOS MUNICIPIOS DEL DEPARTAMENTO DE PUTUMAYO</t>
  </si>
  <si>
    <t>COLÓN, MOCOA, ORITO, PUERTO ASÍS, PUERTO CAICEDO, PUERTO GUZMÁN, PUERTO LEGUIZAMO, SAN FRANCISCO, SAN MIGUEL, SANTIAGO, SIBUNDOY, VALLE DEL GUAMUEZ, VILLAGARZÓN</t>
  </si>
  <si>
    <t>CT. 1225 - 2018 INTERVENTORIA TÉCNICA, ADMINISTRATIVA, FINANCIERA Y AMBIENTAL PARA EL MEJORAMIENTO DE VÍAS TERCIARIAS PARA UNA PAZ ESTABLE Y DURADERA EN LOS MUNICIPIOS DEL DEPARTAMENTO DE PUTUMAYO</t>
  </si>
  <si>
    <t>CT. 636- 2018  MEJORAMIENTO Y CARACTERIZACIÓN DE LAS VIAS TERCIARIAS DE ARAUQUITA, ARAUCA</t>
  </si>
  <si>
    <t>ARAUQUITA</t>
  </si>
  <si>
    <t>OCAD - 8</t>
  </si>
  <si>
    <t>CT. 636- 2018  INTERVENTORIA TÉCNICA, ADMINISTRATIVA, FINANCIERA Y AMBIENTAL PARA EL MEJORAMIENTO Y CARACTERIZACION DE LAS VIAS TERCIARIAS DE ARAUQUITA - DEPARTAMENTO DE ARAUCA</t>
  </si>
  <si>
    <t>CT. 002 DE 2019 MEJORAMIENTO Y CARACTERIZACIÓN DE LAS VÍAS TERCIARIAS DE CHIVOR, BOYACÁ</t>
  </si>
  <si>
    <t>CT. 002 DE 2019 INTERVENTORIA TÉCNICA, ADMINISTRATIVA, FINANCIERA Y AMBIENTAL PARA EL MEJORAMIENTO Y CARACTERIZACION DE LAS VIAS TERCIARIAS DE CHIVOR - DEPARTAMENTO DE BOYACÁ</t>
  </si>
  <si>
    <t>CT. 714-2019  MEJORAMIENTO DE VÍAS TERCIARIAS MEDIANTE EL USO DE PLACA HUELLA EN MUNICIPIOS DEL DEPARTAMENTO DEL HUILA</t>
  </si>
  <si>
    <t>PITALITO, SALADOBLANCO, GARZÓN, HOBO, TERUEL, AGRADO</t>
  </si>
  <si>
    <t>CT. 714-2019  INTERVENTORIA TÉCNICA, ADMINISTRATIVA, FINANCIERA Y AMBIENTAL PARA EL Mejoramiento de vías terciarias mediante el uso de placa huella en municipios del Departamento del Huila</t>
  </si>
  <si>
    <t>CT. 511-2019 MEJORAMIENTO DE LA VIA TERCIARIA EL BALCON- LA CAPILLA EN EL MUNICIPIO DE BUCARASICA, NORTE DE SANTANDER</t>
  </si>
  <si>
    <t>CT. 511-2019 INTERVENTORIA TÉCNICA, ADMINISTRATIVA, FINANCIERA Y AMBIENTAL PARA LAS OBRAS DE MEJORAMIENTO DE LA VÍA TERCIARIA EL BALCÓN - LA CAPILLA EN EL MUNICIPIO DE BUCARASICA, DEPARTAMENTO DE NORTE DE SANTANDER</t>
  </si>
  <si>
    <t>CT. 634-2019 MEJORAMIENTO EN PLACA HUELLA DE LA VIA COROMORO - HATILLOS - CINCELADA DEL MUNICIPIO DE COROMORO.</t>
  </si>
  <si>
    <t>COROMORO</t>
  </si>
  <si>
    <t>CT. 634-2019 INTERVENTORIA TÉCNICA, ADMINISTRATIVA, FINANCIERA Y AMBIENTAL PARA LAS OBRAS DE MEJORAMIENTO EN PLACA HUELLA DE LA VIA COROMORO - HATILLOS - CINCELADA DEL MUNICIPIO DE COROMORO, DEPARTAMENTO DE SANTANDER</t>
  </si>
  <si>
    <t xml:space="preserve">CT. 1792 - 2019 MEJORAMIENTO DE VÍAS TERCIARIAS EN PAYA BOYACÁ </t>
  </si>
  <si>
    <t>OCAD - 9</t>
  </si>
  <si>
    <t>CT. 1792 - 2019 INTERVENTORIA TÉCNICA, ADMINISTRATIVA, FINANCIERA Y AMBIENTAL PARA EL MEJORAMIENTO DE VIAS TERCIARIAS EN PAYA, DEPARTAMENTO DE BOYACÁ</t>
  </si>
  <si>
    <t>CT. LP-006-2018 MEJORAMIENTO DE LA VÍA QUE COMUNICA LAS VEREDAS, CASA GRANDE Y CANADA EN EL MUNICIPIO DE MANAURE, DEPARTAMENTO DE CESAR.</t>
  </si>
  <si>
    <t>MANAURE</t>
  </si>
  <si>
    <t>CT. LP-006-2018 INTERVENTORIA TECNICA, ADMINISTRATIVA, FINANCIERA Y AMBIENTAL PARA EL MEJORAMIENTO DE LA VÍA TERCIARIA QUE COMUNICA LAS VEREDAS, CASA GRANDE Y CANADA EN EL MUNICIPIO DE MANAURE, CESAR</t>
  </si>
  <si>
    <t>CT. 681-2018 MEJORAMIENTO DE LOS CAMINOS ANCESTRALES SOBRE CAÑO MINITAS EN EL CORREGIMIENTO DE BARRANCO MINAS DEL DEPARTAMENTO DEL GUAINÍA</t>
  </si>
  <si>
    <t>BARRANCO MINAS</t>
  </si>
  <si>
    <t>CT. 681-2018 INTERVENTORIA TÉCNICA, ADMINISTRATIVA, FINANCIERA Y AMBIENTAL PARA EL MEJORAMIENTO DE LOS CAMINOS ANCESTRALES SOBRE CAÑO MINITAS EN EL CORREGIMIENTO DE BARRANCO MINAS DEL DEPARTAMENTO DEL GUAINÍA</t>
  </si>
  <si>
    <t>CT. CO-07-01/02/2019 MEJORAMIENTO DE LA VÍA EL MOLINO - EL PORTÓN, MUNICIPIO DE EL MOLINO, DEPARTAMENTO DE LA GUAJIRA</t>
  </si>
  <si>
    <t>CT. CO-07-01/02/2019 INTERVENTORÍA TÉCNICA, ADMINISTRATIVA, FINANCIERA Y AMBIENTAL PARA EL MEJORAMIENTO DE LA VÍA EL MOLINO - EL PORTÓN, MUNICIPIO DE EL MOLINO, DEPARTAMENTO DE LA GUAJIRA</t>
  </si>
  <si>
    <t>CT. 006-2018 MEJORAMIENTO DE VÍAS TERCIARÍAS ENTRE EL CORREGIMIENTO ESTACIÓN VILLA CON LA VEREDA NUEVA IDEA, EN EL MUNICIPIO ALGARROBO - MAGDALENA</t>
  </si>
  <si>
    <t>ALGARROBO</t>
  </si>
  <si>
    <t>CT. 006-2018 INTERVENTORÍA TÉCNICA, ADMINISTRATIVA, FINANCIERA Y AMBIENTAL PARA EL MEJORAMIENTO DE VÍAS TERCIARIAS ENTRE EL CORREGIMIENTO ESTACION VILLA CON LA VEREDA NUEVA IDEA, EN EL MUNICIPIO ALGARROBO, DEPARTAMENTO DEL MAGDALENA</t>
  </si>
  <si>
    <t>CT. 196-2018 MANTENIMIENTO DE LA VÍA DESDE EL CRUCE VEREDA LA LIBERTAD - LA JULIA, HASTA EL CENTRO POBLADO EL PARAISO, MUNICIPIO DE URIBE DEPARTAMENTO DEL META. URIBE</t>
  </si>
  <si>
    <t>CT. 196-2018 INTERVENTORIA TECNICA, ADMINISTRATIVA, FINANCIERA Y AMBIENTAL PARA EL MANTENIMIENTO DE LA VIA DESDE EL CRUCE VEREDA LA LIERTAD - LA JULIA HASTA EL CENTRO POBLADO EL PARAISO, MUNICIPI8O DE URIBE, DEPARTAMENTO DEL META.</t>
  </si>
  <si>
    <t>CT. LP 005 - 2018 MEJORAMIENTO DE LAS CONDICIONES DE TRANSITABILIDAD DE LA VÍA PARA LA PAZ Y LA INTEGRACIÓN DE LA SUBREGIÓN GUAMBUYACO, DEPARTAMENTO DE NARIÑO - MUNICIPIO DE EL TAMBO</t>
  </si>
  <si>
    <t>CT. LP 005 - 2018 INTERVENTORÍA TÉCNICA, ADMINISTRATIVA, FINANCIERA Y AMBIENTAL PARA EL Mejoramiento de las condiciones de transitabilidad de la vía para la paz y la integración de la subregión de Guambuyaco
(RT-OCAD PAZ)</t>
  </si>
  <si>
    <t>CT. 00239 - 2019 MEJORAMIENTO DE LA VÍA TERCIARIA LA FLORIDA – SAN ROQUE EN EL MUNICIPIO DE SARDINATA, NORTE DE SANTANDER</t>
  </si>
  <si>
    <t>CT. 00239 - 2019 INTERVENTORIA TÉCNICA, ADMINISTRATIVA, FINANCIERA Y AMBIENTAL PARA LAS OBRAS DE MEJORAMIENTO DE LA VÍA TERCIARIA LA FLORIDA – SAN ROQUE EN EL MUNICIPIO DE SARDINATA, DEPARTAMENTO DE NORTE DE SANTANDER</t>
  </si>
  <si>
    <t>CT. 001 -2019  MEJORAMIENTO DE LA VÍA RURAL ROMERITOS, EN EL MARCO DE LA IMPLEMENTACIÓN DE LOS ACUERDOS DE PAZ EN EL MUNICIPIO DE CERRITO, SANTANDER</t>
  </si>
  <si>
    <t>CERRITO</t>
  </si>
  <si>
    <t>CT. 001 -2019  INTERVENTORIA TECNICA, ADMINISTRATIVA, FINANCIERA PARA EL MEJORAMIENTO DE LA VÍA RURAL ROMERITOS EN EL MARCO DE IMPLEMENTACION ACUERDOS DE PAZ MUNICIPIO DE CERRITO, SANTANDER</t>
  </si>
  <si>
    <t>MEJORAMIENTO, MANTENIMIENTO Y/O REHABILITACION DE VÍAS TERCIARIAS EN EL MARCO DEL OCAD PAZ EN EL DEPARTAMENTO DE CALDAS DE CONFORMIDAD CON EL DECRETO LEY 1534 DEL 15 DE SEPTIEMBRE DE 2017</t>
  </si>
  <si>
    <t>ANSERMA, BELALCAZAR, NORCASIA, PALESTINA, PENSILVANIA, RIOSUCIO, RISARALDA, SAMANÁ, MARULANDA</t>
  </si>
  <si>
    <t>OCAD - CAFETEROS</t>
  </si>
  <si>
    <t>INTERVENTORIA TECNICA, ADMINISTRATIVA, FINANCIERA Y AMBIENTAL PARA EL MEJORAMIENTO, MANTENIMIENTO Y/0 REHABILITACIÓN DE VÍAS TERCIARIAS EN EL MARCO DEL OCAD PAZ EN LOS MUNICIPIOS DE ANSERMA - RIOSUCIO -
BELALCÁZAR - PALESTINA - RISARALDA - NORCASIA - PENSILVANIA Y SAMANÁ EN EL DEPARTAMENTO DE CALDAS DE CONFORMIDAD CON EL DECRETO LEY 1534 DEL 17 DE SEPTIEMBRE DE 2017</t>
  </si>
  <si>
    <t>ANSERMA, BELALCAZAR, NORCASIA, PALESTINA, PENSILVANIA, RIOSUCIO, RISARALDA, SAMANÁ</t>
  </si>
  <si>
    <t>INTERVENTORIA TECNICA, ADMINISTRATIVA, FINANCIERA Y AMBIENTAL PARA EL MEJORAMIENTO, MANTENIMIENTO Y/O REHABILITACION DE VIAS TERCIARIAS EN EL MARCO DEL OCAD PAZ EN EL MUNICIPIO DE MARULANDA DEPARTAMENTO DE CALDAS DE CONFORMIDAD CON EL DECRETO LEY 1534 DEL 17 DE SEPTIEMBRE DE 2017</t>
  </si>
  <si>
    <t>MEJORAMIENTO, MANTENIMIENTO Y/O REHABILITACION DE VÍAS TERCIARIAS EN EL MARCO DEL OCAD PAZ EN EL DEPARTAMENTO DE CAUCA DE CONFORMIDAD CON EL DECRETO LEY 1534 DEL 15 DE SEPTIEMBRE DE 2017.</t>
  </si>
  <si>
    <t>PIAMONTE, BALBOA, MERCADERES, FLORENCIA, SANTA ROSA, CAJIBÍO, JAMBALÓ, EL TAMBO, LOPEZ DE MICAY, SANTANDER DE QUILICHAO, BUENOS AIRES, CORINTO</t>
  </si>
  <si>
    <t>INTERVENTORIA TECNICA, ADMINISTRATIVA, FINANCIERA Y AMBIENTAL PARA EL MEJORAMIENTO, MANTENIMIENTO Y/O REHABILITACION DE VIAS TERCIARIAS EN EL MARCO DEL OCAD PAZ EN EL MUNICIPIO DE PIAMONTE EN EL DEPARTAMENTO DEL CAUCA DE CONFORMIDAD CON EL DECRETO LEY 1534 DEL 17 DE SEPTIEMBRE DE 2017</t>
  </si>
  <si>
    <t>PIAMONTE</t>
  </si>
  <si>
    <t>INTERVENTORIA TECNICA, ADMINISTRATIVA, FINANCIERA Y AMBIENTAL PARA EL MEJORAMIENTO, MANTENIMIENTO Y/0 REHABILITACIÓN DE VÍAS TERCIARIAS EN EL MARCO DEL OCAD PAZ EN LOS MUNICIPIOS DE BALBOA, FLORENCIA, MERCADERES Y SANTA ROSA EN EL DEPARTAMENTO DEL CAUCA DE CONFORMIDAD CON EL DECRETO LEY 1534 DEL 17 DE SEPTIEMBRE DE 2017.</t>
  </si>
  <si>
    <t xml:space="preserve">BALBOA, FLORENCIA, MERCADERES, SANTA ROSA </t>
  </si>
  <si>
    <t>INTERVENTORIA TECNICA, ADMINISTRATIVA, FINANCIERA Y AMBIENTAL PARA EL MEJORAMIENTO, MANTENIMIENTO Y/0 REHABILITACIÓN DE VÍAS TERCIARIAS EN EL MARCO DEL OCAD PAZ EN LOS MUNICIPIOS DE CAJIBIO Y JAMBALO EN EL DEPARTAMENTO DEL CAUCA DE CONFORMIDAD CON EL DECRETO LEY 1534 DEL 17 DE SEPTIEMBRE DE 2017.</t>
  </si>
  <si>
    <t>CAJIBIO, JAMBALO</t>
  </si>
  <si>
    <t>INTERVENTORIA TECNICA, ADMINISTRATIVA, FINANCIERA Y AMBIENTAL PARA EL MEJORAMIENTO, MANTENIMIENTO Y/O REHABILITACION DE VIAS TERCIARIAS EN EL MARCO DEL OCAD PAZ EN LOS MUNICIPIOS DE EL TAMBO Y LOPEZ DE MICAY EN EL DEPARTAMENTO DEL CAUCA DE CONFORMIDAD CON EL DECRETO LY 1534 DEL 17 DE SEPTIEMBRE DE 2017.</t>
  </si>
  <si>
    <t xml:space="preserve">EL TAMBO, LOPEZ DE MICAY </t>
  </si>
  <si>
    <t xml:space="preserve"> INTERV ENTORIA TECNICA, ADMINISTRATIVA, FINANCIERA Y AMBIENTAL PARA EL MEJORAMIENTO, MANTENIMIENTO Y/O REHABILITACION DE VIAS TERCIARIAS EN EL MARCO DEL OCAD PAZ EN SANTRANDER DE QUILICHAO, BUENOS AIRES Y CORINTO EN EL DEPARTAMENTO DEL CAUCA DE CONFORMIDAD CON EL DECRETO LEY 1534 DEL 17 DE SEPTIEMBRE DE 2017.</t>
  </si>
  <si>
    <t>SANTANDER DE QUILICHAO, BUENOS AIRES, CORINTO</t>
  </si>
  <si>
    <t>MEJORAMIENTO, MANTENIMIENTO Y/O REHABILITACION DE VÍAS TERCIARIAS EN EL MARCO DEL OCAD PAZ EN EL DEPARTAMENTO DE QUINDIO DE CONFORMIDAD CON EL DECRETO LEY 1534 DEL 15 DE SEPTIEMBRE DE 2017</t>
  </si>
  <si>
    <t>GÉNOVA, PIJAO</t>
  </si>
  <si>
    <t>INTERVENTORIA TECNICA, ADMINISTRATIVA, FINANCIERA Y AMBIENTAL PAA EL MEJORAMIENTO, MANTENIMIENTO Y/O REHABILITACION DE VIAS TERCIARIAS EN EL MARCO DEL OCAD PAZ EN EL DEPARTAMENTO DE QUINDIO DE CONFORMIDAD CON EL DECRETO LEY  1534 DEL 17 DE SEPTIEMBRE DE 2017.</t>
  </si>
  <si>
    <t>MEJORAMIENTO, MANTENIMIENTO Y/O REHABILITACION DE VÍAS TERCIARIAS EN EL MARCO DEL OCAD PAZ EN EL DEPARTAMENTO DE RISARALDA DE CONFORMIDAD CON EL DECRETO LEY 1534 DEL 15 DE SEPTIEMBRE DE 2017</t>
  </si>
  <si>
    <t>BALBOA, MISTRATÓ, QUINCHÍA, PUEBLO RICO,</t>
  </si>
  <si>
    <t>INTERVENTORIA TECNICA, ADMINISTRATIVA, FINANCIERA Y AMBIENTAL PARA EL MEJORAMIENTO, MANTENIMIENTO Y/O REHABILITACION DE VIAS TERCIARIAS EN EL MARCO DEL OCAD PAZ EN LOS MUNICIPIOS DE BALBOA , MISTRATO Y QUINCHIA EN EL DEPARTAMENTO DE RISARALDA DE CONFORMIDAD CON EL DECRETO LEY 1534 DEL 17 DE SEPTIEMBRE DE 2017.</t>
  </si>
  <si>
    <t>BALBOA, MISTRATÓ, QUINCHÍA</t>
  </si>
  <si>
    <t>INTERVENTORIA TECNICA, ADMINISTRATIVA, FINANCIERA Y AMBIENTAL PARA EL MEJORAMIENTO, MANTENIMIENTO Y/O REHABILITACION DE VIAS TERCIARIAS EN EL MARCO DEL OCAD PAZ EN EL MUNICIPIO DE PUEBLO RICO DEL DEPARTAMENTO DE RISARALDA DE CONFORMIDAD CON EL DECRETO LEY 1534 DEL 17 DE SEPTIEMBRE DE 2017.</t>
  </si>
  <si>
    <t>PUEBLO RICO</t>
  </si>
  <si>
    <t>MEJORAMIENTO, MANTENIMIENTO Y/O REHABILITACIÓN DE VÍAS TERCIARIAS EN EL MARCO DEL OCAD PAZ EN EL DEPARTAMENTO DEL VALLE DEL CAUCA DE CONFORMIDAD CON EL DECRETO LEY 1534 DEL 15 DE SEPTIEMBRE DE 2017.</t>
  </si>
  <si>
    <t>BUENAVENTURA</t>
  </si>
  <si>
    <t>INTERVENTORIA TECNICA, ADMINISTRATIVA, FINANCIERA Y AMBIENTAL PARA EL MEJORAMIENTO, MANTENIMIENTO Y/O REHABILITACION DE VIAS TERCIARIAS EN EL MARCO DEL OCAD PAZ EN EL DEPARTAMENTO DEL VALLE DEL CAUCA DE CONFORMIDAD CON EL DECRETO LEY 1534 DEL 17 DE SEPTIEMBRE DE 2017.</t>
  </si>
  <si>
    <t>PUENTE LA GURRIA - ESCUELA LA GURRIA
CHORRITOS  - PUENTE  LA CRUZ
BOQUERON - ESCUELA - PUENTE TIERRA</t>
  </si>
  <si>
    <t>AMALFI</t>
  </si>
  <si>
    <t>OCAD-PDET</t>
  </si>
  <si>
    <t>APARTADÓ – MANDARINOS
SAN MARTÍN - ZUNGO ARRIBA</t>
  </si>
  <si>
    <t>APARTADÓ</t>
  </si>
  <si>
    <t>CAREPA - VEREDA PROVINCIA
CORREGIMIENTO PIEDRAS BLANCAS - POLINES</t>
  </si>
  <si>
    <t>CAREPA</t>
  </si>
  <si>
    <t>KM18- LA RAYA – TIGRE 1 – TIGRE 2 – TIGRE 3 – EL DESCANSO</t>
  </si>
  <si>
    <t>EL BAGRE – PUERTO CLAVER</t>
  </si>
  <si>
    <t>EL BAGRE</t>
  </si>
  <si>
    <t>CARGUEROS - QUEBRADA CIÉNAGA
PUERTO LÍBANO – SAN PABLO
LAS FLORES – LAS TORTUGAS</t>
  </si>
  <si>
    <t>NECHÍ</t>
  </si>
  <si>
    <t>SEGOVIA – EL APORRIADO
EL PASO - ARENALES
POPALES - SAN MIGUEL</t>
  </si>
  <si>
    <t>SEGOVIA</t>
  </si>
  <si>
    <t>BARRO BLANCO - LOS CORRALES
GUAIMARO – SAN AGUSTÍN
GUAIMARO – CARACOLÍ</t>
  </si>
  <si>
    <t>SANTA ANA - CHORRILLOS
TRONCAL A LA COSTA – RAUDAL – LA ALEMANIA – LA COPOSA
TRONCAL A LA COSTA – PLAYA RICA</t>
  </si>
  <si>
    <t>VIETNAM - PUERTO MATILDE
YEE DE LOS VIEJITOS - NO TE PASES
SAN MIGUEL DEL TIGRE - PARAISO</t>
  </si>
  <si>
    <t>CHILONA – EL PATO – VEGAS DE SEGOVIA
AQUÍ SÍ – BOCA DE MAESTRO</t>
  </si>
  <si>
    <t>ZARAGOZA</t>
  </si>
  <si>
    <t>CV. 588-2020, CV. 557-2020, CV. 674-2020, CV. 669-2020, CV. 594-2020, CV. 529-2020, CV. 684- 2020, CV. 682-2020, CV. 681-2020, CV. 653-2020, CV. 564-2020 INTERVENTORIA TECNICA, ADMINISTRATIVA, FINANCIERA, LEGAL  Y AMBIENTAL PARA EL MEJORAMIENTO DE VÍAS TERCIARIAS EN LOS MUNICIPIOS PDET EN EL DEPARTAMENTO DE ANTIOQUIA EN EL MARCO DE LA IMPLEMENTACIÓN DEL ACUERDO FINAL PARA LA PAZ A NIVEL NACIONAL</t>
  </si>
  <si>
    <t>AMALFI, APARTADÓ, CAREPA, CAUCASIA, EL BAGRE, NECHÍ, SEGOVIA, TARAZÁ, VALDIVIA, YONDÓ, ZARAGOZA</t>
  </si>
  <si>
    <t>CARANAL - ALTO BELLO - BRUSELAS
CARANAL - PUERTO GLORIA - LA 20 - SITIO NUEVO</t>
  </si>
  <si>
    <t>FORTUL</t>
  </si>
  <si>
    <t>VÍA VEREDA VILLA MAGA - CAÑO ROJO - ALTO PAJUILA - LA CAPILLA</t>
  </si>
  <si>
    <t>FLOR AMARILLO - NAPOLES - FLORIDA ALTA
LA PALESTINA - ALTO CAÑO TIGRE - CAÑO TIGRE BAJO - LEJANIAS- ACACIAS I</t>
  </si>
  <si>
    <t>TAME</t>
  </si>
  <si>
    <t>CV. 578-2020, CV. 536-2020, CV. 542-2020 INTERVENTORIA TECNICA, ADMINISTRATIVA, FINANCIERA, LEGAL  Y AMBIENTAL PARA EL MORAMIENTO DE VÍAS TERCIARIAS EN LOS MUNICIPIOS PDET EN EL DEPARTAMENTO DE ARAUCA EN EL MARCO DE LA IMPLEMENTACIÓN DEL ACUERDO FINAL PARA LA PAZ A NIVEL NACIONAL</t>
  </si>
  <si>
    <t>FORTUL, SARAVENA, TAME</t>
  </si>
  <si>
    <t>GUAYMARAL - SAN ANDRES</t>
  </si>
  <si>
    <t>CÓRDOBA</t>
  </si>
  <si>
    <t>EL CARMEN - EL BLEDO</t>
  </si>
  <si>
    <t>EL CARMEN DE BOLÍVAR</t>
  </si>
  <si>
    <t>EL GUAMO - LATA</t>
  </si>
  <si>
    <t>EL GUAMO</t>
  </si>
  <si>
    <t>TRONCAL - RETIRO NUEVO - FLAMENCO - ÑANGUMA (INCLUYE TRAMO FLAMENCO - CORREA)</t>
  </si>
  <si>
    <t>MARÍA LA BAJA</t>
  </si>
  <si>
    <t>SAN JACINTO - ARENAS</t>
  </si>
  <si>
    <t>SAN JACINTO</t>
  </si>
  <si>
    <t>TRONCAL - SAN JUAN - SAN JOSE DEL PEÑON</t>
  </si>
  <si>
    <t>SAN JUAN NEPOMUCENO</t>
  </si>
  <si>
    <t>LOMA FRESCA - CARMEN DEL CUCU
VIRGENCITA - PATIO BONITO - VALLECITO
CUEVA DE SAPO - TRES BOCAS - ALTO CAÑA BRAVA</t>
  </si>
  <si>
    <t>SAN PABLO</t>
  </si>
  <si>
    <t>ZAMBRANO - CACHIPAY</t>
  </si>
  <si>
    <t>ZAMBRANO</t>
  </si>
  <si>
    <t>CV. 533-2020, CV. 668-2020, CV. 540-2020, CV. 586-2020, CV. 549-2020, CV. 631-2020, CV. 632-2020, CV. 630-2020 INTERVENTORIA TECNICA, ADMINISTRATIVA, FINANCIERA, LEGAL  Y AMBIENTAL PARA EL MEJORAMIENTO DE VÍAS TERCIARIAS EN LOS MUNICIPIOS PDET EN EL DEPARTAMENTO DE BOLIVAR EN EL MARCO DE LA IMPLEMENTACIÓN DEL ACUERDO FINAL PARA LA PAZ A NIVEL NACIONAL</t>
  </si>
  <si>
    <t>CÓRDOBA, EL CARMEN DE BOLÍVAR, EL GUAMO, MARÍA LA BAJA, SAN JUAN NEPOMUCENO, SAN JACINTO, SAN PABLO, ZAMBRANO</t>
  </si>
  <si>
    <t>KM2 CURILLO - VEREDA JAZMIES
ARENOSO - ALTO CASTAÑALES</t>
  </si>
  <si>
    <t>ALBANIA</t>
  </si>
  <si>
    <t xml:space="preserve">EL HORIZONTE 
PUERTO AMOR -GAVIOTAS - LA NOVIA 
LIMITE CURILLO - GAVIOTAS - LIMITE CURILLO </t>
  </si>
  <si>
    <t>CURILLO</t>
  </si>
  <si>
    <t>SANTANA LAS HERMOSAS- LAS HERMOSAS 
LAS DORADAS - KILOMETRO 20 (VILLERAS)
LA PAZ - INDEPENDENCIA-ROSEN VALLE</t>
  </si>
  <si>
    <t>ARENOSO - AGUA BLANCA - LAS PALMAS
YEE SAN RAFAEL - LA ESTRELLA
 YEE PLATANILLO - SAN RAFAEL</t>
  </si>
  <si>
    <t>PALMARITO - LA RAYA
KM 13-BOCANA EL AGUA CALIENTE
ROCHELA ALTA - LA VIRGINIA</t>
  </si>
  <si>
    <t>MORELIA</t>
  </si>
  <si>
    <t>MONTECRISTO-CRISTALINA-PEDREGALES
DANUBIO - BARRANQUILLITA - LA CHIPA
PUERTO RICO - BAJO LONDRES - MATEGUADUA</t>
  </si>
  <si>
    <t xml:space="preserve">PUERTO RICO </t>
  </si>
  <si>
    <t>KM 16 VÍA SOLITA - SANTA HELENA – PALOMITO
KM 22 – PLAYA RICA
SANTIAGO DE LA SELVA - ARGENTINA</t>
  </si>
  <si>
    <t>VALPARAÍSO</t>
  </si>
  <si>
    <t>CV. 697-2020, CV. 651-2020, CV. 698-2020, CV. 535-2020, CV. 541-2020, CV. 566-2020, CV. 713-2020 INTERVENTORIA TECNICA, ADMINISTRATIVA, FINANCIERA, LEGAL  Y AMBIENTAL PARA EL MEJORAMIENTO DE VÍAS TERCIARIAS EN LOS MUNICIPIOS PDET EN EL DEPARTAMENTO DEL CAQUETA EN EL MARCO DE LA IMPLEMENTACIÓN DEL ACUERDO FINAL PARA LA PAZ A NIVEL NACIONAL</t>
  </si>
  <si>
    <t>ALBANIA, CURILLO, FLORENCIA, MILAN, MORELIA, PUERTO RICO, VALPARAÍSO,</t>
  </si>
  <si>
    <t>BALBOA - MIRADOR - PURETO
MIRADOR - CRUCE LA CABAÑA</t>
  </si>
  <si>
    <t>DINDE - LA LAGUNA - PALMA CHAUX - ORTEGA - LA ISLA
EL CARMELO - MICHINCHAL - LA INDEPENDENCIA</t>
  </si>
  <si>
    <t>CAJIBÍO</t>
  </si>
  <si>
    <t>CRUCERO - GUASAYACO
CRUCERO LA CHICHERIA - CAJAMARCA
SAN JOAQUIN - LAS CRUCES</t>
  </si>
  <si>
    <t>CIMIENTO-SAN VICENTE-VILLANUEVA-CRUCERO-LA MESA</t>
  </si>
  <si>
    <t>PATÍA</t>
  </si>
  <si>
    <t>LA BETULIA -RIO DAMIAN</t>
  </si>
  <si>
    <t>SUÁREZ</t>
  </si>
  <si>
    <t>CV. 534-2020, CV. 537-2020, CV. 530-2020, CV. 538-2020, CV. 596-2020 INTERVENTORIA TECNICA, ADMINISTRATIVA, FINANCIERA, LEGAL  Y AMBIENTAL PARA EL MEJORAMIENTO DE VÍAS TERCIARIAS EN LOS MUNICIPIOS PDET EN EL DEPARTAMENTO DEL CAUCA EN EL MARCO DE LA IMPLEMENTACIÓN DEL ACUERDO FINAL PARA LA PAZ A NIVEL NACIONAL</t>
  </si>
  <si>
    <t>BALBOA, CAJIBÍO, MERCADERES, PATÍA, SUÁREZ.</t>
  </si>
  <si>
    <t>NUEVAS FLORES - ARROYO DE AGUA</t>
  </si>
  <si>
    <t>SAN DIEGO</t>
  </si>
  <si>
    <t>ESTACION LA GRAN VIA - MONTECRISTO</t>
  </si>
  <si>
    <t>VALLEDUPAR</t>
  </si>
  <si>
    <t>CV. 626-2020, CV. 593-2020 INTERVENTORIA TECNICA, ADMINISTRATIVA, FINANCIERA, LEGAL  Y AMBIENTAL PARA EL MEJORAMIENTO DE VÍAS TERCIARIAS EN LOS MUNICIPIOS PDET EN EL DEPARTAMENTO DEL CESAR EN EL MARCO DE LA IMPLEMENTACIÓN DEL ACUERDO FINAL PARA LA PAZ A NIVEL NACIONAL</t>
  </si>
  <si>
    <t>SAN DIEGO,
VALLEDUPAR,</t>
  </si>
  <si>
    <t>ACANDI - BATATILLA
BALBOA - PEÑALOZA</t>
  </si>
  <si>
    <t>ACANDÍ</t>
  </si>
  <si>
    <t>BELLAVISTA - CIENAGA</t>
  </si>
  <si>
    <t>BOJAYÁ</t>
  </si>
  <si>
    <t>BALBOA - TITUMATE
TANELA - BALBOA   UNGUIA - ARQUIA</t>
  </si>
  <si>
    <t>UNGUÍA</t>
  </si>
  <si>
    <t>CV. 590-2020, CV. 667-2020, CV. 552-2020 INTERVENTORIA TECNICA, ADMINISTRATIVA, FINANCIERA, LEGAL  Y AMBIENTAL PARA EL MEJORAMIENTO DE VÍAS TERCIARIAS EN LOS MUNICIPIOS PDET EN EL DEPARTAMENTO DEL CHOCO EN EL MARCO DE LA IMPLEMENTACIÓN DEL ACUERDO FINAL PARA LA PAZ A NIVEL NACIONAL</t>
  </si>
  <si>
    <t>ACANDÍ, BOJAYA,
UNGUÍA</t>
  </si>
  <si>
    <t>PUERTO LIBERTADOR - PUERTO CAREPA - GILGAR</t>
  </si>
  <si>
    <t>PUERTO LIBERTADOR</t>
  </si>
  <si>
    <t>VERSALLES - BRAZO IZQUIERDO - ALTO DEL CRISTAL
VERSALLES - SAN PEDRITO</t>
  </si>
  <si>
    <t>SAN JOSE DE URE</t>
  </si>
  <si>
    <t>CRUCE DE VÍA (CALLEJA - VALENCIA) - SANTA MARÍA - SAN RAFAEL - LA BANCA - GUADUAL CENTRAL</t>
  </si>
  <si>
    <t>CV. 532-2020, CV. 551-2020, CV. 563-2020 INTERVENTORIA TECNICA, ADMINISTRATIVA, FINANCIERA, LEGAL  Y AMBIENTAL PARA EL MEJORAMIENTO DE VÍAS TERCIARIAS EN LOS MUNICIPIOS PDET EN EL DEPARTAMENTO DE CORDOBA EN EL MARCO DE LA IMPLEMENTACIÓN DEL ACUERDO FINAL PARA LA PAZ A NIVEL NACIONAL</t>
  </si>
  <si>
    <t>PUERTO LIBERTADOR,
SAN JOSE DE URE,
VALENCIA</t>
  </si>
  <si>
    <t>TRONCAL - RIO CLARO
TRONCAL - SANTA RITA</t>
  </si>
  <si>
    <t>DIBULLA</t>
  </si>
  <si>
    <t>CORRALEJAS - PALOQUEMAO
LA JUNTA - POTRERITO</t>
  </si>
  <si>
    <t>SAN JUAN DEL CESAR</t>
  </si>
  <si>
    <t>CV. 591-2020, CV. 629-2020 INTERVENTORIA TECNICA, ADMINISTRATIVA, FINANCIERA, LEGAL  Y AMBIENTAL PARA EL MEJORAMIENTO DE VÍAS TERCIARIAS EN LOS MUNICIPIOS PDET EN EL DEPARTAMENTO DE LA GUAJIRA EN EL MARCO DE LA IMPLEMENTACIÓN DEL ACUERDO FINAL PARA LA PAZ A NIVEL NACIONAL</t>
  </si>
  <si>
    <t>DIBULLA, SAN JUAN DEL CESAR</t>
  </si>
  <si>
    <t>ARACATACA - MACARAQUILLA</t>
  </si>
  <si>
    <t>SANTA ROSA - CRISTALINA BAJA</t>
  </si>
  <si>
    <t>CV. 699-2020, CV. 571-2020 INTERVENTORIA TECNICA, ADMINISTRATIVA, FINANCIERA, LEGAL  Y AMBIENTAL PARA EL MEJORAMIENTO DE VÍAS TERCIARIAS EN LOS MUNICIPIOS PDET EN EL DEPARTAMENTO DEL MAGDALENA EN EL MARCO DE LA IMPLEMENTACIÓN DEL ACUERDO FINAL PARA LA PAZ A NIVEL NACIONAL</t>
  </si>
  <si>
    <t>ARACATACA, FUNDACIÓN</t>
  </si>
  <si>
    <t>TRAMO PUENTE CAÑO JABON - VEREDA ESTEROS ALTOS</t>
  </si>
  <si>
    <t>MAPIRIPÁN</t>
  </si>
  <si>
    <t>CRUCE PORORIO-PUERTO PORORIO
ARENALES - EL CAFRE</t>
  </si>
  <si>
    <t>PUERTO CONCORDIA</t>
  </si>
  <si>
    <t>CRUCE RUTA 65 - CASIBARE  CRUCE DIAMANTE - ESCUELA CUNUMIA</t>
  </si>
  <si>
    <t>CV. 589-2020, CV. 539-2020, CV. 550-2020 INTERVENTORIA TECNICA, ADMINISTRATIVA, FINANCIERA, LEGAL  Y AMBIENTAL PARA EL MEJORAMIENTO DE VÍAS TERCIARIAS EN LOS MUNICIPIOS PDET EN EL DEPARTAMENTO DEL META EN EL MARCO DE LA IMPLEMENTACIÓN DEL ACUERDO FINAL PARA LA PAZ A NIVEL NACIONAL</t>
  </si>
  <si>
    <t>MAPIRIPÁN, PUERTO CONCORDIA,
PUERTO LLERAS</t>
  </si>
  <si>
    <t>EL RINCÓN - LA SIERRA</t>
  </si>
  <si>
    <t>EL ROSARIO</t>
  </si>
  <si>
    <t>CV. 531-2020 INTERVENTORIA TECNICA, ADMINISTRATIVA, FINANCIERA, LEGAL  Y AMBIENTAL PARA EL MEJORAMIENTO DE VÍAS TERCIARIAS EN LOS MUNICIPIOS PDET EN EL DEPARTAMENTO DE NARIÑO  EN EL MARCO DE LA IMPLEMENTACIÓN DEL ACUERDO FINAL PARA LA PAZ A NIVEL NACIONAL</t>
  </si>
  <si>
    <t>HACARI -  LAS JUNTAS</t>
  </si>
  <si>
    <t>SAN CALIXTO  - VISTA HERMOSA</t>
  </si>
  <si>
    <t>SAN CALIXTO</t>
  </si>
  <si>
    <t>LAS MERCEDES - LUIS VERO - LOS PATOS 
LA LLANITA - SAN MARTIN DE LOBA - KM 30</t>
  </si>
  <si>
    <t>CV. 567-2020, CV. 568-2020, CV. 565-2020 INTERVENTORIA TECNICA, ADMINISTRATIVA, FINANCIERA, LEGAL  Y AMBIENTAL PARA EL MEJORAMIENTO DE VÍAS TERCIARIAS EN LOS MUNICIPIOS PDET EN EL DEPARTAMENTO DE NORTE DE SANTANDER EN EL MARCO DE LA IMPLEMENTACIÓN DEL ACUERDO FINAL PARA LA PAZ A NIVEL NACIONAL</t>
  </si>
  <si>
    <t>HACARÍ, SAN CALIXTO, SARDINATA</t>
  </si>
  <si>
    <t>LOS PINOS - SAN ANTONIO</t>
  </si>
  <si>
    <t>MOCOA</t>
  </si>
  <si>
    <t>JOSE MARÍA - PEDREGOSA
LA CEIBA - ESMERALDA</t>
  </si>
  <si>
    <t>PUERTO GUZMÁN</t>
  </si>
  <si>
    <t>CV. 601-2020, CV. 595-2020 INTERVENTORIA TECNICA, ADMINISTRATIVA, FINANCIERA, LEGAL  Y AMBIENTAL PARA EL MEJORAMIENTO DE VÍAS TERCIARIAS EN LOS MUNICIPIOS PDET EN EL DEPARTAMENTO DE PUTUMAYO EN EL MARCO DE LA IMPLEMENTACIÓN DEL ACUERDO FINAL PARA LA PAZ A NIVEL NACIONAL</t>
  </si>
  <si>
    <t>MOCOA, PUERTO GUZMÁN</t>
  </si>
  <si>
    <t xml:space="preserve">MANZANARES - MONTE BELLOS - DESBARRANCADOS 1 Y 2 (INCLUYE TRAMO COMUNEROS). </t>
  </si>
  <si>
    <t>CHALÁN</t>
  </si>
  <si>
    <t>COLOSÓ - VEREDA CALLE LARGA</t>
  </si>
  <si>
    <t>COLOSO</t>
  </si>
  <si>
    <t>VEREDA EL TAMARINDO - TRONCAL PRINCIPAL</t>
  </si>
  <si>
    <t>LOS PALMITOS</t>
  </si>
  <si>
    <t>BRISAS DEL MAR - SAN PABLO - LA VICTORIA</t>
  </si>
  <si>
    <t>MORROA</t>
  </si>
  <si>
    <t>CHENGUE - EL TESORO</t>
  </si>
  <si>
    <t>SANTANA - LA GRANJA
PUEBLECITO - NO HAY COMO DIOS</t>
  </si>
  <si>
    <t>PALMITO</t>
  </si>
  <si>
    <t>SAN ANTONIO - ÑANGUMA</t>
  </si>
  <si>
    <t>MANICA - GUALÓN</t>
  </si>
  <si>
    <t>TOLÚ VIEJO</t>
  </si>
  <si>
    <t>CV. 689-2020, CV. 645-2020, CV. 666-2020, CV. 587-2020, CV. 691-2020, CV. 671-2020, CV. 670-2020, CV. 650-2020 INTERVENTORIA TECNICA, ADMINISTRATIVA, FINANCIERA, LEGAL  Y AMBIENTAL PARA EL MEJORAMIENTO DE VÍAS TERCIARIAS EN LOS MUNICIPIOS PDET EN EL DEPARTAMENTO DE SUCRE EN EL MARCO DE LA IIMPLEMENTACIÓN DEL ACUERDO FINAL PARA LA PAZ A NIVEL NACIONAL</t>
  </si>
  <si>
    <t>CHALÁN, COLOSO, LOS PALMITOS, MORROA, OVEJAS, PALMITO,SAN ONOFRE,TOLÚ VIEJO</t>
  </si>
  <si>
    <t>LA HAMACA - AGUA FRÍA - NUEVA REFORMA
PAUJIL - EL BRILLANTE - DARIÉN - CAMPO HERMOSO - EL CAIRO - SINAÍ</t>
  </si>
  <si>
    <t>BOSQUE -PANDO LÍBANO- SAN PABLO
ICARCÓ -SANTA RITA-LA VEGONIA-TULUNÍN
LIMÓN-BRUSELAS-GLORIETA-TÍBET-JORDÁN-ALDEA-SANTA CRUZ</t>
  </si>
  <si>
    <t>CHAPARRAL</t>
  </si>
  <si>
    <t>VÍA LA CASCADA - MARACAIBO
LLANETA - DANUBIO - VERGEL - GALLERA
RIOBLANCO - EL BOSQUE</t>
  </si>
  <si>
    <t>CV. 548-2020, CV. 655-2020, CV. 643-2020 INTERVENTORIA TECNICA, ADMINISTRATIVA, FINANCIERA, LEGAL  Y AMBIENTAL PARA EL MEJORAMIENTO DE VÍAS TERCIARIAS EN LOS MUNICIPIOS PDET EN EL DEPARTAMENTO DEL TOLIMA EN EL MARCO DE LA IIMPLEMENTACIÓN DEL ACUERDO FINAL PARA LA PAZ A NIVEL NACIONAL</t>
  </si>
  <si>
    <t>ATACO, CHAPARRAL, RIOBLANCO</t>
  </si>
  <si>
    <t xml:space="preserve">SAN FRANCISCO - EL LLANITO - LAS BRISAS
LA DIANA – PUENTE EL SALADO – LOMA GORDA </t>
  </si>
  <si>
    <t>FLORIDA</t>
  </si>
  <si>
    <t xml:space="preserve">LOMITAS – POTRERITO – PEDREGAL – EL NOGAL – RESGUARDO
LOMITAS – RECREO - SAN ISIDRO – LA FRÍA – RESGUARDO
LOMITAS – SAN ANTONIO </t>
  </si>
  <si>
    <t>PRADERA</t>
  </si>
  <si>
    <t>CV. 547-2020, CV. 610-2020 INTERVENTORIA TECNICA, ADMINISTRATIVA, FINANCIERA, LEGAL  Y AMBIENTAL PARA EL MEJORAMIENTO DE VÍAS TERCIARIAS EN LOS MUNICIPIOS PDET EN EL DEPARTAMENTO DEL VALLE DEL CAUCA EN EL MARCO DE LA IMPLEMENTACIÓN DEL ACUERDO FINAL PARA LA PAZ A NIVEL NACIONAL</t>
  </si>
  <si>
    <t>FLORIDA,
PRADERA</t>
  </si>
  <si>
    <t>AUNAR ESFUERZOS PARA EL MEJORAMIENTO DE LA VIA ENTRE EL CASCO URBANO DEL MUNICIPIO DE PAZ DE ARIPORO Y EL CORREGIMIENTO DE MONTAÑAS DEL TOTUMO EN EL MUNICIPIO DE PAZ DE ARIPORO DEL DEPARTAMENTO DE CASANARE.</t>
  </si>
  <si>
    <t>PACTO TERRITORIAL CASANARE</t>
  </si>
  <si>
    <t>AUNAR ESFUERZOS PARA EL MEJORAMIENTO DE LA VIA CENTRAL DEL LLANO QUE CONECTA CON EL MUNICIPIO DE MANÍ, EN EL MUNICIPIO DE MANÍ DEL DEPARTAMENTO DE CASANARE.</t>
  </si>
  <si>
    <t>MANI</t>
  </si>
  <si>
    <t>MEJORAMIENTO GESTION PREDIAL, SOCIAL Y AMBIENTAL SOSTENIBLE DE LA CARRETERA BAHÍA SOLANO-EL VALLE</t>
  </si>
  <si>
    <t>CONCLUIR Y CONCLUIR</t>
  </si>
  <si>
    <t xml:space="preserve">CT 1832-2020 TÉCNICA, ADMINISTRATIVA, FINANCIERA, LEGAL  Y AMBIENTAL </t>
  </si>
  <si>
    <t>MEJORAMIENTO, GESTIÓN PREDIAL, SOCIAL Y AMBIENTAL SOSTENIBLE DE LA CARRETERA TRANSVERSAL DE LA MACARENA, BARAYA - COLOMBIA MODULO 4,</t>
  </si>
  <si>
    <t>BARAYA - COLOMBIA</t>
  </si>
  <si>
    <t xml:space="preserve">CT 1910-2020 TÉCNICA, ADMINISTRATIVA, FINANCIERA, LEGAL  Y AMBIENTAL </t>
  </si>
  <si>
    <t>MEJORAMIENTO GESTION PREDIAL, SOCIAL Y AMBIENTAL SOSTENIBLE DE LAS CARRETERAS IRRA-QUINCHIA Y GUATICA PUENTE UMBRIA" (MÓDULO 3).”</t>
  </si>
  <si>
    <t>QUINCHIA - GUÁTICA - BELEN UMBRÍA</t>
  </si>
  <si>
    <t>CT 1927-2020. MEJORAMIENTO GESTION PREDIAL, SOCIAL Y AMBIENTAL SOSTENIBLE DE LAS CARRETERAS IRRA-QUINCHIA Y GUATICA PUENTE UMBRIA" (MÓDULO 3).”</t>
  </si>
  <si>
    <t xml:space="preserve">AUNAR ESFUERZOS PARA EL MANTENIMIENTO Y MEJORAMIENTO DE VIAS RURALES EN EL MUNICIPIO DE LETICIA , DEPTO AMAZONAS DEL PROGRAMA COLOMBIA RURAL </t>
  </si>
  <si>
    <t>LETICIA</t>
  </si>
  <si>
    <t>COLOMBIA RURAL</t>
  </si>
  <si>
    <t>AUNAR ESFUERZOS PARA EL MANTENIMIENTO Y MEJORAMIENTO DE VIAS RURALES EN EL MUNICIPIO DE AMAGA DPTO DE ANTIOQUIA PROGRAMA COLOMBIA RURAL</t>
  </si>
  <si>
    <t>AMAGÁ</t>
  </si>
  <si>
    <t>AUNAR ESFUERZOS PARA EL MANTENIMIENTO Y MEJORAMIENTO DE VIAS RURALES EN EL MUNICIPIO DE ANORI DPTO DE ANTIOQUIA PROGRAMA COLOMBIA RURAL</t>
  </si>
  <si>
    <t>ANORÍ</t>
  </si>
  <si>
    <t>AUNAR ESFUERZOS PARA EL MANTENIMIENTO Y MEJORAMIENTO DE VIAS RURALES EN EL MUNICIPIO DE BARBOSA DPTO DE ANTIOQUIA PROGRAMA COLOMBIA RURAL</t>
  </si>
  <si>
    <t>BARBOSA</t>
  </si>
  <si>
    <t>AUNAR ESFUERZOS PARA EL MANTENIMIENTO Y MEJORAMIENTO DE VIAS RURALES EN EL MUNICIPIO DE CAICEDO DPTO DE ANTIOQUIA PROGRAMA COLOMBIA RURAL</t>
  </si>
  <si>
    <t>AUNAR ESFUERZOS PARA EL MANTENIMIENTO Y MEJORAMIENTO DE VIAS RURALES EN EL MUNICIPIO DE CAMPAMENTO DPTO DE ANTIOQUIA PROGRAMA COLOMBIA RURAL</t>
  </si>
  <si>
    <t>CAMPAMENTO</t>
  </si>
  <si>
    <t>AUNAR ESFUERZOS PARA EL MANTENIMIENTO Y MEJORAMIENTO DE VIAS RURALES EN EL MUNICIPIO DE CARACOLI DPTO DE ANTIOQUIA PROGRAMA COLOMBIA RURAL</t>
  </si>
  <si>
    <t>CARACOLÍ</t>
  </si>
  <si>
    <t>AUNAR ESFUERZOS PARA EL MANTENIMIENTO Y MEJORAMIENTO DE VIAS RURALES EN EL MUNICIPIO DE CIUDAD BOLIVAR DPTO DE ANTIOQUIA PROGRAMA COLOMBIA RURAL</t>
  </si>
  <si>
    <t>CIUDAD BOLÍVAR</t>
  </si>
  <si>
    <t>AUNAR ESFUERZOS MANTTO MEJTTO VIAS RURALES COPACABANA COLOMBIA RURAL</t>
  </si>
  <si>
    <t>COPACABANA</t>
  </si>
  <si>
    <t xml:space="preserve">AUNAR ESFUERZOS PARA EL MANTENIMIENTO Y MEJORAMIENTO DE VIAS RURALES EN EL MUNICIPIO DE DABEIBA , DEPTO ANTIOQUIA DEL PROGRAMA COLOMBIA RURAL </t>
  </si>
  <si>
    <t>DABEIBA</t>
  </si>
  <si>
    <t>AUNAR ESFUERZOS PARA EL MANTENIMIENTO Y MEJORAMIENTO DE VIAS RURALES EN EL MUNICIPIO DE GRANADA DPTO DE ANTIOQUIA PROGRAMA COLOMBIA RURAL</t>
  </si>
  <si>
    <t>AUNAR ESFUERZOS PARA EL MANTENIMIENTO Y MEJORAMIENTO DE VIAS RURALES EN EL MUNICIPIO DE HISPANIA DPTO DE ANTIOQUIA PROGRAMA COLOMBIA RURAL</t>
  </si>
  <si>
    <t>HISPANIA</t>
  </si>
  <si>
    <t>AUNAR ESFUERZOS PARA EL MANTENIMIENTO Y MEJORAMIENTO DE VIAS RURALES EN EL MUNICIPIO DE JARDIN DPTO DE ANTIOQUIA PROGRAMA COLOMBIA RURAL</t>
  </si>
  <si>
    <t>JARDÍN</t>
  </si>
  <si>
    <t>AUNAR ESFUERZOS PARA EL MANTENIMIENTO Y MEJORAMIENTO DE VIAS RURALES EN EL MUNICIPIO DE PUERTO NARE DEPTO ANTIOQUIA DEL PROGRAMA COLOMBIA RURAL</t>
  </si>
  <si>
    <t xml:space="preserve">AUNAR ESFUERZOS MANTTO MEJTTO VIAS RURALES REMEDIOS COLOMBIA RURAL </t>
  </si>
  <si>
    <t>REMEDIOS</t>
  </si>
  <si>
    <t xml:space="preserve">AUNAR ESFUERZOS MANTTO MEJTTO VIAS RURALES RIONEGRO COLOMBIA RURAL </t>
  </si>
  <si>
    <t>AUNAR ESFUERZOS PARA EL MANTENIMIENTO Y MEJORAMIENTO DE VIAS RURALES EN EL MUNICIPIO DE SAN JUAN DE URABA DEPTO ANTIQUIA DEL PROGRAMA COLOMBIA RURAL</t>
  </si>
  <si>
    <t xml:space="preserve">AUNAR ESFUERZOS MANTENIMIENTO Y MEJORAMIENTO VIAS RURALES MUNICIPIO DE SANTA BARBARA DEPARTAMENTO DE ANTIOQUIA </t>
  </si>
  <si>
    <t>SANTA BÁRBARA</t>
  </si>
  <si>
    <t xml:space="preserve">AUNAR ESFUERZOS PARA EL MANTENIMIENTO Y MEJORAMIENTO DE VIAS RURALES EN EL MUNICIPIO DE SANTO DOMINGO DEPTO ANTIOQUIA DEL PROGRAMA COLOMBIA RURAL </t>
  </si>
  <si>
    <t>AUNAR ESFUERZOS PARA EL MANTENIMIENTO Y MEJORAMIENTO DE VIAS RURALES EN EL MUNICIPIO DE TITIRIBI DPTO DE ANTIOQUIA PROGRAMA COLOMBIA RURAL</t>
  </si>
  <si>
    <t>TITIRIBÍ</t>
  </si>
  <si>
    <t xml:space="preserve">AUNAR ESFUERZOS PARA EL MANTENIMIENTO Y MEJORAMIENTO DE VIAS RURALES EN EL MUNICIPIO DE YOLOMBO DPTO DE ANTIOQUIA </t>
  </si>
  <si>
    <t>YOLOMBÓ</t>
  </si>
  <si>
    <t xml:space="preserve">AUNAR ESFUERZOS PARA EL MANTENIMIENTO Y MEJORAMIENTO DE VIAS RURALES EN EL MUNICIPIO DE CHIGORODO DPTO DE ANTIOQUIA </t>
  </si>
  <si>
    <t>CHIGORODÓ</t>
  </si>
  <si>
    <t>AUNAR ESFUERZOS PARA EL MANTENIMIENTO Y MEJORAMIENTO DE VIAS RURALES EN EL MUNICIPIO DE SAN PEDRO DE URABA DEPTO ANTIQUIA DEL PROGRAMA COLOMBIA RURAL</t>
  </si>
  <si>
    <t xml:space="preserve">AUNAR ESFUERZOS PARA EL MANTENIMIENTO Y MEJORAMIENTO DE VIAS RURALES EN EL MUNICIPIO DE PUERTO RONDON , DEPTO ARAUCA DEL PROGRAMA COLOMBIA RURAL </t>
  </si>
  <si>
    <t>PUERTO RONDÓN</t>
  </si>
  <si>
    <t>AUNAR ESFUERZOS PARA EL MANTENIMIENTO Y MEJORAMIENTO DE VIAS RURALES EN EL MUNICIPIO DE CANDELARIA DPTO DE ATLANTICO PROGRAMA COLOMBIA RURAL</t>
  </si>
  <si>
    <t>CANDELARIA</t>
  </si>
  <si>
    <t>AUNAR ESFUERZOS PARA EL MANTENIMIENTO Y MEJORAMIENTO DE VIAS RURALES EN EL MUNICIPIO DE GALAPA DPTO DE ATLANTICO PROGRAMA COLOMBIA RURAL</t>
  </si>
  <si>
    <t>GALAPA</t>
  </si>
  <si>
    <t xml:space="preserve">AUNAR ESFUERZOS PARA EL MANTENIMIENTO Y MEJORAMIENTO DE VIAS RURALES EN EL MUNICIPIO DE ARENAL DEPARTAMENTO BOLIVAR PROGRAMA COLOMBIA RURAL </t>
  </si>
  <si>
    <t>ARENAL</t>
  </si>
  <si>
    <t>AUNAR ESFUERZOS PARA EL MANTENIMIENTO Y MEJORAMIENTO DE VIAS RURALES EN EL MUNICIPIO DE BARRANCO DE LOBA, DEPARTAMENTO DE BOLIVAR DEL PROGRAMA "COLOMBIA RURAL"</t>
  </si>
  <si>
    <t>BARRANCO DE LOBA</t>
  </si>
  <si>
    <t>AUNAR ESFUERZOS PARA EL MANTENIMIENTO Y MEJORAMIENTO DE VIAS RURALES EN EL MUNICIPIO DE CICUCO, DEPARTAMENTO DE BOLIVAR DEL PROGRAMA "COLOMBIA RURAL"</t>
  </si>
  <si>
    <t>CICUCO</t>
  </si>
  <si>
    <t>AUNAR ESFUERZOS PARA EL MANTENIMIENTO Y MEJORAMIENTO DE VIAS RURALES EN EL MUNICIPIO DE MARGARITA, DEPARTAMENTO DE BOLIVAR DEL PROGRAMA "COLOMBIA RURAL"</t>
  </si>
  <si>
    <t>MARGARITA</t>
  </si>
  <si>
    <t>AUNAR ESFUERZOS PARA EL MANTENIMIENTO Y MEJORAMIENTO DE VIAS RURALES EN EL MUNICIPIO DE SAN CRISTOBAL, DEPARTAMENTO DE BOLIVAR DEL PROGRAMA "COLOMBIA RURAL"</t>
  </si>
  <si>
    <t>SAN CRISTOBAL</t>
  </si>
  <si>
    <t>AUNAR ESFUERZOS PARA EL MANTENIMIENTO Y MEJORAMIENTO DE VIAS RURALES EN EL MUNICIPIO DE SAN MARTIN DE LOBA, DEPARTAMENTO DE BOLIVAR DEL PROGRAMA "COLOMBIA RURAL"</t>
  </si>
  <si>
    <t>SAN MARTÍN DE LOBA</t>
  </si>
  <si>
    <t>AUNAR ESFUERZOS PARA EL MANTENIMIENTO Y MEJORAMIENTO DE VIAS RURALES EN EL MUNICIPIO DE SANTA CATALINA, DEPARTAMENTO DE BOLIVAR DEL PROGRAMA "COLOMBIA RURAL"</t>
  </si>
  <si>
    <t>SANTA CATALINA</t>
  </si>
  <si>
    <t xml:space="preserve">AUNAR ESFUERZOS PARA EL MANTENIMIENTO Y MEJORAMIENTO DE VIAS RURALES MUNICIPIO DE CHITARAQUE DEPTO BOYACA DEL PROGRAMA COLOMBIA RURAL </t>
  </si>
  <si>
    <t>CHITARAQUE</t>
  </si>
  <si>
    <t>AUNAR ESFUERZOS PARA EL MANTENIMIENTO Y MEJORAMIENTO DE VÍAS RURALES EN EL MUNICIPIO DE CHIVOR, DEPARTAMENTO DE BOYACÁ DEL PROGRAMA "COLOMBIA RURAL”</t>
  </si>
  <si>
    <t xml:space="preserve">AUNAR ESFUERZOS PARA EL MANTENIMIENTO Y MEJORAMIENTO DE VIAS RURALES EN EL MUNICIPIO DE MONGUA , DEPTO BOYACA DEL PROGRAMA COLOMBIA RURAL </t>
  </si>
  <si>
    <t>MONGUA</t>
  </si>
  <si>
    <t>AUNAR ESFUERZOS MANTENIMIENTO Y MEJORAMIENTO VIAS RURALES MUNICIPIO DE MONIQUIRA DEPARTAMENTO DE BOYACA</t>
  </si>
  <si>
    <t>MONIQUIRÁ</t>
  </si>
  <si>
    <t>AUNAR ESFUERZOS PARA EL MANTENIMIENTO Y MEJORAMIENTO DE VÍAS RURALES EN EL MUNICIPIO DE OTANCHE, DEPARTAMENTO DE BOYACÁ DEL PROGRAMA "COLOMBIA RURAL”</t>
  </si>
  <si>
    <t>OTANCHE</t>
  </si>
  <si>
    <t>AUNAR ESFUERZOS PARA EL MANTENIMIENTO Y MEJORAMIENTO DE VÍAS RURALES EN EL MUNICIPIO DE SAN PABLO DE BORBUR, DEPARTAMENTO DE BOYACÁ DEL PROGRAMA "COLOMBIA RURAL”</t>
  </si>
  <si>
    <t>SAN PABLO DE BORBUR</t>
  </si>
  <si>
    <t xml:space="preserve">AUNAR ESFUERZOS PARA EL MANTENIMIENTO Y MEJORAMIENTO DE VIAS RURALES EN EL MUNICIPIO DE SANTANA DEPTO BOYACA DEL PROGRAMA COLOMBIA RURAL </t>
  </si>
  <si>
    <t>SANTANA</t>
  </si>
  <si>
    <t>AUNAR ESFUERZOS PARA EL MANTENIMIENTO Y MEJORAMIENTO DE VÍAS RURALES EN EL MUNICIPIO DE SIACHOQUE, DEPARTAMENTO DE BOYACÁ DEL PROGRAMA "COLOMBIA RURAL”</t>
  </si>
  <si>
    <t>SIACHOQUE</t>
  </si>
  <si>
    <t>AUNAR ESFUERZOS PARA EL MANTENIMIENTO Y MEJORAMIENTO DE VÍAS RURALES EN EL MUNICIPIO DE SOATA, DEPARTAMENTO DE BOYACÁ DEL PROGRAMA "COLOMBIA RURAL”</t>
  </si>
  <si>
    <t>SOATÁ</t>
  </si>
  <si>
    <t>AUNAR ESFUERZOS PARA EL MANTENIMIENTO Y MEJORAMIENTO DE VÍAS RURALES EN EL MUNICIPIO DE SOCHA, DEPARTAMENTO DE BOYACÁ DEL PROGRAMA "COLOMBIA RURAL”</t>
  </si>
  <si>
    <t>SOCHA</t>
  </si>
  <si>
    <t xml:space="preserve">AUNAR ESFUERZOS MANTENIMIENTO MEJORAMIENTO VIAS RURALES MUNICIPIO DE SOGAMOSO </t>
  </si>
  <si>
    <t>SOGAMOSO</t>
  </si>
  <si>
    <t>AUNAR ESFUERZOS PARA EL MANTENIMIENTO Y MEJORAMIENTO DE VÍAS RURALES EN EL MUNICIPIO DE SORACA, DEPARTAMENTO DE BOYACÁ DEL PROGRAMA "COLOMBIA RURAL”</t>
  </si>
  <si>
    <t>SORACÁ</t>
  </si>
  <si>
    <t>AUNAR ESFUERZOS PARA EL MANTENMIENTO Y MEJORAMIENTO DE VIAS RURALES EN EL MUNICIPIO DE SUTATENZA, DEPARTAMENTO DE BOYACA DEL PROGRAMA "COLOMBIA RURAL"</t>
  </si>
  <si>
    <t>SUTATENZA</t>
  </si>
  <si>
    <t>AUNAR ESFUERZOS PARA EL MANTENIMIENTO Y MEJORAMIENTO DE VIAS RURALES EN EL MUNICIPIO DE TASCO , DEPTO BOYACA DEL PROGRAMA COLOMBIA RURAL</t>
  </si>
  <si>
    <t>TASCO</t>
  </si>
  <si>
    <t xml:space="preserve">AUNAR ESFUERZOS PARA EL MANTENIMIENTO Y MEJORAMIENTO DE VIAS RURALES EN EL MUNICIPIO DE TOGUI DEPARTAMENTO DE BOYACA PROGRAMA COLOMBIA RURAL </t>
  </si>
  <si>
    <t>TOGÜÍ</t>
  </si>
  <si>
    <t>AUNAR ESFUERZOS PARA EL MANTENIMIENTO Y MEJORAMIENTO DE VÍAS RURALES EN EL MUNICIPIO DE UMBITA, DEPARTAMENTO DE BOYACÁ DEL PROGRAMA "COLOMBIA RURAL”</t>
  </si>
  <si>
    <t>UMBITA</t>
  </si>
  <si>
    <t>AUNAR ESFUERZOS PARA EL MANTENIMIENTO Y MEJORAMIENTO DE VÍAS RURALES EN EL MUNICIPIO DE VENTAQUEMADA, DEPARTAMENTO DE BOYACÁ DEL PROGRAMA "COLOMBIA RURAL”</t>
  </si>
  <si>
    <t>VENTAQUEMADA</t>
  </si>
  <si>
    <t>AUNAR ESFUERZOS PARA EL MANTENIMIENTO Y MEJORAMIENTO DE LAS VIAS RURALES EN EL MUNICIPIO DE AGUADAS DEPARTAMENTO DE CALDAS PROGRAMA COLOMBIA RURAL</t>
  </si>
  <si>
    <t xml:space="preserve">AUNAR ESFUERZOS MANTENIMIENTO Y MEJORAMMIENTO VIAS RURALES MUNICIPIO DE ANSERMA </t>
  </si>
  <si>
    <t xml:space="preserve">AUNAR ESFUERZOS PARA EL MANTENIMIENTO Y MEJORAMIENTO DE VIAS RURALES EN EL MUNICIPIO DE CHINCHINA , DEPTO CALDAS DEL PROGRAMA COLOMBIA RURAL </t>
  </si>
  <si>
    <t>CHINCHINÁ</t>
  </si>
  <si>
    <t>AUNAR ESFUERZOS PARA EL MANTENIMIENTO Y MEJORAMIENTO DE VIAS RURALES EN EL MUNICIPIO DE MARQUETALIA DEPARTAMENTO DE CALDAS PROGRAMA COLOMBIA RURAL</t>
  </si>
  <si>
    <t xml:space="preserve">AUNAR ESFUERZOS PARA EL MANTENIMIENTO Y MEJORAMIENTO DE VIAS RURALES EN EL MUNICIPIO DE PENSILVANIA , DEPTO DE CALDAS DEL PROGRAMA COLOMBIA RURAL </t>
  </si>
  <si>
    <t>AUNAR ESFUERZOS PARA EL MANTENIMIENTO Y MEJORAMIENTO DE VIAS RURALES EN EL MUNICIPIO DE PAUJIL, DPTTO DE CAQUETA</t>
  </si>
  <si>
    <t>EL PAUJIL</t>
  </si>
  <si>
    <t xml:space="preserve">AUNAR ESFUERZOS MANTTO MEJTTO VIAS RURALES MONTAÑITA COLOMBIA RURAL </t>
  </si>
  <si>
    <t>LA MONTAÑITA</t>
  </si>
  <si>
    <t xml:space="preserve">AUNAR ESFUERZOS PARA MANTENIMIENTO Y MEJORAMIENTO DE VIAS RURALES EN MUNICIPIO DE SAN VICENTE DEL CAGUAN DEPTO CAQUETA PROG COLOMBIA RURAL </t>
  </si>
  <si>
    <t>SAN VICENTE DEL CAGUÁN</t>
  </si>
  <si>
    <t xml:space="preserve">AUNAR ESFUERZOS PARA EL MANTENIMIENTO Y MEJORAMIENTO DE VIAS RURALES EN ELMUNICIPIO DE HATOCOROZAL,DEPTO CASANARE PROGRAMA “COLOMBIA RURAL </t>
  </si>
  <si>
    <t>HATO COROZAL</t>
  </si>
  <si>
    <t xml:space="preserve">AUNAR ESFUERZOS MANTENIMIENTO Y MEJORAMIENTO VIAS RURALES MUNICIPIO DE MONTERREY DEPARTAMENTO DE CASANARE </t>
  </si>
  <si>
    <t>MONTERREY</t>
  </si>
  <si>
    <t xml:space="preserve">AUNAR ESFUERZOS PARA EL MANTENIMIENTO Y MEJORAMIENTO DE VIAS RURALES EN EL MUNICIPIO DE PAZ DE ARIPORO DPTO DE CASANARE PROGRAMA COLOMBIA RURAL </t>
  </si>
  <si>
    <t>AUNAR ESFUERZOS MANTENIMIENTO MEJORAMIENTO VIAS RURALES PORE COLOMBIA RURAL</t>
  </si>
  <si>
    <t>PORE</t>
  </si>
  <si>
    <t>AUNAR ESFUERZOS MANTENIMIENTO MEJORAMIENTO DE VIAS RURALES EN EL MUNICIPIO DE SABANALARGA PROGRAMA COLOMBIA RURAL</t>
  </si>
  <si>
    <t>AUNAR ESFUERZOS MANTENIMIENTO Y MEJORAMIENTO VIAS RURALES MUNICIPIO DE TAURAMENA DTO CASANARE</t>
  </si>
  <si>
    <t>AUNAR ESFUERZOS PARA EL MANTENIMIENTO Y MEJORAMIENTO DE VIAS RURALES EN EL MUNICIPIO DE MERCADERES DPTO DE CAUCA PROGRAMA COLOMBIA RURAL</t>
  </si>
  <si>
    <t>AUNAR ESFUERZOS PARA EL MANTENIMIENTO Y MEJORAMIENTO DE VIAS RURALES EN EL MUNICIPIO DE PUERTO TEJADA DEPARTAMENTO DEL CAUCA PROGRAMA COLOMBIA RURAL</t>
  </si>
  <si>
    <t>PUERTO TEJADA</t>
  </si>
  <si>
    <t>ANUAR ESFUERZOS PARA EL MANTENIMIENTO Y MEJORAMIENTO DE VIAS RURALES MUNICIPIO DE SUCRE DPTO DE CAUCA PROGRAMA COLOMBIA RURAL</t>
  </si>
  <si>
    <t xml:space="preserve">AUNAR ESFUERZOS MANTENIMIENTO MEJORAMIENTO VIAS RURALES TIMBIQUI COLOMBIA RURAL </t>
  </si>
  <si>
    <t>TIMBIQUÍ</t>
  </si>
  <si>
    <t xml:space="preserve">AUNAR ESFUERZOS MANTENIMIENTO Y MEJORAMIENTO VIAS RURALES MUNICIPIO DE ASTREA DPTO CESAR </t>
  </si>
  <si>
    <t>ASTREA</t>
  </si>
  <si>
    <t xml:space="preserve">AUNAR ESFUERZOS PARA EL MANTENIMIENTO Y MEJORAMIENTO DE VIAS RURALES EN EL MUNICIPIO RIO ORO DEPARATMENTO CESAR PROGRAMA COLOMBIA RURAL </t>
  </si>
  <si>
    <t>RÍO DE ORO</t>
  </si>
  <si>
    <t xml:space="preserve">AUNAR ESFUERZOS MANTENIMIENTO Y MEJORAMIENTO VIAS RURALES MUNICIPIO DE TAMALAMEQUE DPTO CESAR PROGRAMA COLOMBIA RURAL </t>
  </si>
  <si>
    <t>TAMALAMEQUE</t>
  </si>
  <si>
    <t xml:space="preserve">AUNAR ESFUERZOS MANTENIMIENTO Y MEJORAMIENTO VIAS RURALES MUNICIPIO DE ATRATO DEPARTAMENTO DE CHOCO </t>
  </si>
  <si>
    <t>AUNAR ESFUERZOS MANTTO MEJTTO VIAS RURALES MUNICIPIO DE BAHIA SOLANO, DEPTO CHOCO COLOMBIA RURAL</t>
  </si>
  <si>
    <t xml:space="preserve"> AUNAR ESFUERZOS PARA EL MANTENIMIENTO Y MEJORAMIENTO DE VIAS RURALES EN EL MUNICIPIO DE BAJO BAUDO , DEPTO DEL CHOCO DEL PROGRAMA COLOMBIA RURAL </t>
  </si>
  <si>
    <t>BAJO BAUDÓ</t>
  </si>
  <si>
    <t>AUNAR ESFUERZOS PARA EL MANTENIMIENTO Y MEJORAMIENTO DE VIAS RURALES EN EL MUNICIPIO DE CARMEN DE ATRATO DPTO DE CHOCO PROGRAMA COLOMBIA RURAL</t>
  </si>
  <si>
    <t>EL CARMEN DE ATRATO</t>
  </si>
  <si>
    <t>AUNAR ESFUERZOS PARA EL MANTENIMIENTO Y MEJORAMIENTO DE VIAS RURALES EN EL MUNICIPIO DE LLORO DPTO DE CHOCO PROGRAMA COLOMBIA RURAL</t>
  </si>
  <si>
    <t>LLORÓ</t>
  </si>
  <si>
    <t xml:space="preserve">AUNAR ESFUERZOS PARA EL MANTENIMIENTO Y MEJORAMIENTO DE VIAS RURALES EN EL MUNICIPIO DE BUENAVISTA DEPARTAMENTO CORDOBA PROGRAMA COLOMBIA RURAL </t>
  </si>
  <si>
    <t xml:space="preserve">AUNAR ESFUERZOS PARA MANTENIMIENTO Y MEJORAMIENTO VIAS RURALES EN EL MUNICIPIO DE CANALETE DPTO CORDOBA DEL PROGRAMA COLOMBIA RURAL </t>
  </si>
  <si>
    <t>CANALETE</t>
  </si>
  <si>
    <t xml:space="preserve">MANTENIMIENTO Y MEJORAMIENTO VIAS RURALES MUNICIPIO DE CERETE DEPARTAMENTO DE CORDOBA </t>
  </si>
  <si>
    <t>CERETÉ</t>
  </si>
  <si>
    <t>AUNAR ESFUERZOS PARA EL MMTO Y MEJORAMIENTO DE VIAS RURALES EN EL MUNICIPIO DE CIENAGA DE ORO DPTO DE CORDOBA PROGRAMA COLOMBIA RURAL</t>
  </si>
  <si>
    <t xml:space="preserve">AUNAR ESFUERZOS PARA EL MANTENIMIENTO Y MEJORAMIENTO DE VIAS RURALES EN EL MUNICIPIO DE APARTADA DEPTO CORDOBA DEL PROGRAMA COLOMBIA RURAL PLAZO </t>
  </si>
  <si>
    <t>LA APARTADA</t>
  </si>
  <si>
    <t>AUNAR ESFUERZOS PARA EL MANTENIMIENTO Y MEJORAMIENTO DE VIAS RURALES EN EL MUNICIPIO DE LOS CORDOBAS , DPTO DE CORDOBA DEL PROGRAMA COLOMBIA RURAL</t>
  </si>
  <si>
    <t>LOS CÓRDOBAS</t>
  </si>
  <si>
    <t>AUNAR ESFUERZOS MANTTO MEJTTO VIAS RURALES MOÑITOS COLOMBIA RURAL</t>
  </si>
  <si>
    <t>MOÑITOS</t>
  </si>
  <si>
    <t>AUNAR ESFUERZOS PARA EL MANTENIMIENTO Y MEJORAMIENTO DE VIAS RURALES EN EL MUNICIPIO DE PUEBLO NUEVO , DEPTO DE CORDOBA DEL PROGRAMA COLOMBIA RURAL</t>
  </si>
  <si>
    <t>AUNAR ESFUERZOS PARA EL MANTENIMIENTO Y MEJORAMIENTO DE VIAS RURALES EN EL MUNICIPIO DE COTORRA , DEPTO DE CORDOBA DEL PROGRAMA COLOMBIA RURAL</t>
  </si>
  <si>
    <t>COTORRA</t>
  </si>
  <si>
    <t>AUNAR ESFUERZOS PARA EL MANTENIMIENTO Y MEJORAMIENTO DE VIAS RURALES EN EL MUNICIPIO DE PLANETA RICA , DEPTO DE CORDOBA DEL PROGRAMA COLOMBIA RURAL</t>
  </si>
  <si>
    <t>PLANETA RICA</t>
  </si>
  <si>
    <t>ANUAR ESFUERZOS PARA EL MANTENIMIENTO Y MEJORAMIENTO DE VIAS RURALES EN EL MUNICIPIO DE APULO, DEPARTAMENTO DE CUNDINAMARCA DEL PROGRAMA " COLOMBIA RURAL "</t>
  </si>
  <si>
    <t>APULO</t>
  </si>
  <si>
    <t>ANUAR ESFUERZOS PARA EL MANTENIMIENTO Y MEJORAMIENTO DE VIAS RURALES EN EL MUNICIPIO DE CABRERA, DEPARTAMENTO DE CUNDINAMARCA DEL PROGRAMA " COLOMBIA RURAL "</t>
  </si>
  <si>
    <t>ANUAR ESFUERZOS PARA EL MANTENIMIENTO Y MEJORAMIENTO DE VIAS RURALES EN EL MUNICIPIO DE EL ROSAL , DEPARTAMENTO DE CUNDINAMARCA DEL PROGRAMA " COLOMBIA RURAL "</t>
  </si>
  <si>
    <t>EL ROSAL</t>
  </si>
  <si>
    <t>ANUAR ESFUERZOS PARA EL MANTENIMIENTO Y MEJORAMIENTO DE VIAS RURALES EN EL MUNICIPIO DE NIMAIMA, DEPARTAMENTO DE CUNDINAMARCA DEL PROGRAMA " COLOMBIA RURAL "</t>
  </si>
  <si>
    <t>NIMAIMA</t>
  </si>
  <si>
    <t>ANUAR ESFUERZOS PARA EL MANTENIMIENTO Y MEJORAMIENTO DE VIAS RURALES EN EL MUNICIPIO DE PULÍ, DEPARTAMENTO DE CUNDINAMARCA DEL PROGRAMA " COLOMBIA RURAL "</t>
  </si>
  <si>
    <t>PULÍ</t>
  </si>
  <si>
    <t>ANUAR ESFUERZOS PARA EL MANTENIMIENTO Y MEJORAMIENTO DE VIAS RURALES EN EL MUNICIPIO DE SUPATÁ, DEPARTAMENTO DE CUNDINAMARCA DEL PROGRAMA " COLOMBIA RURAL "</t>
  </si>
  <si>
    <t>SUPATÁ</t>
  </si>
  <si>
    <t>ANUAR ESFUERZOS PARA EL MANTENIMIENTO Y MEJORAMIENTO DE VIAS RURALES EN EL MUNICIPIO DE TABIO, DEPARTAMENTO DE CUNDINAMARCA DEL PROGRAMA " COLOMBIA RURAL "</t>
  </si>
  <si>
    <t>TABIO</t>
  </si>
  <si>
    <t>ANUAR ESFUERZOS PARA EL MANTENIMIENTO Y MEJORAMIENTO DE VIAS RURALES EN EL MUNICIPIO DE TENA, DEPARTAMENTO DE CUNDINAMARCA DEL PROGRAMA " COLOMBIA RURAL "</t>
  </si>
  <si>
    <t>TENA</t>
  </si>
  <si>
    <t>ANUAR ESFUERZOS PARA EL MANTENIMIENTO Y MEJORAMIENTO DE VIAS RURALES EN EL MUNICIPIO DE TIBIRITA, DEPARTAMENTO DE CUNDINAMARCA DEL PROGRAMA " COLOMBIA RURAL "</t>
  </si>
  <si>
    <t>TIBIRITA</t>
  </si>
  <si>
    <t xml:space="preserve">AUNAR ESFUERZOS PARA MANTENIMIENTO Y MEJORAMIENTO DE VIAS RURALES EN MUNICIPIO DE INIRIDA DEPTO GUAINIA PROG COLOMBIA RURAL </t>
  </si>
  <si>
    <t>INÍRIDA</t>
  </si>
  <si>
    <t>AUNAR ESFUERZOS PARA EL MANTENIMIENTO Y MEJORAMIENTO DE VIAS RURALES MUNICIPIO DE CALAMAR DPTO DE GUAVIARE PROGRAMA COLOMBIA RURAL</t>
  </si>
  <si>
    <t>CALAMAR</t>
  </si>
  <si>
    <t>AUNAR ESFUERZOS PARA EL MANTENIMIENTO Y MEJORAMIENTO DE VIAS RURALES EN EL MUNICIPIO DE MIRAFLORES DPTO GUAVIARE PROGRAMA COLOMBIA RURAL</t>
  </si>
  <si>
    <t>MIRAFLORES</t>
  </si>
  <si>
    <t>AUNAR ESFUERZOS PARA EL MANTENIMIENTO Y MEJORAMIENTO DE VIAS RURALES EN EL MUNICIPIO DE ACEVEDO DEPTO HUILA DEL PROGRAMA COLOMBIA RURAL</t>
  </si>
  <si>
    <t>ACEVEDO</t>
  </si>
  <si>
    <t xml:space="preserve">AUNAR ESFUERZOS PARA EL MANTENIMIENTO Y MEJORAMIENTO DE VIAS RURALES EN EL MUNICIPIO DE AIPE DEPTO HUILA DEL PROGRAMA COLOMBIA RURAL </t>
  </si>
  <si>
    <t>AIPE</t>
  </si>
  <si>
    <t>AUNAR ESFUERZOS PARA EL MANTENIMIENTO Y MEJORAMIENTO DE VIAS RURALES EN EL MUNICIPIO DE GARZON DEPARTAMENTO DEL HUILA. PROGRAMA COLOMBIA RURAL</t>
  </si>
  <si>
    <t>GARZÓN</t>
  </si>
  <si>
    <t xml:space="preserve">AUNAR ESFUERZOS PARA EL MANTENIMIENTO Y MEJORAMIENTO DE VIAS RURALES EN EL MUNICIPIO DE ISNOS , DEPTO HUILA DEL PROGRAMA COLOMBIA RURAL </t>
  </si>
  <si>
    <t>ISNOS</t>
  </si>
  <si>
    <t>AUNAR ESFUERZOS PARA EL MANTENIMIENTO Y MEJORAMIENTO DE VIAS RURALES EN EL MUNICIPIO DE ARGENTINA DEPTO HUILA DEL PROGRAMA COLOMBIA RURAL</t>
  </si>
  <si>
    <t>LA ARGENTINA</t>
  </si>
  <si>
    <t>AUNAR ESFUERZOS PARA EL MANTENIMIENTO Y MEJORAMIENTO DE VIAS RURALES EN EL MUNICIPIO DE PALERMO DEPARTAMENTO DE HUILA PROGRAMA COLOMBIA RURAL</t>
  </si>
  <si>
    <t>PALERMO</t>
  </si>
  <si>
    <t xml:space="preserve">AUNAR ESFUERZOS MANTENIMIENTO Y MEJORAMIENTO VIAS RURALES MUNICIPIO DE RIVERA DEPARTAMENTO DE HUILA </t>
  </si>
  <si>
    <t>RIVERA</t>
  </si>
  <si>
    <t xml:space="preserve">AUNAR ESFUERZOS PARA EL MANTENIMIENTO Y MEJORAMIENTO DE VIAS RURALES EN EL MUNICIPIO DE SALADOBLANCO DEPARTAMENTO DEL HUILA PROGRAMA COLOMBIA RURAL </t>
  </si>
  <si>
    <t>AUNAR ESFUERZOS PARA EL MANTENIMIENTO Y MEJORAMIENTO DE VIAS RURALES EN EL MUNICIPIO DE DIBULLA, DEPARTAMENTO DE LA GUAJIRA DEL PROGRAMA "COLOMBIA RURAL"</t>
  </si>
  <si>
    <t xml:space="preserve">AUNAR ESFUERZOS PARA EL MANTENIMIENTO Y MEJORAMIENTO DE VIAS RURALES EN EL MUNICIPIO DE CHIBOLO DEPARTAMENTO MAGDALENA PROGRAMA COLOMBIA RURAL </t>
  </si>
  <si>
    <t>CHIVOLO</t>
  </si>
  <si>
    <t xml:space="preserve">AUNAR ESFUERZOS MANTENIMIENTO Y MEJORAMIENTO VIAS RURALES MUNICIPIO DE SABANAS DE ANGEL DPTTO MAGDALENA </t>
  </si>
  <si>
    <t>SABANAS DE SAN ANGEL</t>
  </si>
  <si>
    <t>AUNAR ESFUERZOS MMTO Y MJMTO VIAS RURALES MUNICIPIO DE SAN SEBASTIAN DE BUENAVISTA DPTTO MAGDALENA</t>
  </si>
  <si>
    <t>SAN SEBASTIÁN DE BUENAVISTA</t>
  </si>
  <si>
    <t>AUNAR ESFUERZOS PARA EL MMTO Y MJMTO DE VIAS RURALES EN EL MUNICIPIO DE SAN ZENON DPTO DE MAGDALENA PROGRAMA COLOMBIA RURAL</t>
  </si>
  <si>
    <t>SAN ZENÓN</t>
  </si>
  <si>
    <t xml:space="preserve">AUNAR ESFUERZOS MANTENIMIENTO Y MEJORAMIENTO VIAS RURALES MUNICIPIO DE ZONA BANANERA DPTTO MAGDALENA </t>
  </si>
  <si>
    <t>ZONA BANANERA</t>
  </si>
  <si>
    <t xml:space="preserve">AUNAR ESFUERZOS PARA EL MANTENIMIENTO Y MEJORAMIENTO DE LAS VIAS RURALES EN EL MUNICIPIO DE CASTILLA LA NUEVA DEPARTAMENTO DEL META PROGRAMA COLOMBIA RURAL </t>
  </si>
  <si>
    <t>CASTILLA LA NUEVA</t>
  </si>
  <si>
    <t>AUNAR ESFUERZOS PARA EL MANTENIMIENTO Y MEJORAMIENTO DE VIAS RURALES EN EL MUNICIPIO DE CUBARRAL DPTO DE META PROGRAMA COLOMBIA RURAL</t>
  </si>
  <si>
    <t xml:space="preserve">AUNAR ESFUERZOS PARA EL MANTENIMIENTO Y MEJORAMIENTO DE VIAS RURALES EN EL MUNICIPIO DE EL DORADO , DEPTO META DEL PROGRAMA COLOMBIA RURAL </t>
  </si>
  <si>
    <t>EL DORADO</t>
  </si>
  <si>
    <t>AUNAR ESFUERZOS PARA EL MANTENIMIENTO Y MEJORAMIENTO DE VIAS RURALES EN EL MUNICIPIO DE GUAMAL , DEPTO DE META DEL PROGRAMA COLOMBIA RURAL</t>
  </si>
  <si>
    <t>GUAMAL</t>
  </si>
  <si>
    <t xml:space="preserve">AUNAR ESFUERZOS PARA EL MANTENIMIENTO Y MEJORAMIENTO DE VIAS RURALES EN EL MUNICIPIO DE PTO CONCORDIA , DEPTO META DEL PROGRAMA COLOMBIA RURAL </t>
  </si>
  <si>
    <t xml:space="preserve">AUNAR ESFUERZOS MANTENIMIENTO Y MEJORAMIENTO VIAS RURALES MUNICIPIO DE URIBE DPTTO META </t>
  </si>
  <si>
    <t>AUNAR ESFUERZOS PARA EL MANTENIMIENTO Y MEJORAMIENTO DE VÍAS RURALES EN EL MUNICIPIO DE ANCUYA, DEPARTAMENTO DE NARIÑO DEL PROGRAMA " COLOMBIA RURAL"</t>
  </si>
  <si>
    <t>ANCUYÁ</t>
  </si>
  <si>
    <t xml:space="preserve">AUNAR ESFUERZOS PARA EL MANTENIMIENTO Y MEJORAMIENTO DE LAS VIAS RURALES EN EL MUNICIPIO DE BUESACO DEPARTAMENTO NARIÑO PROGRAMA COLOMBIA RURAL </t>
  </si>
  <si>
    <t>BUESACO</t>
  </si>
  <si>
    <t>AUNAR ESFUERZOS PARA EL MANTENIMIENTO Y MEJORAMIENTO DE LAS VIAS RURALES EN EL MUNICIPIO DE BUESACO DEPARTAMENTO NARIÑO PROGRAMA COLOMBIA RURAL</t>
  </si>
  <si>
    <t>CUASPUD</t>
  </si>
  <si>
    <t xml:space="preserve">AUNAR ESFUERZOS PARA EL MANTENIMIENTO Y MEJORAMIENTO DE VIAS RURALES EN EL MUNICIPIO DE EL TABLON DEPTO NARIÑO </t>
  </si>
  <si>
    <t>EL TABLÓN DE GÓMEZ</t>
  </si>
  <si>
    <t xml:space="preserve">AUNAR ESFUERZOS MANTENIMIENTO Y MEJORAMIENTO VIAS RURALES MUNICIPIO DE ILES DEPARTAMENTO DE NARIÑO PLAZO </t>
  </si>
  <si>
    <t>ILES</t>
  </si>
  <si>
    <t xml:space="preserve">AUNAR ESFUERZOS MANTENIMIENTO Y MEJORAMIENTO VIAS RURALES MUNICIPIO DE LLANADA DEPARTAMENTO DE NARIÑO </t>
  </si>
  <si>
    <t>LA LLANADA</t>
  </si>
  <si>
    <t>AUNAR ESFUERZOS PARA EL MANTENIMIENTO Y MEJORAMIENTO DE VIAS RURALES EN EL MUNICIPIO DE PUPIALES DPTO DE NARIÑO PROGRAMA COLOMBIA RURAL</t>
  </si>
  <si>
    <t>PUPIALES</t>
  </si>
  <si>
    <t xml:space="preserve">AUNAR ESFUERZOS PARA EL MANTENIMIENTO Y MEJORAMIENTO DE VIAS RURALES EN EL MUNICIPIO DE SAN PEDRO DE CARTAGO DEPTO NARIÑO DEL PROGRAMA COLOMBIA RURAL </t>
  </si>
  <si>
    <t>SAN PEDRO DE CARTAGO</t>
  </si>
  <si>
    <t xml:space="preserve">AUNAR ESFUERZOS PARA EL MANTENIMIENTO Y MEJORAMIENTO DE VIAS RURALES EN EL MUNICIPIO DE TAMINANGO DEPTO NARIÑO DEL PROGRAMA COLOMBIA RURAL </t>
  </si>
  <si>
    <t>TAMINANGO</t>
  </si>
  <si>
    <t>AUNAR ESFUERZOS MANTTO Y MEJTTO VIAS RURALES MUNICIPIO DE CONVENCION, DPTO DE NORTE DE SANTANDER, PROGRAMA COLOMBIA RURAL</t>
  </si>
  <si>
    <t>AUNAR ESFUERZOS MANTTO MEJTTO VIAS RURALES EL CARMEN COLOMBIA RURAL</t>
  </si>
  <si>
    <t xml:space="preserve">AUNAR ESFUERZOS MMTO Y MJMTO VIAS RURALES MUNICIPIO DE TARRA COLOMBIA RURAL </t>
  </si>
  <si>
    <t>AUNAR ESFUERZOS MMTO Y MJMTO VIAS RURALES MUNICPIO DE HACARI COLOMBIA RURAL</t>
  </si>
  <si>
    <t>AUNAR ESFUERZOS PARA EL MANTENIMIENTO Y MEJORAMIENTO DE VIAS RURALES EN EL MUNICIPIO DE SAN CALIXTO EN EL DPTO DE NORTE DE SANTANDER PROGRAMA COLOMBIA RURAL</t>
  </si>
  <si>
    <t>AUNAR ESFUERZOS PARA EL MANTENIMIENTO Y MEJORAMIENTO DE VIAS RURALES EN EL MUNICIPIO DE SARDINATA EN EL DPTO DE NORTE DE SANTANDER PROGRAMA COLOMBIA RURAL</t>
  </si>
  <si>
    <t xml:space="preserve">AUNAR ESFUERZOS PARA EL MANTENIMIENTO Y MEJORAMIENTO DE VIAS RURALES EN EL MUNICIPIO TEORAMA DEPARTAMENTO NORTE SANTANDER PROGRAMA COLOMBIA RURAL </t>
  </si>
  <si>
    <t xml:space="preserve">AUNAR ESFUERZOS MANTTO MEJTTO VIAS RURALES TIBU COLOMBIA RURAL </t>
  </si>
  <si>
    <t xml:space="preserve">AUNAR ESFUERZOS MANTENIMIENTO MEJORAMIENTO VIAS RURALES PUERTO CAICEDO COLOMBIA RURAL PLAZO </t>
  </si>
  <si>
    <t>AUNAR ESFUERZOS PARA EL MANTENIMIENTO Y MEJORAMIENTO DE VIAS RURALES EN EL MUNICIPIO DE SALENTO DPTO DE QUINDIO PROGRAMA COLOMBIA RURAL</t>
  </si>
  <si>
    <t>SALENTO</t>
  </si>
  <si>
    <t xml:space="preserve">AUNAR ESFUERZOS MANTENIMIENTO Y MEJORAMMIENTO VIAS RURALES MUNICIPIO DE GUATICA DEPARTAMENTO DE RISARALDA </t>
  </si>
  <si>
    <t>BELÉN DE UMBRÍA</t>
  </si>
  <si>
    <t>GUÁTICA</t>
  </si>
  <si>
    <t>AUNAR ESFUERZOS PARA EL MANTENIMIENTO Y MEJORAMIENTO DE VIAS RURALES EN EL MUNICIPIO DE MISTRATO DPTO DE RISARALDA PROGRAMA COLOMBIA RURAL</t>
  </si>
  <si>
    <t>AUNAR ESFUERZOS PARA EL MANTENIMIENTO Y MEJORAMIENTO DE VIAS RURALES EN EL MUNICIPIO DE PROVIDENCIA DEPTO ARCHIPIELAGO DE SAN ANDRES, PROVIDENCIA Y SANTA CATALINA PROGAMA COLOMBIA RURAL</t>
  </si>
  <si>
    <t>AUNAR ESFUERZOS MANTENIMIENTO Y MEJORAMIENTO VIAS RURALES MUNICIPIO DE ALBANIA DEPARTAMENTO DE SANTANDER</t>
  </si>
  <si>
    <t xml:space="preserve">AUNAR ESFUERZOS MANTTO MEJTTO VIAS RURALES MUNICIPIO ARATOCA DPTO DE SANTANDER COLOMBIA RURAL </t>
  </si>
  <si>
    <t>ARATOCA</t>
  </si>
  <si>
    <t>AUNAR ESFUERZOS PARA EL MANTENIMIENTO Y MEJORAMIENTO DE VIAS RURALES EN EL MUNICIPIO DE EL GUACAMAYO DPTO DE SANTANDER PROGRAMA COLOMBIA RURAL</t>
  </si>
  <si>
    <t xml:space="preserve">AUNAR ESFUERZOS MANTTO MEJTTO VIAS RURALES GALAN COLOMBIA RURAL DPTO DE SANTANDER </t>
  </si>
  <si>
    <t>EL GUACAMAYO</t>
  </si>
  <si>
    <t>AUNAR ESFUERZOS PARA EL MANTENIMIENTO Y MEJORAMIENTO DE VIAS RURALES EN EL MUNICIPIO DE EL PLAYON DPTO DE SANTANDER PROGRAMA COLOMBIA RURAL</t>
  </si>
  <si>
    <t xml:space="preserve">AUNAR ESFUERZOS PARA EL MANTENIMIENTO Y MEJORAMIENTO DE VIAS RURALES EN EL MUNICIPIO DE ENCINO , DPTO SANTANDER DEL PROGRAMA COLOMBIA RURAL </t>
  </si>
  <si>
    <t>ENCINO</t>
  </si>
  <si>
    <t>GALÁN</t>
  </si>
  <si>
    <t xml:space="preserve">AUNAR ESFUERZOS PARA EL MANTENIMIENTO Y MEJORAMIENTO DE VIAS RURALES EN EL MUNICIPIO DE GAMBITA, DEPTO SANTANDER DEL PROGRAMA COLOMBIA RURAL </t>
  </si>
  <si>
    <t>GAMBITA</t>
  </si>
  <si>
    <t xml:space="preserve">AUNAR ESFUERZOS MANTTO MEJTTO VIAS RURALES EN EL MUNICIPIO DE GUACA DEL DEPARTAMENTO DE SANTANDER DEL COLOMBIA RURAL </t>
  </si>
  <si>
    <t>AUNAR ESFUERZOS PARA EL MANTENIMIENTO Y MEJORAMIENTO DE VIAS RURALES EN EL MUNICIPIO DE GUEPSA DPTO DE SANTANDER PROGRAMA COLOMBIA RURAL</t>
  </si>
  <si>
    <t>GÜEPSA</t>
  </si>
  <si>
    <t xml:space="preserve">AUNAR ESFUERZOS PARA MANTENIMIENTO Y MEJORAMIENTO DE VIAS RURALES EN MUNICIPIO DE HATO DEPTO SANTANDER PROG COLOMBIA RURAL </t>
  </si>
  <si>
    <t>HATO</t>
  </si>
  <si>
    <t xml:space="preserve">AUNAR ESFUERZOS PARA EL MANTENIMIENTO Y MEJORAMIENTO DE VIAS RURALES EN EL MUNICIPIO DE LA PAZ , DPTO SANTANDER DEL PROGRAMA COLOMBIA RURAL </t>
  </si>
  <si>
    <t xml:space="preserve">AUNAR ESFUERZOS PARA EL MANTENIMIENTO Y MEJORAMIENTO DE VIAS RURALES EN EL MUNICIPIO DE MOGOTES DEPTO SANTANDER PROG. COLOMBIA RURAL </t>
  </si>
  <si>
    <t>MOGOTES</t>
  </si>
  <si>
    <t xml:space="preserve">AUNAR ESFUERZOS PARA EL MANTENIMIENTO Y MEJORAMIENTO DE VIAS RURALES EN EL MUNICIPIO DE OCAMONTE , DEPTO SANTANDER DEL PROGRAMA COLOMBIA RURAL </t>
  </si>
  <si>
    <t>AUNAR ESFUERZOS PARA EL MMTO Y MJMTO DE VIAS RURALES EN EL MUNICIPIO DE PIEDECUESTA DPTO DE SANTANDER PROGRAMA COLOMBIA RURAL</t>
  </si>
  <si>
    <t xml:space="preserve">AUNAR ESFUERZOS PARA EL MANTENIMIENTO Y MEJORAMIENTO DE VIAS RURALES EN EL MUNICIPIO DE SAN VICENTE DE CHUCURI , DPTO SANTANDER DEL PROGRAMA COLOMBIA RURAL </t>
  </si>
  <si>
    <t xml:space="preserve">AUNAR ESFUERZOS PARA EL MANTENIMIENTO Y MEJORAMIENTO DE VIAS RURALES EN EL MUNICIPIO DE SUAITA , DEPTO SANTANDER DEL PROGRAMA COLOMBIA RURAL </t>
  </si>
  <si>
    <t>SUAITA</t>
  </si>
  <si>
    <t>AUNAR ESFUERZOS MANTTO MEJTTO VIAS RURALES M. DE SUCRE DEPTO DE SANTANDER COLOMBIA RURAL</t>
  </si>
  <si>
    <t xml:space="preserve">AUNAR ESFUERZOS PARA EL MANTENIMIENTO Y MEJORAMIENTO DE VIAS RURALES EN EL MUNICIPIO DE ZAPATOCA DEPTO SANTANDER PROGRAMA COLOMBIA RURAL </t>
  </si>
  <si>
    <t xml:space="preserve">AUNAR ESFUERZOS MANTTO MEJTTO VÍAS RURALES COROZAL COLOMBIA RURAL </t>
  </si>
  <si>
    <t>AUNAR ESFUERZOS MANTENIMIENTO Y MEJORAMIENTO VIAS RURALES MUNICIPIO DE ROBLE DTO SUCRE</t>
  </si>
  <si>
    <t xml:space="preserve">AUNAR ESFUERZOS MANTENIMIENTO Y MEJORAMIENTO VIAS RURALES MUNICIPIO DE GALERAS DTO SUCRE </t>
  </si>
  <si>
    <t>AUNAR ESFUERZOS PARA EL MANTENIMIENTO Y MEJORAMIENTO DE VIAS RURALES EN EL MUNICIPIO DE MAJAGUAL DPTO DE SUCRE PROGRAMA COLOMBIA RURAL</t>
  </si>
  <si>
    <t>MAJAGUAL</t>
  </si>
  <si>
    <t xml:space="preserve">AUNAR ESFUERZOS PARA MANTENIMIENTO Y MEJORAMIENTO DE VIAS RURALES EN MUNICIPIO DE SAMPUES DEPTO SUCRE PROG COLOMBIA RURAL </t>
  </si>
  <si>
    <t>SAMPUÉS</t>
  </si>
  <si>
    <t>AUNAR ESFUERZOS PARA EL MANTENIMIENTO Y MEJORAMIENTO DE VIAS RURALES EN EL MUNICIPIO DE SAN MARCOS DPTO DE SUCRE PROGRAMA COLOMBIA RURAL</t>
  </si>
  <si>
    <t>SAN MARCOS</t>
  </si>
  <si>
    <t xml:space="preserve">AUNAR ESFUERZOS PARA EL MANTENIMIENTO Y MEJORAMIENTO DE VIAS RURALES EN EL MUNICIPIO DE ANZOATEGUI DEPARTAMENTO TOLIMA PROGRAMA COLOMBIA RURAL </t>
  </si>
  <si>
    <t>ANZOÁTEGUI</t>
  </si>
  <si>
    <t xml:space="preserve">AUNAR ESFUERZOS PARA EL MANTENIMIENTO Y MEJORAMIENTO DE VIAS RURALES EN EL MUNICIPIO DE ATACO , DEPTO TOLIMA DEL PROGRAMA COLOMBIA RURAL </t>
  </si>
  <si>
    <t xml:space="preserve">AUNAR ESFUERZOS PARA EL MANTENIMIENTO Y MEJORAMIENTO DE VIAS RURALES EN EL MUNICIPIO DE DOLORES DEPTO TOLIMA DEL PROGRAMA COLOMBIA RURAL </t>
  </si>
  <si>
    <t>AUNAR ESFUERZOS PARA EL MANTENIMIENTO Y MEJORAMIENTO DE VIAS RURALES EN EL MUNICIPIO DE FALAN DPTO DE TOLIMA PROGRAMA COLOMBIA RURAL</t>
  </si>
  <si>
    <t>FALAN</t>
  </si>
  <si>
    <t xml:space="preserve">AUNAR ESFUERZOS PARA EL MANTENIMIENTO Y MEJORAMIENTO DE VIAS RURALES EN EL MUNICIPIO DE FLANDES , DEPTO TOLIMA DEL PROGRAMA COLOMBIA RURAL </t>
  </si>
  <si>
    <t>FLANDES</t>
  </si>
  <si>
    <t xml:space="preserve">AUNAR ESFUERZOS PARA EL MANTENIMIENTO Y MEJORAMIENTO DE VIAS RURALES EN EL MUNICIPIO DE FRESNO DEPARTAMENTO TOLIMA PROGRAMA COLOMBIA RURAL </t>
  </si>
  <si>
    <t>FRESNO</t>
  </si>
  <si>
    <t xml:space="preserve">AUNAR ESFUERZOS PARA EL MANTENIMIENTO Y MEJORAMIENTO DE VIAS RURALES EN EL MUNICIPIO DE ICONONZO DEPTO TOLIMA DEL PROGRAMA COLOMBIA RURAL </t>
  </si>
  <si>
    <t>ICONONZO</t>
  </si>
  <si>
    <t>AUNAR ESFUERZOS MANTENIMIENTO MEJORAMIENTO VIAS RURALES MURILLO DPTO DEL TOLIMA "COLOMBIA RURAL</t>
  </si>
  <si>
    <t>MURILLO</t>
  </si>
  <si>
    <t>AUNAR ESFUERZOS PARA EL MANTENIMIENTO Y MEJORAMIENTO DE VIAS RURALES EN EL MUNICIPIO DE RONCESVALLES DPTO DE TOLIMA PROGRAMA COLOMBIA RURAL</t>
  </si>
  <si>
    <t>RONCESVALLES</t>
  </si>
  <si>
    <t xml:space="preserve">AUNAR ESFUERZOS MANTENIMIENTO Y MEJORAMIENTO VIAS RURALES MUNICIPIO DE ROVIRA DEPARTAMENTO DE TOLIMA </t>
  </si>
  <si>
    <t>ROVIRA</t>
  </si>
  <si>
    <t xml:space="preserve">AUNAR ESFUERZOS PARA EL MANTENIMIENTO Y MEJORAMIENTO DE VIAS RURALES EN EL MUNICIPIO DE SUAREZ DEPTO TOLIMA DEL PROGRAMA COLOMBIA RURAL </t>
  </si>
  <si>
    <t xml:space="preserve">AUNAR ESFUERZOS PARA EL MANTENIMIENTO Y MEJORAMIENTO DE VIAS RURALES EN EL MUNICIPIO DE VALLE DE SAN JUAN , DEPTO TOLIMA DEL PROGRAMA COLOMBIA RURAL </t>
  </si>
  <si>
    <t>VALLE DE SAN JUAN</t>
  </si>
  <si>
    <t xml:space="preserve">AUNAR ESFUERZOS PARA EL MANTENIMIENTO Y MEJORAMIENTO DE VIAS RURALES MUNICIPIO VILLAHERMOSA DEPARTAMENTO TOLIMA PROGRAMA COLOMBIA RURAL </t>
  </si>
  <si>
    <t>VILLAHERMOSA</t>
  </si>
  <si>
    <t xml:space="preserve">AUNAR ESFUERZOS PARA EL MANTENIMIENTO Y MEJORAMIENTO DE VIAS RURALES MUNICIPIO HERVEO DEPARTAMENTO TOLIMA PROGRAMA COLOMBIA RURAL </t>
  </si>
  <si>
    <t>HERVEO</t>
  </si>
  <si>
    <t>AUNAR ESFUERZOS PARA EL MANTENIMIENTO Y MEJORAMIENTO DE VÍAS RURALES EN EL MUNICIPIO DE CAICEDONIA, DEPARTAMENTO DEL VALLE DEL CAUCA DEL PROGRAMA "COLOMBIA RURAL</t>
  </si>
  <si>
    <t>CAICEDONIA</t>
  </si>
  <si>
    <t>AUNAR ESFUERZOS PARA EL MANTENIMIENTO Y MEJORAMIENTO DE VÍAS RURALES EN EL MUNICIPIO DE DAGUA DEPARTAMENTO DEL VALLE DEL CAUCA DEL PROGRAMA "COLOMBIA RURAL</t>
  </si>
  <si>
    <t>AUNAR ESFUERZOS PARA EL MANTENIMIENTO Y MEJORAMIENTO DE VÍAS RURALES EN EL MUNICIPIO DE FLORIDA DEPARTAMENTO DEL VALLE DEL CAUCA DEL PROGRAMA "COLOMBIA RURAL</t>
  </si>
  <si>
    <t>AUNAR ESFUERZOS PARA EL MANTENIMIENTO Y MEJORAMIENTO DE VÍAS RURALES EN EL MUNICIPIO DE GINEBRA DEPARTAMENTO DEL VALLE DEL CAUCA DEL PROGRAMA "COLOMBIA RURAL</t>
  </si>
  <si>
    <t>GINEBRA</t>
  </si>
  <si>
    <t>AUNAR ESFUERZOS PARA EL MANTENIMIENTO Y MEJORAMIENTO DE VÍAS RURALES EN EL MUNICIPIO DE PRADERA DEPARTAMENTO DEL VALLE DEL CAUCA DEL PROGRAMA "COLOMBIA RURAL</t>
  </si>
  <si>
    <t>AUNAR ESFUERZOS PARA EL MANTENIMIENTO Y MEJORAMIENTO DE VÍAS RURALES EN EL MUNICIPIO DE TORO DEPARTAMENTO DEL VALLE DEL CAUCA DEL PROGRAMA "COLOMBIA RURAL</t>
  </si>
  <si>
    <t>TORO</t>
  </si>
  <si>
    <t>AUNAR ESFUERZOS PARA EL MANTENIMIENTO Y MEJORAMIENTO DE VÍAS RURALES EN EL MUNICIPIO DE YOTOCO DEPARTAMENTO DEL VALLE DEL CAUCA DEL PROGRAMA "COLOMBIA RURAL</t>
  </si>
  <si>
    <t>AUNAR ESFUERZOS PARA EL MANTENIMIENTO Y MEJORAMIENTO DE VÍAS RURALES EN EL MUNICIPIO DE JAMUNDI DEPARTAMENTO DEL VALLE DEL CAUCA DEL PROGRAMA "COLOMBIA RURAL</t>
  </si>
  <si>
    <t>JAMUNDI</t>
  </si>
  <si>
    <t xml:space="preserve">AUNAR ESFUERZOS PARA EL MANTENIMIENTO Y MEJORAMIENTO DE VIAS RURALES EN EL MUNICIPIO DE MITU DEPTO VAUPES DEL PROGRAMA COLOMBIA RURAL </t>
  </si>
  <si>
    <t>MITÚ</t>
  </si>
  <si>
    <t>AUNAR ESFUERZOS PARA EL MANTENIMIENTO Y MEJORAMIENTO DE VIAS RURALES EN EL MUNICIPIO DE CUMARIBO DPTO DE VICHADA PROGRAMA COLOMBIA RURAL</t>
  </si>
  <si>
    <t>AUNAR ESFUERZOS PARA EL MANTENIMIENTO Y MEJORAMIENTO DE VIAS RURALES EN EL MUNICIPIO DE PRIMAVERA DPTO DE VICHADA PROGRAMA COLOMBIA RURAL</t>
  </si>
  <si>
    <t>LA PRIMAVERA</t>
  </si>
  <si>
    <t>INTERVENTORIA TECNICA, ADMT, FINAN Y AMBIENTAL PARA EL M/TO Y MEJORAMIENTO DE VIAS RURALES EN LOS MUNICIPIOS DEL  DEPARTAMENTO DE CUNDINAMARCA DEL PROGRAMA "COLOMBIA RURAL"</t>
  </si>
  <si>
    <t>APULO, CABRERA, EL ROSAL, NIMAIMA, PULÍ, SUPATÁ, TABIO, TENA, TIBIRITA</t>
  </si>
  <si>
    <t>INTERVENTORIA TECNICA, ADMT, FINAN Y AMBIENTAL PARA EL M/TO Y MEJORAMIENTO DE VIAS TERCIARIAS DEL PROGRAMA "COLOMBIA RURAL" EN  EL DEPARTAMENTO DE GUAINIA</t>
  </si>
  <si>
    <t>INIRIDA</t>
  </si>
  <si>
    <t>INTERVENTORÍA TÉCNICA ADMINISTRATIVA FINANCIERA Y AMBIENTAL PARA EL MANTENIMIENTO Y MEJORAMIENTO DE VÍAS RURALES EN LOS MUNICIPIOS DEL DEPARTAMENTO DE CALDAS DEL PROGRAMA COLOMBIA RURAL</t>
  </si>
  <si>
    <t>AGUADAS, ANSERMA, CHINCHINÁ, MARQUETALIA, PENSILVANIA</t>
  </si>
  <si>
    <t>“INTERVENTORÍA TÉCNICA, ADMINISTRATIVA, FINANCIERA Y AMBIENTAL PARA EL MANTENIMIENTO Y MEJORAMIENTO DE
VÍAS RURALES EN LOS MUNICIPIOS EN EL DEPARTAMENTO DEL CAUCA DEL PROGRAMA “COLOMBIA RURAL”.</t>
  </si>
  <si>
    <t>MERCADERES, PUERTO TEJADA, SUCRE, TIMBIQUÍ</t>
  </si>
  <si>
    <t xml:space="preserve">INTERVENTORIA TECNICA ADTIVA FINANCIERA Y AMBIENTAL PARA EL MANTENIMIENTO Y MEJORAMIENTO DE VIAS TERCIARIAS DEL PROGRAMA COLOMBIA RURAL EN LOS MUNICIPIOS DEL DPTO ATLANTICO </t>
  </si>
  <si>
    <t>CANDELARÍA, GALAPA</t>
  </si>
  <si>
    <t>INTERVENTORIA TECNICA ADTIVA. FINANCIERA Y AMBIENTAL PARA EL MANTENIMIENTO Y MEJORAMIENTO VIAS RURALES EN MUNICIPIOS DEL DPTO DEL CHOCO PROGRAMA COLOMBIA RURAL</t>
  </si>
  <si>
    <t>ATRATO, BAHÍA SOLANO, BAJO BAUDÓ, EL CARMEN DE ATRATO, LLORÓ</t>
  </si>
  <si>
    <t>INTERVENTORIA TECNICA, ADMINISTRATIVA, FINANCIERA Y AMBIENTAL PARA EL MTO Y MJTO DE VIAS TERCIARIAS PRGORAMA COLOMBIA RURAL MUNICIPIOS QUE INTEGRAN LA SUBREGION PDET DEL CATATUMBO, DPTO NORTE DE SANTANDER.</t>
  </si>
  <si>
    <t>CONVENCIÓN, EL CARMEN, EL TARRA, HACARÍ, SAN CALIXTO, SARDINATA, TEORAMA, TIBÚ</t>
  </si>
  <si>
    <t>INTERVENTORÍA TÉCNICA, ADMINISTRATIVA, FINANCIERA Y AMBIENTAL PARA EL MANTENIMIENTO Y MEJ. DE VÍAS TERC. DEL PROG. “COLOMBIA RURAL” EN LOS MUNICIPIOS DEL DPTO DE CÓRDOBA</t>
  </si>
  <si>
    <t>BUENAVISTA, CANALETE, CERETÉ, CIÉNAGA DE ORO, LA APARTADA, LOS CÓRDOBAS, MOÑITOS, PUEBLO NUEVO, COTORRA, PLANETA RICA</t>
  </si>
  <si>
    <t>INTERVENTORÍA TÉCNICA, ADMINISTRATIVA, FINANCIERA Y AMBIENTAL PARA EL MANTENIMIENTO Y MEJORAMIENTO DE VÍAS RURALES EN LOS MUNICIPIOS DE TAMALAMEQUE, ASTREA, RIO DE ORO DEPARTAMENTO DEL CESAR Y MUNICIPIO DE ARENAL, DEPARTAMENTO DE BOLÍVAR</t>
  </si>
  <si>
    <t>ARENAL, ASTREA, RÍO DE ORO, TAMALAMEQUE</t>
  </si>
  <si>
    <t>INTERVENTORIA TECNICA, ADMINISTRATIVA, FINANCIERA Y AMBIENTAL PARA EL M/TO Y M/JTO DE VIAS RURALES MUNICIPIOS DEL DPTO DE RISARALDA DEL PROGRAMA COLOMBIA RURAL</t>
  </si>
  <si>
    <t>BELEN DE UNMBRÍA, GUÁTICA, MISTRATÓ</t>
  </si>
  <si>
    <t>INTERVENTORIA TECNICA, ADMT, FINANCIERA Y AMBIENTAL PARA EL MANTENIMIENTO Y MEJORAMIENTO DE VIAS TERCIARIAS DEL PROGRAMA "COLOMBIA RURAL" EN LOS MUNICIPIOS DEL DEPARTAMENTO DE LA GUAJIRA”</t>
  </si>
  <si>
    <t>INTERVENTORIA TECNICA, ADMITIVA, FINANCIERA Y AMBIENTAL MANTENIMIENTO Y MEJORAMIENTO VIAS RURALES SALENTO DPTO DE QUINDIO DEL PROGRAMA COLOMBIA RURAL</t>
  </si>
  <si>
    <t>INTERVENTORIA TECNICA ADTIVA FINANCIERA Y AMBIENTAL PARA EL MNTO Y MJMIENTO DE VIAS TERCIARIAS PROGRAMA COLOMBIA RURAL MUNICIPIOS DPTO VAUPES</t>
  </si>
  <si>
    <t>INTERVENTORIA TECNICA ADMINISTRATIVA FINANCIERA AMBIENTAL MANTENIMIENTO MEJORAMIENTO VIAS TERCIARIAS PROGRAMA COLOMBIA RURAL MUNICIPIOS DEPARTAMENTO DE MAGDALENA</t>
  </si>
  <si>
    <t>CHIVOLO, SABANAS DE SAN ANGEL, SAN SEBASTIÁN DE BUENAVISTA, SAN ZENÓN, ZONA BANANERA</t>
  </si>
  <si>
    <t>INTERVENTORÍA TÉCNICA ADMINISTRATIVA FINANCIERA AMBIENTAL MTTO MJTO VÍAS RURALES MUNICIPIO PROVIDENCIA DEPARTAMENTO DEL ARCHIPIÉLAGO DE SAN ANDRÉS, PROVIDENCIA SANTA CATALINA PROGRAMA COLOMBIA RURAL</t>
  </si>
  <si>
    <t>INTERVENTORIA TECNICA ADTIVA FINANCIERA Y AMBIENTAL PARA MANTENIMIENTO Y MEJORAMIENTO VIAS TERCIARIAS PROGRAMA COLOMBIA RURAL MUNICIPIOS DPTO BOLIVAR</t>
  </si>
  <si>
    <t>BARRANCO DE LOBA, CICUCO, MARGARITA, SAN CRISTOBAL, SAN MARTÍN DE LOBA, SANTA CATALINA</t>
  </si>
  <si>
    <t>INTERVENTORIA TECNICA ADMINISTRATIVA FINANCIERA AMBIENTAL MANTENIMIENTO MEJORAMIENTO VIAS TERCIARIAS PROGRAMA COLOMBIA RURAL MUNICIPIOS DEPARTAMENTO DE NARIÑO</t>
  </si>
  <si>
    <t>ANCUYÁ, BUESACO, CUASPUD, EL TABLÓN DE GÓMEZ. ILES, LA LLANADA, PUPIALES, SAN PEDRO DE CARTAGO, TAMINANGO</t>
  </si>
  <si>
    <t>INTERVENTORÍA TÉCNICA, ADMINISTRATIVA, FINANCIERA Y AMBIENTAL PARA EL MANTENIMIENTO Y MEJORAMIENTO DE VÍAS TERCIARIAS DEL PROGRAMA COLOMBIA RURAL EN MUNICIPIOS DEL DEPARTAMENTO DE AMAZONAS</t>
  </si>
  <si>
    <t>“INTERVENTORÍA TÉCNICA, ADMINISTRATIVA, FINANCIERA Y AMBIENTAL PARA EL MANTENIMIENTO Y MEJORAMIENTO DE VÍAS TERCIARIAS DEL PROGRAMA "COLOMBIA RURAL" EN LOS MUNICIPIOS DEL DEPARTAMENTO DE ANTIOQUIA – GRUPO 2”.</t>
  </si>
  <si>
    <t>ANORÍ, BARBOSA, CAMPAMENTO, CARACOLÍ, COPACABANA, PUERTO NARE, REMEDIOS, SANTO DOMINGO, YOLOMBÓ</t>
  </si>
  <si>
    <t>INTERVENTORIA TECNICA, ADMINISTRATIVA, FINANCIERA Y AMBIENTAL PARA EL M/TO Y M/JTO DE VIAS RURALES MUNICIPIOS DEL DPTO DE SANTANDER  DEL PROGRAMA COLOMBIA RURAL. MODULO 1</t>
  </si>
  <si>
    <t>ARATOCA, EL PLAYÓN, ENCINO, GUACA, MOGOTES, OCAMONTE, PIEDECUESTA, SAN VICENTE DE CHUCURÍ, ZAPATOCA</t>
  </si>
  <si>
    <t>INTERVENTORIA TECNICA, ADMINISTRATIVA, FINANCIERA Y AMBIENTAL PARA EL M/TO Y M/JTO DE VIAS RURALES MUNICIPIOS DEL DPTO DE SANTANDER  DEL PROGRAMA COLOMBIA RURAL. MODULO 2</t>
  </si>
  <si>
    <t>ALBANIA, BOLÍVAR, EL GUACAMAYO, GALÁN, GAMBITA, GÜEPSA, HATO, LA PAZ, SUAITA, SUCRE</t>
  </si>
  <si>
    <t>INTERVENTORIA TECNICA ADTIVA FINANCIERA Y AMBIENTAL PARA EL MANTENIMIENTO Y MEJORAMIENTO DE VIAS TERCIARIAS DEL PROGRAMA COLOMBIA RURAL EN LOS MUNICIPIOS DEL DPTO TOLIMA</t>
  </si>
  <si>
    <t>ANZOÁTEGUI, FALAN, FRESNO, MURILLO, VILLAHERMOSA, HERVEO</t>
  </si>
  <si>
    <t>ATACO, DOLORES, FLANDES, ICONONZO, RONCESVALLES, ROVIRA, SUÁREZ, VALLE DE SAN JUAN</t>
  </si>
  <si>
    <t>INTERVENTORÍA TÉCNICA, ADMINISTRATIVA, FINANCIERA Y AMBIENTAL PARA EL MANTENIMIENTO Y MEJORAMIENTO DE VÍAS RURALES EN EL MUNICIPIO DE PUERTO RONDÓN DEPARTAMENTO DE ARAUCA Y MUNICIPIOS DE CUMARIBO Y LA PRIMAVERA, DEPARTAMENTO DE VICHADA</t>
  </si>
  <si>
    <t>PUERTO RONDÓN, CUMARIBO, LA PRIMAVERA</t>
  </si>
  <si>
    <t>INTERVENTORIA TECNICA, ADMT, FINAN Y AMBIENTAL PARA EL M/TO Y MEJORAMIENTO DE VIAS TERCIARIAS DEL PROGRAMA "COLOMBIA RURAL" EN  EL DEPARTAMENTO DE HUILA</t>
  </si>
  <si>
    <t>“INTERVENTORÍA TÉCNICA, ADMINISTRATIVA, FINANCIERA Y AMBIENTAL PARA EL MANTENIMIENTO Y MEJORAMIENTO DE VÍAS TERCIARIAS DEL PROGRAMA "COLOMBIA RURAL" EN LOS MUNICIPIOS DEL DEPARTAMENTO DE ANTIOQUIA – GRUPO 3”.</t>
  </si>
  <si>
    <t>DABEIBA, SAN JUAN DE URABÁ, CHIGORODÓ, SAN PEDRO DE URABÁ</t>
  </si>
  <si>
    <t>INTERVENTORIA TECNICA, ADMT, FINAN Y AMBIENTAL PARA EL M/TO Y MEJORAMIENTO DE VIAS TERCIARIAS DEL PROGRAMA "COLOMBIA RURAL" EN  EL DEPARTAMENTO DE GUAVIARE</t>
  </si>
  <si>
    <t>CALAMAR, MIRAFLORES</t>
  </si>
  <si>
    <t>INTERVENTORIA TECNICA, ADMINISTRATIVA, FINANCIERA Y AMBIENTAL PARA EL M/TO Y M/JTO DE VIAS RURALES MUNICIPIOS DEL DPTO DE PUTUMAYO DEL PROGRAMA COLOMBIA RURAL</t>
  </si>
  <si>
    <t>INTERVENTORIA TECNICA ADTIVA FINANCIERA Y AMBIENTAL PARA EL MANTENIMIENTO Y MEJORAMIENTO DE VIAS TERCIARIAS DEL PROGRAMA COLOMBIA RURAL EN LOS MUNICIPIOS DEL DPTO SUCRE</t>
  </si>
  <si>
    <t>COROZAL, EL ROBLE, GALERAS, MAJAGUAL, SAMPUÉS, SAN MARCOS</t>
  </si>
  <si>
    <t>INTERVENTORIA TECNICA ADTIVA FINANCIERA Y AMBIENTAL PARA EL MANTENIMIENTO Y MEJORAMIENTO DE VIAS TERCIARIAS DEL PROGRAMA COLOMBIA RURAL EN LOS MUNICIPIOS DEL DPTO VALLE DEL CAUCA</t>
  </si>
  <si>
    <t>CAICEDONIA, DAGUA, FLORIDA, GINEBRA, PRADERA, TORO, YOTOCO, JAMUNDI</t>
  </si>
  <si>
    <t>INTERVENTORÍA TÉCNICA, ADMINISTRATIVA, FINANCIERA Y AMBIENTAL PARA EL MANTENIMIENTO Y MEJORAMIENTO DE VÍAS RURALES EN LOS MUNICIPIOS DE CHIVOR, OTANCHE, SAN PABLO BORBUR, SIACHOQUE, SOATA, SOCHA, SORACÁ, UMBITA, VENTAQUEMADA, EN EL DEPARTAMENTO DE BOYACÁPROGRAMA COLOMBIA RURAL</t>
  </si>
  <si>
    <t>CHIVOR, OTANCHE, SAN PABLO BORBUR, SIACHOQUE, SOATA, SOCHA, SORACÁ, UMBITA, VENTAQUEMADA</t>
  </si>
  <si>
    <t>“INTERVENTORÍA TÉCNICA, ADMINISTRATIVA, FINANCIERA Y AMBIENTAL PARA EL MANTENIMIENTO Y MEJORAMIENTO DE VÍAS TERCIARIAS DEL PROGRAMA "COLOMBIA RURAL" EN LOS MUNICIPIOS DEL DEPARTAMENTO DE ANTIOQUIA – GRUPO 1”.</t>
  </si>
  <si>
    <t>AMAGÁ, CAICEDO, CIUDAD BOLÍVAR, GRANADA, HISPANIA, JARDÍN, RIONEGRO, SANTA BÁRBARA, TITIRIBÍ</t>
  </si>
  <si>
    <t>INTERVENTORÍA TÉCNICA ADMINISTRATIVA FINANCIERA Y AMBIENTAL PARA EL MANTENIMIENTO Y MEJORAMIENTO DE VÍAS RURALES EN LOS MUNICIPIOS DEL DEPARTAMENTO DE CAQUETÁ DEL PROGRAMA COLOMBIA RURAL</t>
  </si>
  <si>
    <t>EL PAUJIL, LA MONTAÑITA, SAN VICENTE DEL CAGUÁN</t>
  </si>
  <si>
    <t>INTERVENTORÍA TÉCNICA, ADMINISTRATIVA, FINANCIERA Y AMBIENTAL PARA EL MANTENIMIENTO Y MEJORAMIENTO DE VÍAS RURALES EN LOS MUNICIPIOS DE MONGUA, SOGAMOSO, TASCO, SUTATENZA, CHITARAQUE, MONIQUIRÁ, SANTANA, TOGUI EN EL DEPARTAMENTO DE BOYACÁPROGRAMA COLOMBIA RURAL</t>
  </si>
  <si>
    <t>MONGUA, SOGAMOSO, TASCO, SUTATENZA, CHITARAQUE, MONIQUIRÁ, SANTANA, TOGUI</t>
  </si>
  <si>
    <t>INTERVENTORÍA TÉCNICA, ADMINISTRATIVA, FINANCIERA Y AMBIENTAL PARA EL MANTENIMIENTO Y MEJORAMIENTO DE VÍAS TERCIARIAS DEL PROGRAMA COLOMBIA RURAL EN MUNICIPIOS GRUPO 1 DEL DEPARTAMENTO DEL META.</t>
  </si>
  <si>
    <t>EL DORADO, PUERTO CONCORDIA, URIBE</t>
  </si>
  <si>
    <t>INTERVENTORIA TÉCNICA, ADMINISTRATIVA, FINANCIERA Y AMBIENTAL PARA EL MANTENIMIENTO Y MEJORAMIENTO DE VÍAS TERCIARIAS DEL PROGRAMA COLOMBIA RURAL EN MUNICIPIOS GRUPO 2 DEL DEPARTAMENTO DEL META</t>
  </si>
  <si>
    <t>CASTILLA LA NUEVA, CUBARRAL, GUAMAL</t>
  </si>
  <si>
    <t>INTERVENTORÍA TÉCNICA ADMINISTRATIVA FINANCIERA Y AMBIENTAL PARA EL MANTENIMIENTO Y MEJORAMIENTO DE VÍAS TERCIARIAS DEL PROGRAMA COLOMBIA RURAL EN LOS MUNICIPIOS DEL DEPARTAMENTO DE CASANARE.</t>
  </si>
  <si>
    <t>HATO COROZAL, MONTERREY, PAZ DE ARIPORO, PORE, SABANALARGA, TAURAMENA</t>
  </si>
  <si>
    <t>AUNAR ESFUERZOS ENTRE EL INSTITUTO NACIONAL DE VIAS Y EL MUNICIPIO DE ABEJORRAL DEPARTAMENTO DE ANTIOQUIA PARA EL MEJORAMIENTO Y MANTENIMIENTO DE VIAS RURALES DEL PROGRAMA COLOMBIA RURAL</t>
  </si>
  <si>
    <t>ABEJORRAL</t>
  </si>
  <si>
    <t>AUNAR ESFUERZOS ENTRE EL INSTITUTO NACIONAL DE VIAS Y EL MUNICIPIO DE ARGELIA DEPARTAMENTO DE ANTIOQUIA PARA EL MEJORAMIENTO Y MANTENIMIENTO DE VIAS RURALES DEL PROGRAMA COLOMBIA RURAL</t>
  </si>
  <si>
    <t>AUNAR ESFUERZOS ENTRE EL INSTITUTO NACIONAL DE VIAS Y EL MUNICIPIO DE CONCEPCION DEPARTAMENTO DE ANTIOQUIA PARA EL MEJORAMIENTO Y MANTENIMIENTO DE VIAS RURALES DEL PROGRAMA COLOMBIA RURAL</t>
  </si>
  <si>
    <t>CONCEPCION</t>
  </si>
  <si>
    <t>AUNAR ESFUERZOS ENTRE EL INSTITUTO NACIONAL DE VIAS Y EL MUNICIPIO DE GUARNE DEPARTAMENTO DE ANTIOQUIA PARA EL MEJORAMIENTO Y MANTENIMIENTO DE VIAS RURALES DEL PROGRAMA COLOMBIA RURAL</t>
  </si>
  <si>
    <t>GUARNE</t>
  </si>
  <si>
    <t>AUNAR ESFUERZOS ENTRE EL INSTITUTO NACIONAL DE VIAS Y EL MUNICIPIO DE NARIÑO DEPARTAMENTO DE ANTIOQUIA PARA EL MEJORAMIENTO Y MANTENIMIENTO DE VIAS RURALES DEL PROGRAMA COLOMBIA RURAL</t>
  </si>
  <si>
    <t>AUNAR ESFUERZOS ENTRE EL INSTITUTO NACIONAL DE VIAS Y EL MUNICIPIO DE SAN CARLOS DEPARTAMENTO DE ANTIOQUIA PARA EL MEJORAMIENTO Y MANTENIMIENTO DE VIAS RURALES DEL PROGRAMA COLOMBIA RURAL</t>
  </si>
  <si>
    <t>AUNAR ESFUERZOS ENTRE EL INSTITUTO NACIONAL DE VIAS Y EL MUNICIPIO DE SAN RAFAEL DEPARTAMENTO DE ANTIOQUIA PARA EL MEJORAMIENTO Y MANTENIMIENTO DE VIAS RURALES DEL PROGRAMA COLOMBIA RURAL</t>
  </si>
  <si>
    <t>AUNAR ESFUERZOS ENTRE EL INSTITUTO NACIONAL DE VIAS Y EL MUNICIPIO DE SAN VICENTE DEPARTAMENTO DE ANTIOQUIA PARA EL MEJORAMIENTO Y MANTENIMIENTO DE VIAS RURALES DEL PROGRAMA COLOMBIA RURAL</t>
  </si>
  <si>
    <t>SAN VICENTE</t>
  </si>
  <si>
    <t>AUNAR ESFUERZOS ENTRE EL INSTITUTO NACIONAL DE VIAS Y EL MUNICIPIO DE SONSON DEPARTAMENTO DE ANTIOQUIA PARA EL MEJORAMIENTO Y MANTENIMIENTO DE VIAS RURALES DEL PROGRAMA COLOMBIA RURAL</t>
  </si>
  <si>
    <t>SONSON</t>
  </si>
  <si>
    <t>AUNAR ESFUERZOS ENTRE EL INSTITUTO NACIONAL DE VIAS Y EL MUNICIPIO DE GUATAPE DEPARTAMENTO DE ANTIOQUIA PARA EL MEJORAMIENTO Y MANTENIMIENTO DE VIAS RURALES DEL PROGRAMA COLOMBIA RURAL</t>
  </si>
  <si>
    <t>GUATAPE</t>
  </si>
  <si>
    <t>AUNAR ESFUERZOS ENTRE EL INSTITUTO NACIONAL DE VIAS Y EL MUNICIPIO DE LA CEJA DEPARTAMENTO DE ANTIOQUIA PARA EL MEJORAMIENTO Y MANTENIMIENTO DE VIAS RURALES DEL PROGRAMA COLOMBIA RURAL</t>
  </si>
  <si>
    <t>LA CEJA</t>
  </si>
  <si>
    <t>AUNAR ESFUERZOS ENTRE EL INSTITUTO NACIONAL DE VIAS Y EL MUNICIPIO DE AMALFI DEPARTAMENTO DE ANTIOQUIA PARA EL MEJORAMIENTO Y MANTENIMIENTO DE VIAS RURALES DEL PROGRAMA COLOMBIA RURAL</t>
  </si>
  <si>
    <t>AUNAR ESFUERZOS ENTRE EL INSTITUTO NACIONAL DE VIAS Y EL MUNICIPIO DE CISNEROS DEPARTAMENTO DE ANTIOQUIA PARA EL MEJORAMIENTO Y MANTENIMIENTO DE VIAS RURALES DEL PROGRAMA COLOMBIA RURAL</t>
  </si>
  <si>
    <t>CISNEROS</t>
  </si>
  <si>
    <t>AUNAR ESFUERZOS ENTRE EL INSTITUTO NACIONAL DE VIAS Y EL MUNICIPIO DE PUERTO BERRIO DEPARTAMENTO DE ANTIOQUIA PARA EL MEJORAMIENTO Y MANTENIMIENTO DE VIAS RURALES DEL PROGRAMA COLOMBIA RURAL</t>
  </si>
  <si>
    <t>PUERTO BERRIO</t>
  </si>
  <si>
    <t>AUNAR ESFUERZOS ENTRE EL INSTITUTO NACIONAL DE VIAS Y EL MUNICIPIO DE PUERTO TRIUNFO DEPARTAMENTO DE ANTIOQUIA PARA EL MEJORAMIENTO Y MANTENIMIENTO DE VIAS RURALES DEL PROGRAMA COLOMBIA RURAL</t>
  </si>
  <si>
    <t>AUNAR ESFUERZOS ENTRE EL INSTITUTO NACIONAL DE VIAS Y EL MUNICIPIO DE YALI DEPARTAMENTO DE ANTIOQUIA PARA EL MEJORAMIENTO Y MANTENIMIENTO DE VIAS RURALES DEL PROGRAMA COLOMBIA RURAL</t>
  </si>
  <si>
    <t>YALI</t>
  </si>
  <si>
    <t>AUNAR ESFUERZOS ENTRE EL INSTITUTO NACIONAL DE VIAS Y EL MUNICIPIO DE MACEO DEPARTAMENTO DE ANTIOQUIA PARA EL MEJORAMIENTO Y MANTENIMIENTO DE VIAS RURALES DEL PROGRAMA COLOMBIA RURAL</t>
  </si>
  <si>
    <t>MACEO</t>
  </si>
  <si>
    <t>AUNAR ESFUERZOS ENTRE EL INSTITUTO NACIONAL DE VIAS Y EL MUNICIPIO DE SAN ROQUE DEPARTAMENTO DE ANTIOQUIA PARA EL MEJORAMIENTO Y MANTENIMIENTO DE VIAS RURALES DEL PROGRAMA COLOMBIA RURAL</t>
  </si>
  <si>
    <t>AUNAR ESFUERZOS ENTRE EL INSTITUTO NACIONAL DE VIAS Y EL MUNICIPIO DE YONDO DEPARTAMENTO DE ANTIOQUIA PARA EL MEJORAMIENTO Y MANTENIMIENTO DE VIAS RURALES DEL PROGRAMA COLOMBIA RURAL</t>
  </si>
  <si>
    <t>YONDO</t>
  </si>
  <si>
    <t>AUNAR ESFUERZOS ENTRE EL INSTITUTO NACIONAL DE VIAS Y EL MUNICIPIO DE ANDES DEPARTAMENTO DE ANTIOQUIA PARA EL MEJORAMIENTO Y MANTENIMIENTO DE VIAS RURALES DEL PROGRAMA COLOMBIA RURAL</t>
  </si>
  <si>
    <t>ANDES</t>
  </si>
  <si>
    <t>AUNAR ESFUERZOS ENTRE EL INSTITUTO NACIONAL DE VIAS Y EL MUNICIPIO DE ANGELOPOLIS DEPARTAMENTO DE ANTIOQUIA PARA EL MEJORAMIENTO Y MANTENIMIENTO DE VIAS RURALES DEL PROGRAMA COLOMBIA RURAL</t>
  </si>
  <si>
    <t>ANGELOPOLIS</t>
  </si>
  <si>
    <t>AUNAR ESFUERZOS ENTRE EL INSTITUTO NACIONAL DE VIAS Y EL MUNICIPIO DE BETANIA DEPARTAMENTO DE ANTIOQUIA PARA EL MEJORAMIENTO Y MANTENIMIENTO DE VIAS RURALES DEL PROGRAMA COLOMBIA RURAL</t>
  </si>
  <si>
    <t>BETANIA</t>
  </si>
  <si>
    <t>AUNAR ESFUERZOS ENTRE EL INSTITUTO NACIONAL DE VIAS Y EL MUNICIPIO DE BETULIA DEPARTAMENTO DE ANTIOQUIA PARA EL MEJORAMIENTO Y MANTENIMIENTO DE VIAS RURALES DEL PROGRAMA COLOMBIA RURAL</t>
  </si>
  <si>
    <t>AUNAR ESFUERZOS ENTRE EL INSTITUTO NACIONAL DE VIAS Y EL MUNICIPIO DE CARAMANTA DEPARTAMENTO DE ANTIOQUIA PARA EL MEJORAMIENTO Y MANTENIMIENTO DE VIAS RURALES DEL PROGRAMA COLOMBIA RURAL</t>
  </si>
  <si>
    <t>CARAMANTA</t>
  </si>
  <si>
    <t>AUNAR ESFUERZOS ENTRE EL INSTITUTO NACIONAL DE VIAS Y EL MUNICIPIO DE CONCORDIA DEPARTAMENTO DE ANTIOQUIA PARA EL MEJORAMIENTO Y MANTENIMIENTO DE VIAS RURALES DEL PROGRAMA COLOMBIA RURAL</t>
  </si>
  <si>
    <t>CONCORDIA</t>
  </si>
  <si>
    <t>AUNAR ESFUERZOS ENTRE EL INSTITUTO NACIONAL DE VIAS Y EL MUNICIPIO DE FREDONIA DEPARTAMENTO DE ANTIOQUIA PARA EL MEJORAMIENTO Y MANTENIMIENTO DE VIAS RURALES DEL PROGRAMA COLOMBIA RURAL</t>
  </si>
  <si>
    <t>FREDONIA</t>
  </si>
  <si>
    <t>AUNAR ESFUERZOS ENTRE EL INSTITUTO NACIONAL DE VIAS Y EL MUNICIPIO DE JERICO DEPARTAMENTO DE ANTIOQUIA PARA EL MEJORAMIENTO Y MANTENIMIENTO DE VIAS RURALES DEL PROGRAMA COLOMBIA RURAL</t>
  </si>
  <si>
    <t>JERICO</t>
  </si>
  <si>
    <t>AUNAR ESFUERZOS ENTRE EL INSTITUTO NACIONAL DE VIAS Y EL MUNICIPIO DE MONTEBELLO DEPARTAMENTO DE ANTIOQUIA PARA EL MEJORAMIENTO Y MANTENIMIENTO DE VIAS RURALES DEL PROGRAMA COLOMBIA RURAL</t>
  </si>
  <si>
    <t>AUNAR ESFUERZOS ENTRE EL INSTITUTO NACIONAL DE VIAS Y EL MUNICIPIO DE PUEBLO RICO DEPARTAMENTO DE ANTIOQUIA PARA EL MEJORAMIENTO Y MANTENIMIENTO DE VIAS RURALES DEL PROGRAMA COLOMBIA RURAL</t>
  </si>
  <si>
    <t>AUNAR ESFUERZOS ENTRE EL INSTITUTO NACIONAL DE VIAS Y EL MUNICIPIO DE TAMESIS DEPARTAMENTO DE ANTIOQUIA PARA EL MEJORAMIENTO Y MANTENIMIENTO DE VIAS RURALES DEL PROGRAMA COLOMBIA RURAL</t>
  </si>
  <si>
    <t>TAMESIS</t>
  </si>
  <si>
    <t>AUNAR ESFUERZOS ENTRE EL INSTITUTO NACIONAL DE VIAS Y EL MUNICIPIO DE VALPARAISO DEPARTAMENTO DE ANTIOQUIA PARA EL MEJORAMIENTO Y MANTENIMIENTO DE VIAS RURALES DEL PROGRAMA COLOMBIA RURAL</t>
  </si>
  <si>
    <t>AUNAR ESFUERZOS ENTRE EL INSTITUTO NACIONAL DE VIAS Y EL MUNICIPIO DE ANGOSTURA DEPARTAMENTO DE ANTIOQUIA PARA EL MEJORAMIENTO Y MANTENIMIENTO DE VIAS RURALES DEL PROGRAMA COLOMBIA RURAL</t>
  </si>
  <si>
    <t>ANGOSTURA</t>
  </si>
  <si>
    <t>AUNAR ESFUERZOS ENTRE EL INSTITUTO NACIONAL DE VIAS Y EL MUNICIPIO DE BELLO DEPARTAMENTO DE ANTIOQUIA PARA EL MEJORAMIENTO Y MANTENIMIENTO DE VIAS RURALES DEL PROGRAMA COLOMBIA RURAL</t>
  </si>
  <si>
    <t>BELLO</t>
  </si>
  <si>
    <t>AUNAR ESFUERZOS ENTRE EL INSTITUTO NACIONAL DE VIAS Y EL MUNICIPIO DE BRICEÑO DEPARTAMENTO DE ANTIOQUIA PARA EL MEJORAMIENTO Y MANTENIMIENTO DE VIAS RURALES DEL PROGRAMA COLOMBIA RURAL</t>
  </si>
  <si>
    <t>BRICEÑO</t>
  </si>
  <si>
    <t>AUNAR ESFUERZOS ENTRE EL INSTITUTO NACIONAL DE VIAS Y EL MUNICIPIO DE DONMATIAS DEPARTAMENTO DE ANTIOQUIA PARA EL MEJORAMIENTO Y MANTENIMIENTO DE VIAS RURALES DEL PROGRAMA COLOMBIA RURAL</t>
  </si>
  <si>
    <t>DONMATIAS</t>
  </si>
  <si>
    <t>AUNAR ESFUERZOS ENTRE EL INSTITUTO NACIONAL DE VIAS Y EL MUNICIPIO DE ITUANGO DEPARTAMENTO DE ANTIOQUIA PARA EL MEJORAMIENTO Y MANTENIMIENTO DE VIAS RURALES DEL PROGRAMA COLOMBIA RURAL</t>
  </si>
  <si>
    <t>ITUANGO</t>
  </si>
  <si>
    <t>AUNAR ESFUERZOS ENTRE EL INSTITUTO NACIONAL DE VIAS Y EL MUNICIPIO DE MEDELLIN DEPARTAMENTO DE ANTIOQUIA PARA EL MEJORAMIENTO Y MANTENIMIENTO DE VIAS RURALES DEL PROGRAMA COLOMBIA RURAL</t>
  </si>
  <si>
    <t>MEDELLIN</t>
  </si>
  <si>
    <t>AUNAR ESFUERZOS ENTRE EL INSTITUTO NACIONAL DE VIAS Y EL MUNICIPIO DE SAN PEDRO DE LOS MILAGROS DEPARTAMENTO DE ANTIOQUIA PARA EL MEJORAMIENTO Y MANTENIMIENTO DE VIAS RURALES DEL PROGRAMA COLOMBIA RURAL</t>
  </si>
  <si>
    <t>SAN PEDRO DE LOS MILAGROS</t>
  </si>
  <si>
    <t>AUNAR ESFUERZOS ENTRE EL INSTITUTO NACIONAL DE VIAS Y EL MUNICIPIO DE SANTA ROSA DE OSOS DEPARTAMENTO DE ANTIOQUIA PARA EL MEJORAMIENTO Y MANTENIMIENTO DE VIAS RURALES DEL PROGRAMA COLOMBIA RURAL</t>
  </si>
  <si>
    <t>SANTA ROSA DE OSOS</t>
  </si>
  <si>
    <t>AUNAR ESFUERZOS ENTRE EL INSTITUTO NACIONAL DE VIAS Y EL MUNICIPIO DE VALDIVIA DEPARTAMENTO DE ANTIOQUIA PARA EL MEJORAMIENTO Y MANTENIMIENTO DE VIAS RURALES DEL PROGRAMA COLOMBIA RURAL</t>
  </si>
  <si>
    <t>AUNAR ESFUERZOS ENTRE EL INSTITUTO NACIONAL DE VIAS Y EL MUNICIPIO DE TOLEDO DEPARTAMENTO DE ANTIOQUIA PARA EL MEJORAMIENTO Y MANTENIMIENTO DE VIAS RURALES DEL PROGRAMA COLOMBIA RURAL</t>
  </si>
  <si>
    <t>AUNAR ESFUERZOS ENTRE EL INSTITUTO NACIONAL DE VIAS Y EL MUNICIPIO DE ANZA DEPARTAMENTO DE ANTIOQUIA PARA EL MEJORAMIENTO Y MANTENIMIENTO DE VIAS RURALES DEL PROGRAMA COLOMBIA RURAL</t>
  </si>
  <si>
    <t>ANZA</t>
  </si>
  <si>
    <t>AUNAR ESFUERZOS ENTRE EL INSTITUTO NACIONAL DE VIAS Y EL MUNICIPIO DE CAÑASGORDAS DEPARTAMENTO DE ANTIOQUIA PARA EL MEJORAMIENTO Y MANTENIMIENTO DE VIAS RURALES DEL PROGRAMA COLOMBIA RURAL</t>
  </si>
  <si>
    <t>CAÑASGORDAS</t>
  </si>
  <si>
    <t>AUNAR ESFUERZOS ENTRE EL INSTITUTO NACIONAL DE VIAS Y EL MUNICIPIO DE FRONTINO DEPARTAMENTO DE ANTIOQUIA PARA EL MEJORAMIENTO Y MANTENIMIENTO DE VIAS RURALES DEL PROGRAMA COLOMBIA RURAL</t>
  </si>
  <si>
    <t>FRONTINO</t>
  </si>
  <si>
    <t>AUNAR ESFUERZOS ENTRE EL INSTITUTO NACIONAL DE VIAS Y EL MUNICIPIO DE GIRALDO DEPARTAMENTO DE ANTIOQUIA PARA EL MEJORAMIENTO Y MANTENIMIENTO DE VIAS RURALES DEL PROGRAMA COLOMBIA RURAL</t>
  </si>
  <si>
    <t>GIRALDO</t>
  </si>
  <si>
    <t>AUNAR ESFUERZOS ENTRE EL INSTITUTO NACIONAL DE VIAS Y EL MUNICIPIO DE HELICONIA DEPARTAMENTO DE ANTIOQUIA PARA EL MEJORAMIENTO Y MANTENIMIENTO DE VIAS RURALES DEL PROGRAMA COLOMBIA RURAL</t>
  </si>
  <si>
    <t>AUNAR ESFUERZOS ENTRE EL INSTITUTO NACIONAL DE VIAS Y EL MUNICIPIO DE SAN JERONIMO DEPARTAMENTO DE ANTIOQUIA PARA EL MEJORAMIENTO Y MANTENIMIENTO DE VIAS RURALES DEL PROGRAMA COLOMBIA RURAL</t>
  </si>
  <si>
    <t>SAN JERONIMO</t>
  </si>
  <si>
    <t>AUNAR ESFUERZOS ENTRE EL INSTITUTO NACIONAL DE VIAS Y EL MUNICIPIO DE SANTA FE DE ANTIOQUIA DEPARTAMENTO DE ANTIOQUIA PARA EL MEJORAMIENTO Y MANTENIMIENTO DE VIAS RURALES DEL PROGRAMA COLOMBIA RURAL</t>
  </si>
  <si>
    <t>SANTA FE DE ANTIOQUIA</t>
  </si>
  <si>
    <t>AUNAR ESFUERZOS ENTRE EL INSTITUTO NACIONAL DE VIAS Y EL MUNICIPIO DE LIBORINA DEPARTAMENTO DE ANTIOQUIA PARA EL MEJORAMIENTO Y MANTENIMIENTO DE VIAS RURALES DEL PROGRAMA COLOMBIA RURAL</t>
  </si>
  <si>
    <t>LIBORINA</t>
  </si>
  <si>
    <t>AUNAR ESFUERZOS ENTRE EL INSTITUTO NACIONAL DE VIAS Y EL MUNICIPIO DE SOPETRAN DEPARTAMENTO DE ANTIOQUIA PARA EL MEJORAMIENTO Y MANTENIMIENTO DE VIAS RURALES DEL PROGRAMA COLOMBIA RURAL</t>
  </si>
  <si>
    <t>SOPETRAN</t>
  </si>
  <si>
    <t>AUNAR ESFUERZOS ENTRE EL INSTITUTO NACIONAL DE VIAS Y EL MUNICIPIO DE URAMITA DEPARTAMENTO DE ANTIOQUIA PARA EL MEJORAMIENTO Y MANTENIMIENTO DE VIAS RURALES DEL PROGRAMA COLOMBIA RURAL</t>
  </si>
  <si>
    <t>URAMITA</t>
  </si>
  <si>
    <t>AUNAR ESFUERZOS ENTRE EL INSTITUTO NACIONAL DE VIAS Y EL MUNICIPIO DE APARTADO DEPARTAMENTO DE ANTIOQUIA PARA EL MEJORAMIENTO Y MANTENIMIENTO DE VIAS RURALES DEL PROGRAMA COLOMBIA RURAL</t>
  </si>
  <si>
    <t>APARTADO</t>
  </si>
  <si>
    <t>AUNAR ESFUERZOS ENTRE EL INSTITUTO NACIONAL DE VIAS Y EL MUNICIPIO DE ARBOLETES DEPARTAMENTO DE ANTIOQUIA PARA EL MEJORAMIENTO Y MANTENIMIENTO DE VIAS RURALES DEL PROGRAMA COLOMBIA RURAL</t>
  </si>
  <si>
    <t>ARBOLETES</t>
  </si>
  <si>
    <t>AUNAR ESFUERZOS ENTRE EL INSTITUTO NACIONAL DE VIAS Y EL MUNICIPIO DE CACERES DEPARTAMENTO DE ANTIOQUIA PARA EL MEJORAMIENTO Y MANTENIMIENTO DE VIAS RURALES DEL PROGRAMA COLOMBIA RURAL</t>
  </si>
  <si>
    <t>CACERES</t>
  </si>
  <si>
    <t>AUNAR ESFUERZOS ENTRE EL INSTITUTO NACIONAL DE VIAS Y EL MUNICIPIO DE CAREPA DEPARTAMENTO DE ANTIOQUIA PARA EL MEJORAMIENTO Y MANTENIMIENTO DE VIAS RURALES DEL PROGRAMA COLOMBIA RURAL</t>
  </si>
  <si>
    <t>AUNAR ESFUERZOS ENTRE EL INSTITUTO NACIONAL DE VIAS Y EL MUNICIPIO DE CAUCASIA DEPARTAMENTO DE ANTIOQUIA PARA EL MEJORAMIENTO Y MANTENIMIENTO DE VIAS RURALES DEL PROGRAMA COLOMBIA RURAL</t>
  </si>
  <si>
    <t>AUNAR ESFUERZOS ENTRE EL INSTITUTO NACIONAL DE VIAS Y EL MUNICIPIO DE EL BAGRE DEPARTAMENTO DE ANTIOQUIA PARA EL MEJORAMIENTO Y MANTENIMIENTO DE VIAS RURALES DEL PROGRAMA COLOMBIA RURAL</t>
  </si>
  <si>
    <t>AUNAR ESFUERZOS ENTRE EL INSTITUTO NACIONAL DE VIAS Y EL MUNICIPIO DE MUTATA DEPARTAMENTO DE ANTIOQUIA PARA EL MEJORAMIENTO Y MANTENIMIENTO DE VIAS RURALES DEL PROGRAMA COLOMBIA RURAL</t>
  </si>
  <si>
    <t>MUTATA</t>
  </si>
  <si>
    <t>AUNAR ESFUERZOS ENTRE EL INSTITUTO NACIONAL DE VIAS Y EL MUNICIPIO DE NECHI DEPARTAMENTO DE ANTIOQUIA PARA EL MEJORAMIENTO Y MANTENIMIENTO DE VIAS RURALES DEL PROGRAMA COLOMBIA RURAL</t>
  </si>
  <si>
    <t>NECHI</t>
  </si>
  <si>
    <t>AUNAR ESFUERZOS ENTRE EL INSTITUTO NACIONAL DE VIAS Y EL MUNICIPIO DE NECOCLI DEPARTAMENTO DE ANTIOQUIA PARA EL MEJORAMIENTO Y MANTENIMIENTO DE VIAS RURALES DEL PROGRAMA COLOMBIA RURAL</t>
  </si>
  <si>
    <t>NECOCLI</t>
  </si>
  <si>
    <t>AUNAR ESFUERZOS ENTRE EL INSTITUTO NACIONAL DE VIAS Y EL MUNICIPIO DE TARAZA DEPARTAMENTO DE ANTIOQUIA PARA EL MEJORAMIENTO Y MANTENIMIENTO DE VIAS RURALES DEL PROGRAMA COLOMBIA RURAL</t>
  </si>
  <si>
    <t>TARAZA</t>
  </si>
  <si>
    <t>AUNAR ESFUERZOS ENTRE EL INSTITUTO NACIONAL DE VIAS Y EL MUNICIPIO DE ZARAGOZA DEPARTAMENTO DE ANTIOQUIA PARA EL MEJORAMIENTO Y MANTENIMIENTO DE VIAS RURALES DEL PROGRAMA COLOMBIA RURAL</t>
  </si>
  <si>
    <t>AUNAR ESFUERZOS ENTRE EL INSTITUTO NACIONAL DE VIAS Y EL MUNICIPIO DE TURBO DEPARTAMENTO DE ANTIOQUIA PARA EL MEJORAMIENTO Y MANTENIMIENTO DE VIAS RURALES DEL PROGRAMA COLOMBIA RURAL</t>
  </si>
  <si>
    <t>AUNAR ESFUERZOS ENTRE EL INSTITUTO NACIONAL DE VIAS Y EL MUNICIPIO DE CRAVO NORTE DEPARTAMENTO DE ARAUCA PARA EL MEJORAMIENTO Y MANTENIMIENTO DE VIAS RURALES DEL PROGRAMA COLOMBIA RURAL</t>
  </si>
  <si>
    <t>CRAVO NORTE</t>
  </si>
  <si>
    <t>AUNAR ESFUERZOS ENTRE EL INSTITUTO NACIONAL DE VIAS Y EL MUNICIPIO DE TAME DEPARTAMENTO DE ARAUCA PARA EL MEJORAMIENTO Y MANTENIMIENTO DE VIAS RURALES DEL PROGRAMA COLOMBIA RURAL</t>
  </si>
  <si>
    <t>AUNAR ESFUERZOS ENTRE EL INSTITUTO NACIONAL DE VIAS Y EL MUNICIPIO DE PUERTO CARREÑO DEPARTAMENTO DE VICHADA PARA EL MEJORAMIENTO Y MANTENIMIENTO DE VIAS RURALES DEL PROGRAMA COLOMBIA RURAL</t>
  </si>
  <si>
    <t>PUERTO CARREÑO</t>
  </si>
  <si>
    <t>AUNAR ESFUERZOS ENTRE EL INSTITUTO NACIONAL DE VIAS Y EL MUNICIPIO DE POLONUEVO DEPARTAMENTO DE ATLANTICO PARA EL MEJORAMIENTO Y MANTENIMIENTO DE VIAS RURALES DEL PROGRAMA COLOMBIA RURAL</t>
  </si>
  <si>
    <t>POLONUEVO</t>
  </si>
  <si>
    <t>AUNAR ESFUERZOS ENTRE EL INSTITUTO NACIONAL DE VIAS Y EL MUNICIPIO DE SUAN DEPARTAMENTO DE ATLANTICO PARA EL MEJORAMIENTO Y MANTENIMIENTO DE VIAS RURALES DEL PROGRAMA COLOMBIA RURAL</t>
  </si>
  <si>
    <t>SUAN</t>
  </si>
  <si>
    <t>AUNAR ESFUERZOS ENTRE EL INSTITUTO NACIONAL DE VIAS Y EL MUNICIPIO DE USIACURI DEPARTAMENTO DE ATLANTICO PARA EL MEJORAMIENTO Y MANTENIMIENTO DE VIAS RURALES DEL PROGRAMA COLOMBIA RURAL</t>
  </si>
  <si>
    <t>USIACURI</t>
  </si>
  <si>
    <t>AUNAR ESFUERZOS ENTRE EL INSTITUTO NACIONAL DE VIAS Y EL MUNICIPIO DE PALMAR DE VARELA DEPARTAMENTO DE ATLANTICO PARA EL MEJORAMIENTO Y MANTENIMIENTO DE VIAS RURALES DEL PROGRAMA COLOMBIA RURAL</t>
  </si>
  <si>
    <t>PALMAR DE VARELA</t>
  </si>
  <si>
    <t>AUNAR ESFUERZOS ENTRE EL INSTITUTO NACIONAL DE VIAS Y EL MUNICIPIO DE PONEDERA DEPARTAMENTO DE ATLANTICO PARA EL MEJORAMIENTO Y MANTENIMIENTO DE VIAS RURALES DEL PROGRAMA COLOMBIA RURAL</t>
  </si>
  <si>
    <t>PONEDERA</t>
  </si>
  <si>
    <t>AUNAR ESFUERZOS ENTRE EL INSTITUTO NACIONAL DE VIAS Y EL MUNICIPIO DE PUERTO COLOMBIA DEPARTAMENTO DE ATLANTICO PARA EL MEJORAMIENTO Y MANTENIMIENTO DE VIAS RURALES DEL PROGRAMA COLOMBIA RURAL</t>
  </si>
  <si>
    <t>PUERTO COLOMBIA</t>
  </si>
  <si>
    <t>AUNAR ESFUERZOS ENTRE EL INSTITUTO NACIONAL DE VIAS Y EL MUNICIPIO DE SANTA LUCIA DEPARTAMENTO DE ATLANTICO PARA EL MEJORAMIENTO Y MANTENIMIENTO DE VIAS RURALES DEL PROGRAMA COLOMBIA RURAL</t>
  </si>
  <si>
    <t>SANTA LUCIA</t>
  </si>
  <si>
    <t>AUNAR ESFUERZOS ENTRE EL INSTITUTO NACIONAL DE VIAS Y EL MUNICIPIO DE BARANOA DEPARTAMENTO DE ATLANTICO PARA EL MEJORAMIENTO Y MANTENIMIENTO DE VIAS RURALES DEL PROGRAMA COLOMBIA RURAL</t>
  </si>
  <si>
    <t>BARANOA</t>
  </si>
  <si>
    <t>AUNAR ESFUERZOS ENTRE EL INSTITUTO NACIONAL DE VIAS Y EL MUNICIPIO DE CAMPO DE LA CRUZ DEPARTAMENTO DE ATLANTICO PARA EL MEJORAMIENTO Y MANTENIMIENTO DE VIAS RURALES DEL PROGRAMA COLOMBIA RURAL</t>
  </si>
  <si>
    <t>CAMPO DE LA CRUZ</t>
  </si>
  <si>
    <t>AUNAR ESFUERZOS ENTRE EL INSTITUTO NACIONAL DE VIAS Y EL MUNICIPIO DE ARJONA DEPARTAMENTO DE BOLIVAR PARA EL MEJORAMIENTO Y MANTENIMIENTO DE VIAS RURALES DEL PROGRAMA COLOMBIA RURAL</t>
  </si>
  <si>
    <t>ARJONA</t>
  </si>
  <si>
    <t>AUNAR ESFUERZOS ENTRE EL INSTITUTO NACIONAL DE VIAS Y EL MUNICIPIO DE ARROYOHONDO DEPARTAMENTO DE BOLIVAR PARA EL MEJORAMIENTO Y MANTENIMIENTO DE VIAS RURALES DEL PROGRAMA COLOMBIA RURAL</t>
  </si>
  <si>
    <t>ARROYOHONDO</t>
  </si>
  <si>
    <t>AUNAR ESFUERZOS ENTRE EL INSTITUTO NACIONAL DE VIAS Y EL MUNICIPIO DE CORDOBA DEPARTAMENTO DE BOLIVAR PARA EL MEJORAMIENTO Y MANTENIMIENTO DE VIAS RURALES DEL PROGRAMA COLOMBIA RURAL</t>
  </si>
  <si>
    <t>AUNAR ESFUERZOS ENTRE EL INSTITUTO NACIONAL DE VIAS Y EL MUNICIPIO DE EL CARMEN DE BOLIVAR DEPARTAMENTO DE BOLIVAR PARA EL MEJORAMIENTO Y MANTENIMIENTO DE VIAS RURALES DEL PROGRAMA COLOMBIA RURAL</t>
  </si>
  <si>
    <t>EL CARMEN DE BOLIVAR</t>
  </si>
  <si>
    <t>AUNAR ESFUERZOS ENTRE EL INSTITUTO NACIONAL DE VIAS Y EL MUNICIPIO DE MAHATES DEPARTAMENTO DE BOLIVAR PARA EL MEJORAMIENTO Y MANTENIMIENTO DE VIAS RURALES DEL PROGRAMA COLOMBIA RURAL</t>
  </si>
  <si>
    <t>MAHATES</t>
  </si>
  <si>
    <t>AUNAR ESFUERZOS ENTRE EL INSTITUTO NACIONAL DE VIAS Y EL MUNICIPIO DE SAN ESTANISLAO DEPARTAMENTO DE BOLIVAR PARA EL MEJORAMIENTO Y MANTENIMIENTO DE VIAS RURALES DEL PROGRAMA COLOMBIA RURAL</t>
  </si>
  <si>
    <t>SAN ESTANISLAO</t>
  </si>
  <si>
    <t>AUNAR ESFUERZOS ENTRE EL INSTITUTO NACIONAL DE VIAS Y EL MUNICIPIO DE SAN JACINTO  DEPARTAMENTO DE BOLIVAR PARA EL MEJORAMIENTO Y MANTENIMIENTO DE VIAS RURALES DEL PROGRAMA COLOMBIA RURAL</t>
  </si>
  <si>
    <t xml:space="preserve">SAN JACINTO </t>
  </si>
  <si>
    <t>AUNAR ESFUERZOS ENTRE EL INSTITUTO NACIONAL DE VIAS Y EL MUNICIPIO DE SAN JUAN NEPOMUCENO DEPARTAMENTO DE BOLIVAR PARA EL MEJORAMIENTO Y MANTENIMIENTO DE VIAS RURALES DEL PROGRAMA COLOMBIA RURAL</t>
  </si>
  <si>
    <t>AUNAR ESFUERZOS ENTRE EL INSTITUTO NACIONAL DE VIAS Y EL MUNICIPIO DE TURBANA DEPARTAMENTO DE BOLIVAR PARA EL MEJORAMIENTO Y MANTENIMIENTO DE VIAS RURALES DEL PROGRAMA COLOMBIA RURAL</t>
  </si>
  <si>
    <t>TURBANA</t>
  </si>
  <si>
    <t>AUNAR ESFUERZOS ENTRE EL INSTITUTO NACIONAL DE VIAS Y EL MUNICIPIO DE CALAMAR DEPARTAMENTO DE BOLIVAR PARA EL MEJORAMIENTO Y MANTENIMIENTO DE VIAS RURALES DEL PROGRAMA COLOMBIA RURAL</t>
  </si>
  <si>
    <t>AUNAR ESFUERZOS ENTRE EL INSTITUTO NACIONAL DE VIAS Y EL MUNICIPIO DE SOPLAVIENTO DEPARTAMENTO DE BOLIVAR PARA EL MEJORAMIENTO Y MANTENIMIENTO DE VIAS RURALES DEL PROGRAMA COLOMBIA RURAL</t>
  </si>
  <si>
    <t>SOPLAVIENTO</t>
  </si>
  <si>
    <t>AUNAR ESFUERZOS ENTRE EL INSTITUTO NACIONAL DE VIAS Y EL MUNICIPIO DE MORALES DEPARTAMENTO DE BOLIVAR PARA EL MEJORAMIENTO Y MANTENIMIENTO DE VIAS RURALES DEL PROGRAMA COLOMBIA RURAL</t>
  </si>
  <si>
    <t>AUNAR ESFUERZOS ENTRE EL INSTITUTO NACIONAL DE VIAS Y EL MUNICIPIO DE NOROSI DEPARTAMENTO DE BOLIVAR PARA EL MEJORAMIENTO Y MANTENIMIENTO DE VIAS RURALES DEL PROGRAMA COLOMBIA RURAL</t>
  </si>
  <si>
    <t>NOROSI</t>
  </si>
  <si>
    <t>AUNAR ESFUERZOS ENTRE EL INSTITUTO NACIONAL DE VIAS Y EL MUNICIPIO DE AGUACHICA DEPARTAMENTO DE CESAR PARA EL MEJORAMIENTO Y MANTENIMIENTO DE VIAS RURALES DEL PROGRAMA COLOMBIA RURAL</t>
  </si>
  <si>
    <t>AGUACHICA</t>
  </si>
  <si>
    <t>AUNAR ESFUERZOS ENTRE EL INSTITUTO NACIONAL DE VIAS Y EL MUNICIPIO DE GONZALEZ DEPARTAMENTO DE CESAR PARA EL MEJORAMIENTO Y MANTENIMIENTO DE VIAS RURALES DEL PROGRAMA COLOMBIA RURAL</t>
  </si>
  <si>
    <t>GONZALEZ</t>
  </si>
  <si>
    <t>AUNAR ESFUERZOS ENTRE EL INSTITUTO NACIONAL DE VIAS Y EL MUNICIPIO DE LA ESPERANZA DEPARTAMENTO DE NORTE DE SANTANDER PARA EL MEJORAMIENTO Y MANTENIMIENTO DE VIAS RURALES DEL PROGRAMA COLOMBIA RURAL</t>
  </si>
  <si>
    <t>LA ESPERANZA</t>
  </si>
  <si>
    <t>AUNAR ESFUERZOS ENTRE EL INSTITUTO NACIONAL DE VIAS Y EL MUNICIPIO DE LA PLAYA DE BELEN DEPARTAMENTO DE NORTE DE SANTANDER PARA EL MEJORAMIENTO Y MANTENIMIENTO DE VIAS RURALES DEL PROGRAMA COLOMBIA RURAL</t>
  </si>
  <si>
    <t>LA PLAYA DE BELEN</t>
  </si>
  <si>
    <t>AUNAR ESFUERZOS ENTRE EL INSTITUTO NACIONAL DE VIAS Y EL MUNICIPIO DE OCAÑA DEPARTAMENTO DE NORTE DE SANTANDER PARA EL MEJORAMIENTO Y MANTENIMIENTO DE VIAS RURALES DEL PROGRAMA COLOMBIA RURAL</t>
  </si>
  <si>
    <t>AUNAR ESFUERZOS ENTRE EL INSTITUTO NACIONAL DE VIAS Y EL MUNICIPIO DE ABREGO DEPARTAMENTO DE NORTE DE SANTANDER PARA EL MEJORAMIENTO Y MANTENIMIENTO DE VIAS RURALES DEL PROGRAMA COLOMBIA RURAL</t>
  </si>
  <si>
    <t>ABREGO</t>
  </si>
  <si>
    <t>AUNAR ESFUERZOS ENTRE EL INSTITUTO NACIONAL DE VIAS Y EL MUNICIPIO DE REGIDOR DEPARTAMENTO DE BOLIVAR PARA EL MEJORAMIENTO Y MANTENIMIENTO DE VIAS RURALES DEL PROGRAMA COLOMBIA RURAL</t>
  </si>
  <si>
    <t>REGIDOR</t>
  </si>
  <si>
    <t>AUNAR ESFUERZOS ENTRE EL INSTITUTO NACIONAL DE VIAS Y EL MUNICIPIO DE SAN FERNANDO DEPARTAMENTO DE BOLIVAR PARA EL MEJORAMIENTO Y MANTENIMIENTO DE VIAS RURALES DEL PROGRAMA COLOMBIA RURAL</t>
  </si>
  <si>
    <t>SAN FERNANDO</t>
  </si>
  <si>
    <t>AUNAR ESFUERZOS ENTRE EL INSTITUTO NACIONAL DE VIAS Y EL MUNICIPIO DE SAN JACINTO DEL CAUCA DEPARTAMENTO DE BOLIVAR PARA EL MEJORAMIENTO Y MANTENIMIENTO DE VIAS RURALES DEL PROGRAMA COLOMBIA RURAL</t>
  </si>
  <si>
    <t>AUNAR ESFUERZOS ENTRE EL INSTITUTO NACIONAL DE VIAS Y EL MUNICIPIO DE SANTA ROSA DEL SUR DEPARTAMENTO DE BOLIVAR PARA EL MEJORAMIENTO Y MANTENIMIENTO DE VIAS RURALES DEL PROGRAMA COLOMBIA RURAL</t>
  </si>
  <si>
    <t>SANTA ROSA DEL SUR</t>
  </si>
  <si>
    <t>AUNAR ESFUERZOS ENTRE EL INSTITUTO NACIONAL DE VIAS Y EL MUNICIPIO DE SIMITI DEPARTAMENTO DE BOLIVAR PARA EL MEJORAMIENTO Y MANTENIMIENTO DE VIAS RURALES DEL PROGRAMA COLOMBIA RURAL</t>
  </si>
  <si>
    <t>SIMITI</t>
  </si>
  <si>
    <t>AUNAR ESFUERZOS ENTRE EL INSTITUTO NACIONAL DE VIAS Y EL MUNICIPIO DE TALAIGUA NUEVO DEPARTAMENTO DE BOLIVAR PARA EL MEJORAMIENTO Y MANTENIMIENTO DE VIAS RURALES DEL PROGRAMA COLOMBIA RURAL</t>
  </si>
  <si>
    <t>TALAIGUA NUEVO</t>
  </si>
  <si>
    <t>AUNAR ESFUERZOS ENTRE EL INSTITUTO NACIONAL DE VIAS Y EL MUNICIPIO DE HATILLO DE LOBA DEPARTAMENTO DE BOLIVAR PARA EL MEJORAMIENTO Y MANTENIMIENTO DE VIAS RURALES DEL PROGRAMA COLOMBIA RURAL</t>
  </si>
  <si>
    <t>HATILLO DE LOBA</t>
  </si>
  <si>
    <t>AUNAR ESFUERZOS ENTRE EL INSTITUTO NACIONAL DE VIAS Y EL MUNICIPIO DE CANTAGALLO DEPARTAMENTO DE BOLIVAR PARA EL MEJORAMIENTO Y MANTENIMIENTO DE VIAS RURALES DEL PROGRAMA COLOMBIA RURAL</t>
  </si>
  <si>
    <t>CANTAGALLO</t>
  </si>
  <si>
    <t>AUNAR ESFUERZOS ENTRE EL INSTITUTO NACIONAL DE VIAS Y EL MUNICIPIO DE CICUCO DEPARTAMENTO DE BOLIVAR PARA EL MEJORAMIENTO Y MANTENIMIENTO DE VIAS RURALES DEL PROGRAMA COLOMBIA RURAL</t>
  </si>
  <si>
    <t>AUNAR ESFUERZOS ENTRE EL INSTITUTO NACIONAL DE VIAS Y EL MUNICIPIO DE EL PEÑON DEPARTAMENTO DE BOLIVAR PARA EL MEJORAMIENTO Y MANTENIMIENTO DE VIAS RURALES DEL PROGRAMA COLOMBIA RURAL</t>
  </si>
  <si>
    <t>EL PEÑON</t>
  </si>
  <si>
    <t>AUNAR ESFUERZOS ENTRE EL INSTITUTO NACIONAL DE VIAS Y EL MUNICIPIO DE MOMPOS DEPARTAMENTO DE BOLIVAR PARA EL MEJORAMIENTO Y MANTENIMIENTO DE VIAS RURALES DEL PROGRAMA COLOMBIA RURAL</t>
  </si>
  <si>
    <t>MOMPOS</t>
  </si>
  <si>
    <t>AUNAR ESFUERZOS ENTRE EL INSTITUTO NACIONAL DE VIAS Y EL MUNICIPIO DE ALTOS DEL ROSARIO DEPARTAMENTO DE BOLIVAR PARA EL MEJORAMIENTO Y MANTENIMIENTO DE VIAS RURALES DEL PROGRAMA COLOMBIA RURAL</t>
  </si>
  <si>
    <t>ALTOS DEL ROSARIO</t>
  </si>
  <si>
    <t>AUNAR ESFUERZOS ENTRE EL INSTITUTO NACIONAL DE VIAS Y EL MUNICIPIO DE CALDAS DEPARTAMENTO DE BOYACA PARA EL MEJORAMIENTO Y MANTENIMIENTO DE VIAS RURALES DEL PROGRAMA COLOMBIA RURAL</t>
  </si>
  <si>
    <t>AUNAR ESFUERZOS ENTRE EL INSTITUTO NACIONAL DE VIAS Y EL MUNICIPIO DE SABOYA DEPARTAMENTO DE BOYACA PARA EL MEJORAMIENTO Y MANTENIMIENTO DE VIAS RURALES DEL PROGRAMA COLOMBIA RURAL</t>
  </si>
  <si>
    <t>SABOYA</t>
  </si>
  <si>
    <t>AUNAR ESFUERZOS ENTRE EL INSTITUTO NACIONAL DE VIAS Y EL MUNICIPIO DE SACHICA DEPARTAMENTO DE BOYACA PARA EL MEJORAMIENTO Y MANTENIMIENTO DE VIAS RURALES DEL PROGRAMA COLOMBIA RURAL</t>
  </si>
  <si>
    <t>SACHICA</t>
  </si>
  <si>
    <t>AUNAR ESFUERZOS ENTRE EL INSTITUTO NACIONAL DE VIAS Y EL MUNICIPIO DE SORA DEPARTAMENTO DE BOYACA PARA EL MEJORAMIENTO Y MANTENIMIENTO DE VIAS RURALES DEL PROGRAMA COLOMBIA RURAL</t>
  </si>
  <si>
    <t>SORA</t>
  </si>
  <si>
    <t>AUNAR ESFUERZOS ENTRE EL INSTITUTO NACIONAL DE VIAS Y EL MUNICIPIO DE TIBANA DEPARTAMENTO DE BOYACA PARA EL MEJORAMIENTO Y MANTENIMIENTO DE VIAS RURALES DEL PROGRAMA COLOMBIA RURAL</t>
  </si>
  <si>
    <t>TIBANA</t>
  </si>
  <si>
    <t>AUNAR ESFUERZOS ENTRE EL INSTITUTO NACIONAL DE VIAS Y EL MUNICIPIO DE TURMEQUE DEPARTAMENTO DE BOYACA PARA EL MEJORAMIENTO Y MANTENIMIENTO DE VIAS RURALES DEL PROGRAMA COLOMBIA RURAL</t>
  </si>
  <si>
    <t>TURMEQUE</t>
  </si>
  <si>
    <t>AUNAR ESFUERZOS ENTRE EL INSTITUTO NACIONAL DE VIAS Y EL MUNICIPIO DE PAUNA DEPARTAMENTO DE BOYACA PARA EL MEJORAMIENTO Y MANTENIMIENTO DE VIAS RURALES DEL PROGRAMA COLOMBIA RURAL</t>
  </si>
  <si>
    <t>PAUNA</t>
  </si>
  <si>
    <t>AUNAR ESFUERZOS ENTRE EL INSTITUTO NACIONAL DE VIAS Y EL MUNICIPIO DE CHIVATA DEPARTAMENTO DE BOYACA PARA EL MEJORAMIENTO Y MANTENIMIENTO DE VIAS RURALES DEL PROGRAMA COLOMBIA RURAL</t>
  </si>
  <si>
    <t>CHIVATA</t>
  </si>
  <si>
    <t>AUNAR ESFUERZOS ENTRE EL INSTITUTO NACIONAL DE VIAS Y EL MUNICIPIO DE CIENEGA DEPARTAMENTO DE BOYACA PARA EL MEJORAMIENTO Y MANTENIMIENTO DE VIAS RURALES DEL PROGRAMA COLOMBIA RURAL</t>
  </si>
  <si>
    <t>CIENEGA</t>
  </si>
  <si>
    <t>AUNAR ESFUERZOS ENTRE EL INSTITUTO NACIONAL DE VIAS Y EL MUNICIPIO DE MIRAFLORES DEPARTAMENTO DE BOYACA PARA EL MEJORAMIENTO Y MANTENIMIENTO DE VIAS RURALES DEL PROGRAMA COLOMBIA RURAL</t>
  </si>
  <si>
    <t>AUNAR ESFUERZOS ENTRE EL INSTITUTO NACIONAL DE VIAS Y EL MUNICIPIO DE SANTA MARIA DEPARTAMENTO DE BOYACA PARA EL MEJORAMIENTO Y MANTENIMIENTO DE VIAS RURALES DEL PROGRAMA COLOMBIA RURAL</t>
  </si>
  <si>
    <t>SANTA MARIA</t>
  </si>
  <si>
    <t>AUNAR ESFUERZOS ENTRE EL INSTITUTO NACIONAL DE VIAS Y EL MUNICIPIO DE TOCA DEPARTAMENTO DE BOYACA PARA EL MEJORAMIENTO Y MANTENIMIENTO DE VIAS RURALES DEL PROGRAMA COLOMBIA RURAL</t>
  </si>
  <si>
    <t>TOCA</t>
  </si>
  <si>
    <t>AUNAR ESFUERZOS ENTRE EL INSTITUTO NACIONAL DE VIAS Y EL MUNICIPIO DE VIRACACHA DEPARTAMENTO DE BOYACA PARA EL MEJORAMIENTO Y MANTENIMIENTO DE VIAS RURALES DEL PROGRAMA COLOMBIA RURAL</t>
  </si>
  <si>
    <t>VIRACACHA</t>
  </si>
  <si>
    <t>AUNAR ESFUERZOS ENTRE EL INSTITUTO NACIONAL DE VIAS Y EL MUNICIPIO DE ZETAQUIRA DEPARTAMENTO DE BOYACA PARA EL MEJORAMIENTO Y MANTENIMIENTO DE VIAS RURALES DEL PROGRAMA COLOMBIA RURAL</t>
  </si>
  <si>
    <t>ZETAQUIRA</t>
  </si>
  <si>
    <t>AUNAR ESFUERZOS ENTRE EL INSTITUTO NACIONAL DE VIAS Y EL MUNICIPIO DE COVARACHIA DEPARTAMENTO DE BOYACA PARA EL MEJORAMIENTO Y MANTENIMIENTO DE VIAS RURALES DEL PROGRAMA COLOMBIA RURAL</t>
  </si>
  <si>
    <t>COVARACHIA</t>
  </si>
  <si>
    <t>AUNAR ESFUERZOS ENTRE EL INSTITUTO NACIONAL DE VIAS Y EL MUNICIPIO DE CUBARA DEPARTAMENTO DE BOYACA PARA EL MEJORAMIENTO Y MANTENIMIENTO DE VIAS RURALES DEL PROGRAMA COLOMBIA RURAL</t>
  </si>
  <si>
    <t>CUBARA</t>
  </si>
  <si>
    <t>AUNAR ESFUERZOS ENTRE EL INSTITUTO NACIONAL DE VIAS Y EL MUNICIPIO DE EL COCUY DEPARTAMENTO DE BOYACA PARA EL MEJORAMIENTO Y MANTENIMIENTO DE VIAS RURALES DEL PROGRAMA COLOMBIA RURAL</t>
  </si>
  <si>
    <t>EL COCUY</t>
  </si>
  <si>
    <t>AUNAR ESFUERZOS ENTRE EL INSTITUTO NACIONAL DE VIAS Y EL MUNICIPIO DE SAN MATEO DEPARTAMENTO DE BOYACA PARA EL MEJORAMIENTO Y MANTENIMIENTO DE VIAS RURALES DEL PROGRAMA COLOMBIA RURAL</t>
  </si>
  <si>
    <t>SAN MATEO</t>
  </si>
  <si>
    <t>AUNAR ESFUERZOS ENTRE EL INSTITUTO NACIONAL DE VIAS Y EL MUNICIPIO DE SATIVASUR DEPARTAMENTO DE BOYACA PARA EL MEJORAMIENTO Y MANTENIMIENTO DE VIAS RURALES DEL PROGRAMA COLOMBIA RURAL</t>
  </si>
  <si>
    <t>SATIVASUR</t>
  </si>
  <si>
    <t>AUNAR ESFUERZOS ENTRE EL INSTITUTO NACIONAL DE VIAS Y EL MUNICIPIO DE CHISCAS DEPARTAMENTO DE BOYACA PARA EL MEJORAMIENTO Y MANTENIMIENTO DE VIAS RURALES DEL PROGRAMA COLOMBIA RURAL</t>
  </si>
  <si>
    <t>CHISCAS</t>
  </si>
  <si>
    <t>AUNAR ESFUERZOS ENTRE EL INSTITUTO NACIONAL DE VIAS Y EL MUNICIPIO DE BOAVITA DEPARTAMENTO DE BOYACA PARA EL MEJORAMIENTO Y MANTENIMIENTO DE VIAS RURALES DEL PROGRAMA COLOMBIA RURAL</t>
  </si>
  <si>
    <t>BOAVITA</t>
  </si>
  <si>
    <t>AUNAR ESFUERZOS ENTRE EL INSTITUTO NACIONAL DE VIAS Y EL MUNICIPIO DE CUITIVA DEPARTAMENTO DE BOYACA PARA EL MEJORAMIENTO Y MANTENIMIENTO DE VIAS RURALES DEL PROGRAMA COLOMBIA RURAL</t>
  </si>
  <si>
    <t>CUITIVA</t>
  </si>
  <si>
    <t>AUNAR ESFUERZOS ENTRE EL INSTITUTO NACIONAL DE VIAS Y EL MUNICIPIO DE TOPAGA DEPARTAMENTO DE BOYACA PARA EL MEJORAMIENTO Y MANTENIMIENTO DE VIAS RURALES DEL PROGRAMA COLOMBIA RURAL</t>
  </si>
  <si>
    <t>TOPAGA</t>
  </si>
  <si>
    <t>AUNAR ESFUERZOS ENTRE EL INSTITUTO NACIONAL DE VIAS Y EL MUNICIPIO DE TOTA DEPARTAMENTO DE BOYACA PARA EL MEJORAMIENTO Y MANTENIMIENTO DE VIAS RURALES DEL PROGRAMA COLOMBIA RURAL</t>
  </si>
  <si>
    <t>TOTA</t>
  </si>
  <si>
    <t>AUNAR ESFUERZOS ENTRE EL INSTITUTO NACIONAL DE VIAS Y EL MUNICIPIO DE FLORESTA DEPARTAMENTO DE BOYACA PARA EL MEJORAMIENTO Y MANTENIMIENTO DE VIAS RURALES DEL PROGRAMA COLOMBIA RURAL</t>
  </si>
  <si>
    <t>FLORESTA</t>
  </si>
  <si>
    <t>AUNAR ESFUERZOS ENTRE EL INSTITUTO NACIONAL DE VIAS Y EL MUNICIPIO DE MONGUI DEPARTAMENTO DE BOYACA PARA EL MEJORAMIENTO Y MANTENIMIENTO DE VIAS RURALES DEL PROGRAMA COLOMBIA RURAL</t>
  </si>
  <si>
    <t>MONGUI</t>
  </si>
  <si>
    <t>AUNAR ESFUERZOS ENTRE EL INSTITUTO NACIONAL DE VIAS Y EL MUNICIPIO DE NOBSA DEPARTAMENTO DE BOYACA PARA EL MEJORAMIENTO Y MANTENIMIENTO DE VIAS RURALES DEL PROGRAMA COLOMBIA RURAL</t>
  </si>
  <si>
    <t>NOBSA</t>
  </si>
  <si>
    <t>AUNAR ESFUERZOS ENTRE EL INSTITUTO NACIONAL DE VIAS Y EL MUNICIPIO DE CORRALES DEPARTAMENTO DE BOYACA PARA EL MEJORAMIENTO Y MANTENIMIENTO DE VIAS RURALES DEL PROGRAMA COLOMBIA RURAL</t>
  </si>
  <si>
    <t>CORRALES</t>
  </si>
  <si>
    <t>AUNAR ESFUERZOS ENTRE EL INSTITUTO NACIONAL DE VIAS Y EL MUNICIPIO DE GAMEZA DEPARTAMENTO DE BOYACA PARA EL MEJORAMIENTO Y MANTENIMIENTO DE VIAS RURALES DEL PROGRAMA COLOMBIA RURAL</t>
  </si>
  <si>
    <t>GAMEZA</t>
  </si>
  <si>
    <t>AUNAR ESFUERZOS ENTRE EL INSTITUTO NACIONAL DE VIAS Y EL MUNICIPIO DE JERICO DEPARTAMENTO DE BOYACA PARA EL MEJORAMIENTO Y MANTENIMIENTO DE VIAS RURALES DEL PROGRAMA COLOMBIA RURAL</t>
  </si>
  <si>
    <t>AUNAR ESFUERZOS ENTRE EL INSTITUTO NACIONAL DE VIAS Y EL MUNICIPIO DE SOCOTA DEPARTAMENTO DE BOYACA PARA EL MEJORAMIENTO Y MANTENIMIENTO DE VIAS RURALES DEL PROGRAMA COLOMBIA RURAL</t>
  </si>
  <si>
    <t>SOCOTA</t>
  </si>
  <si>
    <t>AUNAR ESFUERZOS ENTRE EL INSTITUTO NACIONAL DE VIAS Y EL MUNICIPIO DE SUSACON DEPARTAMENTO DE BOYACA PARA EL MEJORAMIENTO Y MANTENIMIENTO DE VIAS RURALES DEL PROGRAMA COLOMBIA RURAL</t>
  </si>
  <si>
    <t>SUSACON</t>
  </si>
  <si>
    <t>AUNAR ESFUERZOS ENTRE EL INSTITUTO NACIONAL DE VIAS Y EL MUNICIPIO DE TIPACOQUE DEPARTAMENTO DE BOYACA PARA EL MEJORAMIENTO Y MANTENIMIENTO DE VIAS RURALES DEL PROGRAMA COLOMBIA RURAL</t>
  </si>
  <si>
    <t>TIPACOQUE</t>
  </si>
  <si>
    <t>AUNAR ESFUERZOS ENTRE EL INSTITUTO NACIONAL DE VIAS Y EL MUNICIPIO DE TUTAZA DEPARTAMENTO DE BOYACA PARA EL MEJORAMIENTO Y MANTENIMIENTO DE VIAS RURALES DEL PROGRAMA COLOMBIA RURAL</t>
  </si>
  <si>
    <t>TUTAZA</t>
  </si>
  <si>
    <t>AUNAR ESFUERZOS ENTRE EL INSTITUTO NACIONAL DE VIAS Y EL MUNICIPIO DE GUAYATA DEPARTAMENTO DE BOYACA PARA EL MEJORAMIENTO Y MANTENIMIENTO DE VIAS RURALES DEL PROGRAMA COLOMBIA RURAL</t>
  </si>
  <si>
    <t>GUAYATA</t>
  </si>
  <si>
    <t>AUNAR ESFUERZOS ENTRE EL INSTITUTO NACIONAL DE VIAS Y EL MUNICIPIO DE LA CAPILLA DEPARTAMENTO DE BOYACA PARA EL MEJORAMIENTO Y MANTENIMIENTO DE VIAS RURALES DEL PROGRAMA COLOMBIA RURAL</t>
  </si>
  <si>
    <t>LA CAPILLA</t>
  </si>
  <si>
    <t>AUNAR ESFUERZOS ENTRE EL INSTITUTO NACIONAL DE VIAS Y EL MUNICIPIO DE MACANAL DEPARTAMENTO DE BOYACA PARA EL MEJORAMIENTO Y MANTENIMIENTO DE VIAS RURALES DEL PROGRAMA COLOMBIA RURAL</t>
  </si>
  <si>
    <t>MACANAL</t>
  </si>
  <si>
    <t>AUNAR ESFUERZOS ENTRE EL INSTITUTO NACIONAL DE VIAS Y EL MUNICIPIO DE CAMPOHERMOSO DEPARTAMENTO DE BOYACA PARA EL MEJORAMIENTO Y MANTENIMIENTO DE VIAS RURALES DEL PROGRAMA COLOMBIA RURAL</t>
  </si>
  <si>
    <t>CAMPOHERMOSO</t>
  </si>
  <si>
    <t>AUNAR ESFUERZOS ENTRE EL INSTITUTO NACIONAL DE VIAS Y EL MUNICIPIO DE SAN LUIS DE GACENO DEPARTAMENTO DE BOYACA PARA EL MEJORAMIENTO Y MANTENIMIENTO DE VIAS RURALES DEL PROGRAMA COLOMBIA RURAL</t>
  </si>
  <si>
    <t>SAN LUIS DE GACENO</t>
  </si>
  <si>
    <t>AUNAR ESFUERZOS ENTRE EL INSTITUTO NACIONAL DE VIAS Y EL MUNICIPIO DE ALMEIDA DEPARTAMENTO DE BOYACA PARA EL MEJORAMIENTO Y MANTENIMIENTO DE VIAS RURALES DEL PROGRAMA COLOMBIA RURAL</t>
  </si>
  <si>
    <t>ALMEIDA</t>
  </si>
  <si>
    <t>AUNAR ESFUERZOS ENTRE EL INSTITUTO NACIONAL DE VIAS Y EL MUNICIPIO DE MOTAVITA DEPARTAMENTO DE BOYACA PARA EL MEJORAMIENTO Y MANTENIMIENTO DE VIAS RURALES DEL PROGRAMA COLOMBIA RURAL</t>
  </si>
  <si>
    <t>MOTAVITA</t>
  </si>
  <si>
    <t>AUNAR ESFUERZOS ENTRE EL INSTITUTO NACIONAL DE VIAS Y EL MUNICIPIO DE PAIPA DEPARTAMENTO DE BOYACA PARA EL MEJORAMIENTO Y MANTENIMIENTO DE VIAS RURALES DEL PROGRAMA COLOMBIA RURAL</t>
  </si>
  <si>
    <t>PAIPA</t>
  </si>
  <si>
    <t>AUNAR ESFUERZOS ENTRE EL INSTITUTO NACIONAL DE VIAS Y EL MUNICIPIO DE PUERTO BOYACA DEPARTAMENTO DE BOYACA PARA EL MEJORAMIENTO Y MANTENIMIENTO DE VIAS RURALES DEL PROGRAMA COLOMBIA RURAL</t>
  </si>
  <si>
    <t>PUERTO BOYACA</t>
  </si>
  <si>
    <t>AUNAR ESFUERZOS ENTRE EL INSTITUTO NACIONAL DE VIAS Y EL MUNICIPIO DE SANTA ROSA DE VITERBO DEPARTAMENTO DE BOYACA PARA EL MEJORAMIENTO Y MANTENIMIENTO DE VIAS RURALES DEL PROGRAMA COLOMBIA RURAL</t>
  </si>
  <si>
    <t>SANTA ROSA DE VITERBO</t>
  </si>
  <si>
    <t>AUNAR ESFUERZOS ENTRE EL INSTITUTO NACIONAL DE VIAS Y EL MUNICIPIO DE TUTA DEPARTAMENTO DE BOYACA PARA EL MEJORAMIENTO Y MANTENIMIENTO DE VIAS RURALES DEL PROGRAMA COLOMBIA RURAL</t>
  </si>
  <si>
    <t>TUTA</t>
  </si>
  <si>
    <t>AUNAR ESFUERZOS ENTRE EL INSTITUTO NACIONAL DE VIAS Y EL MUNICIPIO DE GACHANTIVA DEPARTAMENTO DE BOYACA PARA EL MEJORAMIENTO Y MANTENIMIENTO DE VIAS RURALES DEL PROGRAMA COLOMBIA RURAL</t>
  </si>
  <si>
    <t>GACHANTIVA</t>
  </si>
  <si>
    <t>AUNAR ESFUERZOS ENTRE EL INSTITUTO NACIONAL DE VIAS Y EL MUNICIPIO DE PAJARITO DEPARTAMENTO DE BOYACA PARA EL MEJORAMIENTO Y MANTENIMIENTO DE VIAS RURALES DEL PROGRAMA COLOMBIA RURAL</t>
  </si>
  <si>
    <t>AUNAR ESFUERZOS ENTRE EL INSTITUTO NACIONAL DE VIAS Y EL MUNICIPIO DE PANQUEBA DEPARTAMENTO DE BOYACA PARA EL MEJORAMIENTO Y MANTENIMIENTO DE VIAS RURALES DEL PROGRAMA COLOMBIA RURAL</t>
  </si>
  <si>
    <t>PANQUEBA</t>
  </si>
  <si>
    <t>AUNAR ESFUERZOS ENTRE EL INSTITUTO NACIONAL DE VIAS Y EL MUNICIPIO DE TIBASOSA DEPARTAMENTO DE BOYACA PARA EL MEJORAMIENTO Y MANTENIMIENTO DE VIAS RURALES DEL PROGRAMA COLOMBIA RURAL</t>
  </si>
  <si>
    <t>TIBASOSA</t>
  </si>
  <si>
    <t>AUNAR ESFUERZOS ENTRE EL INSTITUTO NACIONAL DE VIAS Y EL MUNICIPIO DE BELEN DEPARTAMENTO DE BOYACA PARA EL MEJORAMIENTO Y MANTENIMIENTO DE VIAS RURALES DEL PROGRAMA COLOMBIA RURAL</t>
  </si>
  <si>
    <t>BELEN</t>
  </si>
  <si>
    <t>AUNAR ESFUERZOS ENTRE EL INSTITUTO NACIONAL DE VIAS Y EL MUNICIPIO DE CERINZA DEPARTAMENTO DE BOYACA PARA EL MEJORAMIENTO Y MANTENIMIENTO DE VIAS RURALES DEL PROGRAMA COLOMBIA RURAL</t>
  </si>
  <si>
    <t>CERINZA</t>
  </si>
  <si>
    <t>AUNAR ESFUERZOS ENTRE EL INSTITUTO NACIONAL DE VIAS Y EL MUNICIPIO DE GÜICAN DEPARTAMENTO DE BOYACA PARA EL MEJORAMIENTO Y MANTENIMIENTO DE VIAS RURALES DEL PROGRAMA COLOMBIA RURAL</t>
  </si>
  <si>
    <t>GÜICAN</t>
  </si>
  <si>
    <t>AUNAR ESFUERZOS ENTRE EL INSTITUTO NACIONAL DE VIAS Y EL MUNICIPIO DE IZA DEPARTAMENTO DE BOYACA PARA EL MEJORAMIENTO Y MANTENIMIENTO DE VIAS RURALES DEL PROGRAMA COLOMBIA RURAL</t>
  </si>
  <si>
    <t>IZA</t>
  </si>
  <si>
    <t>AUNAR ESFUERZOS ENTRE EL INSTITUTO NACIONAL DE VIAS Y EL MUNICIPIO DE GUACAMAYAS DEPARTAMENTO DE BOYACA PARA EL MEJORAMIENTO Y MANTENIMIENTO DE VIAS RURALES DEL PROGRAMA COLOMBIA RURAL</t>
  </si>
  <si>
    <t>GUACAMAYAS</t>
  </si>
  <si>
    <t>AUNAR ESFUERZOS ENTRE EL INSTITUTO NACIONAL DE VIAS Y EL MUNICIPIO DE AQUITANIA DEPARTAMENTO DE BOYACA PARA EL MEJORAMIENTO Y MANTENIMIENTO DE VIAS RURALES DEL PROGRAMA COLOMBIA RURAL</t>
  </si>
  <si>
    <t>AQUITANIA</t>
  </si>
  <si>
    <t>AUNAR ESFUERZOS ENTRE EL INSTITUTO NACIONAL DE VIAS Y EL MUNICIPIO DE QUIPAMA DEPARTAMENTO DE BOYACA PARA EL MEJORAMIENTO Y MANTENIMIENTO DE VIAS RURALES DEL PROGRAMA COLOMBIA RURAL</t>
  </si>
  <si>
    <t>QUIPAMA</t>
  </si>
  <si>
    <t>AUNAR ESFUERZOS ENTRE EL INSTITUTO NACIONAL DE VIAS Y EL MUNICIPIO DE SAN JOSE DE PARE DEPARTAMENTO DE BOYACA PARA EL MEJORAMIENTO Y MANTENIMIENTO DE VIAS RURALES DEL PROGRAMA COLOMBIA RURAL</t>
  </si>
  <si>
    <t>SAN JOSE DE PARE</t>
  </si>
  <si>
    <t>AUNAR ESFUERZOS ENTRE EL INSTITUTO NACIONAL DE VIAS Y EL MUNICIPIO DE VILLA DE LEYVA DEPARTAMENTO DE BOYACA PARA EL MEJORAMIENTO Y MANTENIMIENTO DE VIAS RURALES DEL PROGRAMA COLOMBIA RURAL</t>
  </si>
  <si>
    <t>VILLA DE LEYVA</t>
  </si>
  <si>
    <t>AUNAR ESFUERZOS ENTRE EL INSTITUTO NACIONAL DE VIAS Y EL MUNICIPIO DE MUZO DEPARTAMENTO DE BOYACA PARA EL MEJORAMIENTO Y MANTENIMIENTO DE VIAS RURALES DEL PROGRAMA COLOMBIA RURAL</t>
  </si>
  <si>
    <t>MUZO</t>
  </si>
  <si>
    <t>AUNAR ESFUERZOS ENTRE EL INSTITUTO NACIONAL DE VIAS Y EL MUNICIPIO DE COMBITA DEPARTAMENTO DE BOYACA PARA EL MEJORAMIENTO Y MANTENIMIENTO DE VIAS RURALES DEL PROGRAMA COLOMBIA RURAL</t>
  </si>
  <si>
    <t>COMBITA</t>
  </si>
  <si>
    <t>AUNAR ESFUERZOS ENTRE EL INSTITUTO NACIONAL DE VIAS Y EL MUNICIPIO DE ARCABUCO DEPARTAMENTO DE BOYACA PARA EL MEJORAMIENTO Y MANTENIMIENTO DE VIAS RURALES DEL PROGRAMA COLOMBIA RURAL</t>
  </si>
  <si>
    <t>ARCABUCO</t>
  </si>
  <si>
    <t>AUNAR ESFUERZOS ENTRE EL INSTITUTO NACIONAL DE VIAS Y EL MUNICIPIO DE SAMACA DEPARTAMENTO DE BOYACA PARA EL MEJORAMIENTO Y MANTENIMIENTO DE VIAS RURALES DEL PROGRAMA COLOMBIA RURAL</t>
  </si>
  <si>
    <t>SAMACA</t>
  </si>
  <si>
    <t>AUNAR ESFUERZOS ENTRE EL INSTITUTO NACIONAL DE VIAS Y EL MUNICIPIO DE ARANZAZU DEPARTAMENTO DE CALDAS PARA EL MEJORAMIENTO Y MANTENIMIENTO DE VIAS RURALES DEL PROGRAMA COLOMBIA RURAL</t>
  </si>
  <si>
    <t>ARANZAZU</t>
  </si>
  <si>
    <t>AUNAR ESFUERZOS ENTRE EL INSTITUTO NACIONAL DE VIAS Y EL MUNICIPIO DE FILADELFIA DEPARTAMENTO DE CALDAS PARA EL MEJORAMIENTO Y MANTENIMIENTO DE VIAS RURALES DEL PROGRAMA COLOMBIA RURAL</t>
  </si>
  <si>
    <t>FILADELFIA</t>
  </si>
  <si>
    <t>AUNAR ESFUERZOS ENTRE EL INSTITUTO NACIONAL DE VIAS Y EL MUNICIPIO DE MANIZALES DEPARTAMENTO DE CALDAS PARA EL MEJORAMIENTO Y MANTENIMIENTO DE VIAS RURALES DEL PROGRAMA COLOMBIA RURAL</t>
  </si>
  <si>
    <t>MANIZALES</t>
  </si>
  <si>
    <t>AUNAR ESFUERZOS ENTRE EL INSTITUTO NACIONAL DE VIAS Y EL MUNICIPIO DE NEIRA DEPARTAMENTO DE CALDAS PARA EL MEJORAMIENTO Y MANTENIMIENTO DE VIAS RURALES DEL PROGRAMA COLOMBIA RURAL</t>
  </si>
  <si>
    <t>NEIRA</t>
  </si>
  <si>
    <t>AUNAR ESFUERZOS ENTRE EL INSTITUTO NACIONAL DE VIAS Y EL MUNICIPIO DE PACORA DEPARTAMENTO DE CALDAS PARA EL MEJORAMIENTO Y MANTENIMIENTO DE VIAS RURALES DEL PROGRAMA COLOMBIA RURAL</t>
  </si>
  <si>
    <t>PACORA</t>
  </si>
  <si>
    <t>AUNAR ESFUERZOS ENTRE EL INSTITUTO NACIONAL DE VIAS Y EL MUNICIPIO DE SALAMINA DEPARTAMENTO DE CALDAS PARA EL MEJORAMIENTO Y MANTENIMIENTO DE VIAS RURALES DEL PROGRAMA COLOMBIA RURAL</t>
  </si>
  <si>
    <t>SALAMINA</t>
  </si>
  <si>
    <t>AUNAR ESFUERZOS ENTRE EL INSTITUTO NACIONAL DE VIAS Y EL MUNICIPIO DE BELALCAZAR DEPARTAMENTO DE CALDAS PARA EL MEJORAMIENTO Y MANTENIMIENTO DE VIAS RURALES DEL PROGRAMA COLOMBIA RURAL</t>
  </si>
  <si>
    <t>BELALCAZAR</t>
  </si>
  <si>
    <t>AUNAR ESFUERZOS ENTRE EL INSTITUTO NACIONAL DE VIAS Y EL MUNICIPIO DE PALESTINA DEPARTAMENTO DE CALDAS PARA EL MEJORAMIENTO Y MANTENIMIENTO DE VIAS RURALES DEL PROGRAMA COLOMBIA RURAL</t>
  </si>
  <si>
    <t>PALESTINA</t>
  </si>
  <si>
    <t>AUNAR ESFUERZOS ENTRE EL INSTITUTO NACIONAL DE VIAS Y EL MUNICIPIO DE RIOSUCIO DEPARTAMENTO DE CALDAS PARA EL MEJORAMIENTO Y MANTENIMIENTO DE VIAS RURALES DEL PROGRAMA COLOMBIA RURAL</t>
  </si>
  <si>
    <t>AUNAR ESFUERZOS ENTRE EL INSTITUTO NACIONAL DE VIAS Y EL MUNICIPIO DE RISARALDA DEPARTAMENTO DE CALDAS PARA EL MEJORAMIENTO Y MANTENIMIENTO DE VIAS RURALES DEL PROGRAMA COLOMBIA RURAL</t>
  </si>
  <si>
    <t>AUNAR ESFUERZOS ENTRE EL INSTITUTO NACIONAL DE VIAS Y EL MUNICIPIO DE VITERBO DEPARTAMENTO DE CALDAS PARA EL MEJORAMIENTO Y MANTENIMIENTO DE VIAS RURALES DEL PROGRAMA COLOMBIA RURAL</t>
  </si>
  <si>
    <t>VITERBO</t>
  </si>
  <si>
    <t>AUNAR ESFUERZOS ENTRE EL INSTITUTO NACIONAL DE VIAS Y EL MUNICIPIO DE SUPIA DEPARTAMENTO DE CALDAS PARA EL MEJORAMIENTO Y MANTENIMIENTO DE VIAS RURALES DEL PROGRAMA COLOMBIA RURAL</t>
  </si>
  <si>
    <t>SUPIA</t>
  </si>
  <si>
    <t>AUNAR ESFUERZOS ENTRE EL INSTITUTO NACIONAL DE VIAS Y EL MUNICIPIO DE MANZANARES DEPARTAMENTO DE CALDAS PARA EL MEJORAMIENTO Y MANTENIMIENTO DE VIAS RURALES DEL PROGRAMA COLOMBIA RURAL</t>
  </si>
  <si>
    <t>AUNAR ESFUERZOS ENTRE EL INSTITUTO NACIONAL DE VIAS Y EL MUNICIPIO DE MARULANDA DEPARTAMENTO DE CALDAS PARA EL MEJORAMIENTO Y MANTENIMIENTO DE VIAS RURALES DEL PROGRAMA COLOMBIA RURAL</t>
  </si>
  <si>
    <t>AUNAR ESFUERZOS ENTRE EL INSTITUTO NACIONAL DE VIAS Y EL MUNICIPIO DE SAMANA DEPARTAMENTO DE CALDAS PARA EL MEJORAMIENTO Y MANTENIMIENTO DE VIAS RURALES DEL PROGRAMA COLOMBIA RURAL</t>
  </si>
  <si>
    <t>SAMANA</t>
  </si>
  <si>
    <t>AUNAR ESFUERZOS ENTRE EL INSTITUTO NACIONAL DE VIAS Y EL MUNICIPIO DE LA DORADA DEPARTAMENTO DE CALDAS PARA EL MEJORAMIENTO Y MANTENIMIENTO DE VIAS RURALES DEL PROGRAMA COLOMBIA RURAL</t>
  </si>
  <si>
    <t>LA DORADA</t>
  </si>
  <si>
    <t>AUNAR ESFUERZOS ENTRE EL INSTITUTO NACIONAL DE VIAS Y EL MUNICIPIO DE VICTORIA DEPARTAMENTO DE CALDAS PARA EL MEJORAMIENTO Y MANTENIMIENTO DE VIAS RURALES DEL PROGRAMA COLOMBIA RURAL</t>
  </si>
  <si>
    <t>AUNAR ESFUERZOS ENTRE EL INSTITUTO NACIONAL DE VIAS Y EL MUNICIPIO DE ALBANIA DEPARTAMENTO DE CAQUETA PARA EL MEJORAMIENTO Y MANTENIMIENTO DE VIAS RURALES DEL PROGRAMA COLOMBIA RURAL</t>
  </si>
  <si>
    <t>AUNAR ESFUERZOS ENTRE EL INSTITUTO NACIONAL DE VIAS Y EL MUNICIPIO DE BELEN DE LOS ANDAQUIES DEPARTAMENTO DE CAQUETA PARA EL MEJORAMIENTO Y MANTENIMIENTO DE VIAS RURALES DEL PROGRAMA COLOMBIA RURAL</t>
  </si>
  <si>
    <t>BELEN DE LOS ANDAQUIES</t>
  </si>
  <si>
    <t>AUNAR ESFUERZOS ENTRE EL INSTITUTO NACIONAL DE VIAS Y EL MUNICIPIO DE CURILLO DEPARTAMENTO DE CAQUETA PARA EL MEJORAMIENTO Y MANTENIMIENTO DE VIAS RURALES DEL PROGRAMA COLOMBIA RURAL</t>
  </si>
  <si>
    <t>AUNAR ESFUERZOS ENTRE EL INSTITUTO NACIONAL DE VIAS Y EL MUNICIPIO DE FLORENCIA DEPARTAMENTO DE CAQUETA PARA EL MEJORAMIENTO Y MANTENIMIENTO DE VIAS RURALES DEL PROGRAMA COLOMBIA RURAL</t>
  </si>
  <si>
    <t>AUNAR ESFUERZOS ENTRE EL INSTITUTO NACIONAL DE VIAS Y EL MUNICIPIO DE SOLITA DEPARTAMENTO DE CAQUETA PARA EL MEJORAMIENTO Y MANTENIMIENTO DE VIAS RURALES DEL PROGRAMA COLOMBIA RURAL</t>
  </si>
  <si>
    <t>AUNAR ESFUERZOS ENTRE EL INSTITUTO NACIONAL DE VIAS Y EL MUNICIPIO DE CARTAGENA DEL CHAIRA DEPARTAMENTO DE CAQUETA PARA EL MEJORAMIENTO Y MANTENIMIENTO DE VIAS RURALES DEL PROGRAMA COLOMBIA RURAL</t>
  </si>
  <si>
    <t>CARTAGENA DEL CHAIRA</t>
  </si>
  <si>
    <t>AUNAR ESFUERZOS ENTRE EL INSTITUTO NACIONAL DE VIAS Y EL MUNICIPIO DE EL DONCELLO DEPARTAMENTO DE CAQUETA PARA EL MEJORAMIENTO Y MANTENIMIENTO DE VIAS RURALES DEL PROGRAMA COLOMBIA RURAL</t>
  </si>
  <si>
    <t>EL DONCELLO</t>
  </si>
  <si>
    <t>AUNAR ESFUERZOS ENTRE EL INSTITUTO NACIONAL DE VIAS Y EL MUNICIPIO DE PUERTO RICO DEPARTAMENTO DE CAQUETA PARA EL MEJORAMIENTO Y MANTENIMIENTO DE VIAS RURALES DEL PROGRAMA COLOMBIA RURAL</t>
  </si>
  <si>
    <t>AUNAR ESFUERZOS ENTRE EL INSTITUTO NACIONAL DE VIAS Y EL MUNICIPIO DE MILAN DEPARTAMENTO DE CAQUETA PARA EL MEJORAMIENTO Y MANTENIMIENTO DE VIAS RURALES DEL PROGRAMA COLOMBIA RURAL</t>
  </si>
  <si>
    <t>AUNAR ESFUERZOS ENTRE EL INSTITUTO NACIONAL DE VIAS Y EL MUNICIPIO DE AGUAZUL DEPARTAMENTO DE CASANARE PARA EL MEJORAMIENTO Y MANTENIMIENTO DE VIAS RURALES DEL PROGRAMA COLOMBIA RURAL</t>
  </si>
  <si>
    <t>AUNAR ESFUERZOS ENTRE EL INSTITUTO NACIONAL DE VIAS Y EL MUNICIPIO DE MANI DEPARTAMENTO DE CASANARE PARA EL MEJORAMIENTO Y MANTENIMIENTO DE VIAS RURALES DEL PROGRAMA COLOMBIA RURAL</t>
  </si>
  <si>
    <t>AUNAR ESFUERZOS ENTRE EL INSTITUTO NACIONAL DE VIAS Y EL MUNICIPIO DE RECETOR DEPARTAMENTO DE CASANARE PARA EL MEJORAMIENTO Y MANTENIMIENTO DE VIAS RURALES DEL PROGRAMA COLOMBIA RURAL</t>
  </si>
  <si>
    <t>RECETOR</t>
  </si>
  <si>
    <t>AUNAR ESFUERZOS ENTRE EL INSTITUTO NACIONAL DE VIAS Y EL MUNICIPIO DE VILLANUEVA DEPARTAMENTO DE CASANARE PARA EL MEJORAMIENTO Y MANTENIMIENTO DE VIAS RURALES DEL PROGRAMA COLOMBIA RURAL</t>
  </si>
  <si>
    <t>AUNAR ESFUERZOS ENTRE EL INSTITUTO NACIONAL DE VIAS Y EL MUNICIPIO DE TRINIDAD DEPARTAMENTO DE CASANARE PARA EL MEJORAMIENTO Y MANTENIMIENTO DE VIAS RURALES DEL PROGRAMA COLOMBIA RURAL</t>
  </si>
  <si>
    <t>TRINIDAD</t>
  </si>
  <si>
    <t>AUNAR ESFUERZOS ENTRE EL INSTITUTO NACIONAL DE VIAS Y EL MUNICIPIO DE OROCUE DEPARTAMENTO DE CASANARE PARA EL MEJORAMIENTO Y MANTENIMIENTO DE VIAS RURALES DEL PROGRAMA COLOMBIA RURAL</t>
  </si>
  <si>
    <t>AUNAR ESFUERZOS ENTRE EL INSTITUTO NACIONAL DE VIAS Y EL MUNICIPIO DE TAMARA DEPARTAMENTO DE CASANARE PARA EL MEJORAMIENTO Y MANTENIMIENTO DE VIAS RURALES DEL PROGRAMA COLOMBIA RURAL</t>
  </si>
  <si>
    <t>TAMARA</t>
  </si>
  <si>
    <t>AUNAR ESFUERZOS ENTRE EL INSTITUTO NACIONAL DE VIAS Y EL MUNICIPIO DE BOLIVAR DEPARTAMENTO DE CAUCA PARA EL MEJORAMIENTO Y MANTENIMIENTO DE VIAS RURALES DEL PROGRAMA COLOMBIA RURAL</t>
  </si>
  <si>
    <t>AUNAR ESFUERZOS ENTRE EL INSTITUTO NACIONAL DE VIAS Y EL MUNICIPIO DE LA SIERRA DEPARTAMENTO DE CAUCA PARA EL MEJORAMIENTO Y MANTENIMIENTO DE VIAS RURALES DEL PROGRAMA COLOMBIA RURAL</t>
  </si>
  <si>
    <t>AUNAR ESFUERZOS ENTRE EL INSTITUTO NACIONAL DE VIAS Y EL MUNICIPIO DE PATIA DEPARTAMENTO DE CAUCA PARA EL MEJORAMIENTO Y MANTENIMIENTO DE VIAS RURALES DEL PROGRAMA COLOMBIA RURAL</t>
  </si>
  <si>
    <t>PATIA</t>
  </si>
  <si>
    <t>AUNAR ESFUERZOS ENTRE EL INSTITUTO NACIONAL DE VIAS Y EL MUNICIPIO DE ROSAS DEPARTAMENTO DE CAUCA PARA EL MEJORAMIENTO Y MANTENIMIENTO DE VIAS RURALES DEL PROGRAMA COLOMBIA RURAL</t>
  </si>
  <si>
    <t>ROSAS</t>
  </si>
  <si>
    <t>AUNAR ESFUERZOS ENTRE EL INSTITUTO NACIONAL DE VIAS Y EL MUNICIPIO DE SANTA ROSA DEPARTAMENTO DE CAUCA PARA EL MEJORAMIENTO Y MANTENIMIENTO DE VIAS RURALES DEL PROGRAMA COLOMBIA RURAL</t>
  </si>
  <si>
    <t>SANTA ROSA</t>
  </si>
  <si>
    <t>AUNAR ESFUERZOS ENTRE EL INSTITUTO NACIONAL DE VIAS Y EL MUNICIPIO DE TIMBIO DEPARTAMENTO DE CAUCA PARA EL MEJORAMIENTO Y MANTENIMIENTO DE VIAS RURALES DEL PROGRAMA COLOMBIA RURAL</t>
  </si>
  <si>
    <t>TIMBIO</t>
  </si>
  <si>
    <t>AUNAR ESFUERZOS ENTRE EL INSTITUTO NACIONAL DE VIAS Y EL MUNICIPIO DE CALOTO DEPARTAMENTO DE CAUCA PARA EL MEJORAMIENTO Y MANTENIMIENTO DE VIAS RURALES DEL PROGRAMA COLOMBIA RURAL</t>
  </si>
  <si>
    <t>AUNAR ESFUERZOS ENTRE EL INSTITUTO NACIONAL DE VIAS Y EL MUNICIPIO DE CORINTO DEPARTAMENTO DE CAUCA PARA EL MEJORAMIENTO Y MANTENIMIENTO DE VIAS RURALES DEL PROGRAMA COLOMBIA RURAL</t>
  </si>
  <si>
    <t>AUNAR ESFUERZOS ENTRE EL INSTITUTO NACIONAL DE VIAS Y EL MUNICIPIO DE GUACHENE DEPARTAMENTO DE CAUCA PARA EL MEJORAMIENTO Y MANTENIMIENTO DE VIAS RURALES DEL PROGRAMA COLOMBIA RURAL</t>
  </si>
  <si>
    <t>GUACHENE</t>
  </si>
  <si>
    <t>AUNAR ESFUERZOS ENTRE EL INSTITUTO NACIONAL DE VIAS Y EL MUNICIPIO DE MIRANDA DEPARTAMENTO DE CAUCA PARA EL MEJORAMIENTO Y MANTENIMIENTO DE VIAS RURALES DEL PROGRAMA COLOMBIA RURAL</t>
  </si>
  <si>
    <t>AUNAR ESFUERZOS ENTRE EL INSTITUTO NACIONAL DE VIAS Y EL MUNICIPIO DE SUAREZ DEPARTAMENTO DE CAUCA PARA EL MEJORAMIENTO Y MANTENIMIENTO DE VIAS RURALES DEL PROGRAMA COLOMBIA RURAL</t>
  </si>
  <si>
    <t>AUNAR ESFUERZOS ENTRE EL INSTITUTO NACIONAL DE VIAS Y EL MUNICIPIO DE SANTANDER DE QUILICHAO DEPARTAMENTO DE CAUCA PARA EL MEJORAMIENTO Y MANTENIMIENTO DE VIAS RURALES DEL PROGRAMA COLOMBIA RURAL</t>
  </si>
  <si>
    <t>SANTANDER DE QUILICHAO</t>
  </si>
  <si>
    <t>AUNAR ESFUERZOS ENTRE EL INSTITUTO NACIONAL DE VIAS Y EL MUNICIPIO DE LOPEZ DE MICAY DEPARTAMENTO DE CAUCA PARA EL MEJORAMIENTO Y MANTENIMIENTO DE VIAS RURALES DEL PROGRAMA COLOMBIA RURAL</t>
  </si>
  <si>
    <t>LOPEZ DE MICAY</t>
  </si>
  <si>
    <t>AUNAR ESFUERZOS ENTRE EL INSTITUTO NACIONAL DE VIAS Y EL MUNICIPIO DE PIENDAMO DEPARTAMENTO DE CAUCA PARA EL MEJORAMIENTO Y MANTENIMIENTO DE VIAS RURALES DEL PROGRAMA COLOMBIA RURAL</t>
  </si>
  <si>
    <t>PIENDAMO</t>
  </si>
  <si>
    <t>AUNAR ESFUERZOS ENTRE EL INSTITUTO NACIONAL DE VIAS Y EL MUNICIPIO DE PURACE DEPARTAMENTO DE CAUCA PARA EL MEJORAMIENTO Y MANTENIMIENTO DE VIAS RURALES DEL PROGRAMA COLOMBIA RURAL</t>
  </si>
  <si>
    <t>PURACE</t>
  </si>
  <si>
    <t>AUNAR ESFUERZOS ENTRE EL INSTITUTO NACIONAL DE VIAS Y EL MUNICIPIO DE SILVIA DEPARTAMENTO DE CAUCA PARA EL MEJORAMIENTO Y MANTENIMIENTO DE VIAS RURALES DEL PROGRAMA COLOMBIA RURAL</t>
  </si>
  <si>
    <t>SILVIA</t>
  </si>
  <si>
    <t>AUNAR ESFUERZOS ENTRE EL INSTITUTO NACIONAL DE VIAS Y EL MUNICIPIO DE TOTORO DEPARTAMENTO DE CAUCA PARA EL MEJORAMIENTO Y MANTENIMIENTO DE VIAS RURALES DEL PROGRAMA COLOMBIA RURAL</t>
  </si>
  <si>
    <t>TOTORO</t>
  </si>
  <si>
    <t>AUNAR ESFUERZOS ENTRE EL INSTITUTO NACIONAL DE VIAS Y EL MUNICIPIO DE EL TAMBO DEPARTAMENTO DE CAUCA PARA EL MEJORAMIENTO Y MANTENIMIENTO DE VIAS RURALES DEL PROGRAMA COLOMBIA RURAL</t>
  </si>
  <si>
    <t>AUNAR ESFUERZOS ENTRE EL INSTITUTO NACIONAL DE VIAS Y EL MUNICIPIO DE CURUMANI DEPARTAMENTO DE CESAR PARA EL MEJORAMIENTO Y MANTENIMIENTO DE VIAS RURALES DEL PROGRAMA COLOMBIA RURAL</t>
  </si>
  <si>
    <t>CURUMANI</t>
  </si>
  <si>
    <t>AUNAR ESFUERZOS ENTRE EL INSTITUTO NACIONAL DE VIAS Y EL MUNICIPIO DE EL PASO DEPARTAMENTO DE CESAR PARA EL MEJORAMIENTO Y MANTENIMIENTO DE VIAS RURALES DEL PROGRAMA COLOMBIA RURAL</t>
  </si>
  <si>
    <t>EL PASO</t>
  </si>
  <si>
    <t>AUNAR ESFUERZOS ENTRE EL INSTITUTO NACIONAL DE VIAS Y EL MUNICIPIO DE LA JAGUA DE IBIRICO DEPARTAMENTO DE CESAR PARA EL MEJORAMIENTO Y MANTENIMIENTO DE VIAS RURALES DEL PROGRAMA COLOMBIA RURAL</t>
  </si>
  <si>
    <t>LA JAGUA DE IBIRICO</t>
  </si>
  <si>
    <t>AUNAR ESFUERZOS ENTRE EL INSTITUTO NACIONAL DE VIAS Y EL MUNICIPIO DE PUEBLO BELLO DEPARTAMENTO DE CESAR PARA EL MEJORAMIENTO Y MANTENIMIENTO DE VIAS RURALES DEL PROGRAMA COLOMBIA RURAL</t>
  </si>
  <si>
    <t>PUEBLO BELLO</t>
  </si>
  <si>
    <t>AUNAR ESFUERZOS ENTRE EL INSTITUTO NACIONAL DE VIAS Y EL MUNICIPIO DE BECERRIL DEPARTAMENTO DE CESAR PARA EL MEJORAMIENTO Y MANTENIMIENTO DE VIAS RURALES DEL PROGRAMA COLOMBIA RURAL</t>
  </si>
  <si>
    <t>BECERRIL</t>
  </si>
  <si>
    <t>AUNAR ESFUERZOS ENTRE EL INSTITUTO NACIONAL DE VIAS Y EL MUNICIPIO DE BOSCONIA DEPARTAMENTO DE CESAR PARA EL MEJORAMIENTO Y MANTENIMIENTO DE VIAS RURALES DEL PROGRAMA COLOMBIA RURAL</t>
  </si>
  <si>
    <t>BOSCONIA</t>
  </si>
  <si>
    <t>AUNAR ESFUERZOS ENTRE EL INSTITUTO NACIONAL DE VIAS Y EL MUNICIPIO DE EL COPEY DEPARTAMENTO DE CESAR PARA EL MEJORAMIENTO Y MANTENIMIENTO DE VIAS RURALES DEL PROGRAMA COLOMBIA RURAL</t>
  </si>
  <si>
    <t>EL COPEY</t>
  </si>
  <si>
    <t>AUNAR ESFUERZOS ENTRE EL INSTITUTO NACIONAL DE VIAS Y EL MUNICIPIO DE LA PAZ DEPARTAMENTO DE CESAR PARA EL MEJORAMIENTO Y MANTENIMIENTO DE VIAS RURALES DEL PROGRAMA COLOMBIA RURAL</t>
  </si>
  <si>
    <t>AUNAR ESFUERZOS ENTRE EL INSTITUTO NACIONAL DE VIAS Y EL MUNICIPIO DE BOJAYA DEPARTAMENTO DE CHOCO PARA EL MEJORAMIENTO Y MANTENIMIENTO DE VIAS RURALES DEL PROGRAMA COLOMBIA RURAL</t>
  </si>
  <si>
    <t>BOJAYA</t>
  </si>
  <si>
    <t>AUNAR ESFUERZOS ENTRE EL INSTITUTO NACIONAL DE VIAS Y EL MUNICIPIO DE CARMEN DEL DARIEN DEPARTAMENTO DE CHOCO PARA EL MEJORAMIENTO Y MANTENIMIENTO DE VIAS RURALES DEL PROGRAMA COLOMBIA RURAL</t>
  </si>
  <si>
    <t>CARMEN DEL DARIEN</t>
  </si>
  <si>
    <t>AUNAR ESFUERZOS ENTRE EL INSTITUTO NACIONAL DE VIAS Y EL MUNICIPIO DE CERTEGUI DEPARTAMENTO DE CHOCO PARA EL MEJORAMIENTO Y MANTENIMIENTO DE VIAS RURALES DEL PROGRAMA COLOMBIA RURAL</t>
  </si>
  <si>
    <t>CERTEGUI</t>
  </si>
  <si>
    <t>AUNAR ESFUERZOS ENTRE EL INSTITUTO NACIONAL DE VIAS Y EL MUNICIPIO DE MEDIO ATRATO DEPARTAMENTO DE CHOCO PARA EL MEJORAMIENTO Y MANTENIMIENTO DE VIAS RURALES DEL PROGRAMA COLOMBIA RURAL</t>
  </si>
  <si>
    <t>MEDIO ATRATO</t>
  </si>
  <si>
    <t>AUNAR ESFUERZOS ENTRE EL INSTITUTO NACIONAL DE VIAS Y EL MUNICIPIO DE RIO QUITO DEPARTAMENTO DE CHOCO PARA EL MEJORAMIENTO Y MANTENIMIENTO DE VIAS RURALES DEL PROGRAMA COLOMBIA RURAL</t>
  </si>
  <si>
    <t>RIO QUITO</t>
  </si>
  <si>
    <t>AUNAR ESFUERZOS ENTRE EL INSTITUTO NACIONAL DE VIAS Y EL MUNICIPIO DE EL CANTON DEL SAN PABLO DEPARTAMENTO DE CHOCO PARA EL MEJORAMIENTO Y MANTENIMIENTO DE VIAS RURALES DEL PROGRAMA COLOMBIA RURAL</t>
  </si>
  <si>
    <t>EL CANTON DEL SAN PABLO</t>
  </si>
  <si>
    <t>AUNAR ESFUERZOS ENTRE EL INSTITUTO NACIONAL DE VIAS Y EL MUNICIPIO DE ISTMINA DEPARTAMENTO DE CHOCO PARA EL MEJORAMIENTO Y MANTENIMIENTO DE VIAS RURALES DEL PROGRAMA COLOMBIA RURAL</t>
  </si>
  <si>
    <t>ISTMINA</t>
  </si>
  <si>
    <t>AUNAR ESFUERZOS ENTRE EL INSTITUTO NACIONAL DE VIAS Y EL MUNICIPIO DE NOVITA DEPARTAMENTO DE CHOCO PARA EL MEJORAMIENTO Y MANTENIMIENTO DE VIAS RURALES DEL PROGRAMA COLOMBIA RURAL</t>
  </si>
  <si>
    <t>AUNAR ESFUERZOS ENTRE EL INSTITUTO NACIONAL DE VIAS Y EL MUNICIPIO DE TADO DEPARTAMENTO DE CHOCO PARA EL MEJORAMIENTO Y MANTENIMIENTO DE VIAS RURALES DEL PROGRAMA COLOMBIA RURAL</t>
  </si>
  <si>
    <t>TADO</t>
  </si>
  <si>
    <t>AUNAR ESFUERZOS ENTRE EL INSTITUTO NACIONAL DE VIAS Y EL MUNICIPIO DE SAN JOSE DEL PALMAR DEPARTAMENTO DE CHOCO PARA EL MEJORAMIENTO Y MANTENIMIENTO DE VIAS RURALES DEL PROGRAMA COLOMBIA RURAL</t>
  </si>
  <si>
    <t>AUNAR ESFUERZOS ENTRE EL INSTITUTO NACIONAL DE VIAS Y EL MUNICIPIO DE PUERTO LIBERTADOR DEPARTAMENTO DE CORDOBA PARA EL MEJORAMIENTO Y MANTENIMIENTO DE VIAS RURALES DEL PROGRAMA COLOMBIA RURAL</t>
  </si>
  <si>
    <t>AUNAR ESFUERZOS ENTRE EL INSTITUTO NACIONAL DE VIAS Y EL MUNICIPIO DE SAN BERNARDO DEL VIENTO DEPARTAMENTO DE CORDOBA PARA EL MEJORAMIENTO Y MANTENIMIENTO DE VIAS RURALES DEL PROGRAMA COLOMBIA RURAL</t>
  </si>
  <si>
    <t>AUNAR ESFUERZOS ENTRE EL INSTITUTO NACIONAL DE VIAS Y EL MUNICIPIO DE SAN JOSE DE URE DEPARTAMENTO DE CORDOBA PARA EL MEJORAMIENTO Y MANTENIMIENTO DE VIAS RURALES DEL PROGRAMA COLOMBIA RURAL</t>
  </si>
  <si>
    <t>AUNAR ESFUERZOS ENTRE EL INSTITUTO NACIONAL DE VIAS Y EL MUNICIPIO DE SAN PELAYO DEPARTAMENTO DE CORDOBA PARA EL MEJORAMIENTO Y MANTENIMIENTO DE VIAS RURALES DEL PROGRAMA COLOMBIA RURAL</t>
  </si>
  <si>
    <t>SAN PELAYO</t>
  </si>
  <si>
    <t>AUNAR ESFUERZOS ENTRE EL INSTITUTO NACIONAL DE VIAS Y EL MUNICIPIO DE TIERRALTA DEPARTAMENTO DE CORDOBA PARA EL MEJORAMIENTO Y MANTENIMIENTO DE VIAS RURALES DEL PROGRAMA COLOMBIA RURAL</t>
  </si>
  <si>
    <t>TIERRALTA</t>
  </si>
  <si>
    <t>AUNAR ESFUERZOS ENTRE EL INSTITUTO NACIONAL DE VIAS Y EL MUNICIPIO DE CHIMA DEPARTAMENTO DE CORDOBA PARA EL MEJORAMIENTO Y MANTENIMIENTO DE VIAS RURALES DEL PROGRAMA COLOMBIA RURAL</t>
  </si>
  <si>
    <t>CHIMA</t>
  </si>
  <si>
    <t>AUNAR ESFUERZOS ENTRE EL INSTITUTO NACIONAL DE VIAS Y EL MUNICIPIO DE MOMIL DEPARTAMENTO DE CORDOBA PARA EL MEJORAMIENTO Y MANTENIMIENTO DE VIAS RURALES DEL PROGRAMA COLOMBIA RURAL</t>
  </si>
  <si>
    <t>AUNAR ESFUERZOS ENTRE EL INSTITUTO NACIONAL DE VIAS Y EL MUNICIPIO DE PUERTO ESCONDIDO DEPARTAMENTO DE CORDOBA PARA EL MEJORAMIENTO Y MANTENIMIENTO DE VIAS RURALES DEL PROGRAMA COLOMBIA RURAL</t>
  </si>
  <si>
    <t>PUERTO ESCONDIDO</t>
  </si>
  <si>
    <t>AUNAR ESFUERZOS ENTRE EL INSTITUTO NACIONAL DE VIAS Y EL MUNICIPIO DE SAHAGUN DEPARTAMENTO DE CORDOBA PARA EL MEJORAMIENTO Y MANTENIMIENTO DE VIAS RURALES DEL PROGRAMA COLOMBIA RURAL</t>
  </si>
  <si>
    <t>SAHAGUN</t>
  </si>
  <si>
    <t>AUNAR ESFUERZOS ENTRE EL INSTITUTO NACIONAL DE VIAS Y EL MUNICIPIO DE SAN ANDRES SOTAVENTO DEPARTAMENTO DE CORDOBA PARA EL MEJORAMIENTO Y MANTENIMIENTO DE VIAS RURALES DEL PROGRAMA COLOMBIA RURAL</t>
  </si>
  <si>
    <t>SAN ANDRES SOTAVENTO</t>
  </si>
  <si>
    <t>AUNAR ESFUERZOS ENTRE EL INSTITUTO NACIONAL DE VIAS Y EL MUNICIPIO DE TUCHIN DEPARTAMENTO DE CORDOBA PARA EL MEJORAMIENTO Y MANTENIMIENTO DE VIAS RURALES DEL PROGRAMA COLOMBIA RURAL</t>
  </si>
  <si>
    <t>TUCHIN</t>
  </si>
  <si>
    <t>AUNAR ESFUERZOS ENTRE EL INSTITUTO NACIONAL DE VIAS Y EL MUNICIPIO DE AGUA DE DIOS DEPARTAMENTO DE CUNDINAMARCA PARA EL MEJORAMIENTO Y MANTENIMIENTO DE VIAS RURALES DEL PROGRAMA COLOMBIA RURAL</t>
  </si>
  <si>
    <t>AGUA DE DIOS</t>
  </si>
  <si>
    <t>AUNAR ESFUERZOS ENTRE EL INSTITUTO NACIONAL DE VIAS Y EL MUNICIPIO DE ARBELAEZ DEPARTAMENTO DE CUNDINAMARCA PARA EL MEJORAMIENTO Y MANTENIMIENTO DE VIAS RURALES DEL PROGRAMA COLOMBIA RURAL</t>
  </si>
  <si>
    <t>ARBELAEZ</t>
  </si>
  <si>
    <t>AUNAR ESFUERZOS ENTRE EL INSTITUTO NACIONAL DE VIAS Y EL MUNICIPIO DE SIBATE DEPARTAMENTO DE CUNDINAMARCA PARA EL MEJORAMIENTO Y MANTENIMIENTO DE VIAS RURALES DEL PROGRAMA COLOMBIA RURAL</t>
  </si>
  <si>
    <t>SIBATE</t>
  </si>
  <si>
    <t>AUNAR ESFUERZOS ENTRE EL INSTITUTO NACIONAL DE VIAS Y EL MUNICIPIO DE SILVANIA DEPARTAMENTO DE CUNDINAMARCA PARA EL MEJORAMIENTO Y MANTENIMIENTO DE VIAS RURALES DEL PROGRAMA COLOMBIA RURAL</t>
  </si>
  <si>
    <t>SILVANIA</t>
  </si>
  <si>
    <t>AUNAR ESFUERZOS ENTRE EL INSTITUTO NACIONAL DE VIAS Y EL MUNICIPIO DE TOCAIMA DEPARTAMENTO DE CUNDINAMARCA PARA EL MEJORAMIENTO Y MANTENIMIENTO DE VIAS RURALES DEL PROGRAMA COLOMBIA RURAL</t>
  </si>
  <si>
    <t>TOCAIMA</t>
  </si>
  <si>
    <t>AUNAR ESFUERZOS ENTRE EL INSTITUTO NACIONAL DE VIAS Y EL MUNICIPIO DE LA MESA DEPARTAMENTO DE CUNDINAMARCA PARA EL MEJORAMIENTO Y MANTENIMIENTO DE VIAS RURALES DEL PROGRAMA COLOMBIA RURAL</t>
  </si>
  <si>
    <t>AUNAR ESFUERZOS ENTRE EL INSTITUTO NACIONAL DE VIAS Y EL MUNICIPIO DE SAN BERNARDO DEPARTAMENTO DE CUNDINAMARCA PARA EL MEJORAMIENTO Y MANTENIMIENTO DE VIAS RURALES DEL PROGRAMA COLOMBIA RURAL</t>
  </si>
  <si>
    <t>SAN BERNARDO</t>
  </si>
  <si>
    <t>AUNAR ESFUERZOS ENTRE EL INSTITUTO NACIONAL DE VIAS Y EL MUNICIPIO DE VIOTA DEPARTAMENTO DE CUNDINAMARCA PARA EL MEJORAMIENTO Y MANTENIMIENTO DE VIAS RURALES DEL PROGRAMA COLOMBIA RURAL</t>
  </si>
  <si>
    <t>VIOTA</t>
  </si>
  <si>
    <t>AUNAR ESFUERZOS ENTRE EL INSTITUTO NACIONAL DE VIAS Y EL MUNICIPIO DE CAQUEZA DEPARTAMENTO DE CUNDINAMARCA PARA EL MEJORAMIENTO Y MANTENIMIENTO DE VIAS RURALES DEL PROGRAMA COLOMBIA RURAL</t>
  </si>
  <si>
    <t>CAQUEZA</t>
  </si>
  <si>
    <t>AUNAR ESFUERZOS ENTRE EL INSTITUTO NACIONAL DE VIAS Y EL MUNICIPIO DE CHIPAQUE DEPARTAMENTO DE CUNDINAMARCA PARA EL MEJORAMIENTO Y MANTENIMIENTO DE VIAS RURALES DEL PROGRAMA COLOMBIA RURAL</t>
  </si>
  <si>
    <t>CHIPAQUE</t>
  </si>
  <si>
    <t>AUNAR ESFUERZOS ENTRE EL INSTITUTO NACIONAL DE VIAS Y EL MUNICIPIO DE FOSCA DEPARTAMENTO DE CUNDINAMARCA PARA EL MEJORAMIENTO Y MANTENIMIENTO DE VIAS RURALES DEL PROGRAMA COLOMBIA RURAL</t>
  </si>
  <si>
    <t>FOSCA</t>
  </si>
  <si>
    <t>AUNAR ESFUERZOS ENTRE EL INSTITUTO NACIONAL DE VIAS Y EL MUNICIPIO DE GACHALA DEPARTAMENTO DE CUNDINAMARCA PARA EL MEJORAMIENTO Y MANTENIMIENTO DE VIAS RURALES DEL PROGRAMA COLOMBIA RURAL</t>
  </si>
  <si>
    <t>GACHALA</t>
  </si>
  <si>
    <t>AUNAR ESFUERZOS ENTRE EL INSTITUTO NACIONAL DE VIAS Y EL MUNICIPIO DE GAMA DEPARTAMENTO DE CUNDINAMARCA PARA EL MEJORAMIENTO Y MANTENIMIENTO DE VIAS RURALES DEL PROGRAMA COLOMBIA RURAL</t>
  </si>
  <si>
    <t>GAMA</t>
  </si>
  <si>
    <t>AUNAR ESFUERZOS ENTRE EL INSTITUTO NACIONAL DE VIAS Y EL MUNICIPIO DE GUAYABETAL DEPARTAMENTO DE CUNDINAMARCA PARA EL MEJORAMIENTO Y MANTENIMIENTO DE VIAS RURALES DEL PROGRAMA COLOMBIA RURAL</t>
  </si>
  <si>
    <t>GUAYABETAL</t>
  </si>
  <si>
    <t>AUNAR ESFUERZOS ENTRE EL INSTITUTO NACIONAL DE VIAS Y EL MUNICIPIO DE JUNIN DEPARTAMENTO DE CUNDINAMARCA PARA EL MEJORAMIENTO Y MANTENIMIENTO DE VIAS RURALES DEL PROGRAMA COLOMBIA RURAL</t>
  </si>
  <si>
    <t>JUNIN</t>
  </si>
  <si>
    <t>AUNAR ESFUERZOS ENTRE EL INSTITUTO NACIONAL DE VIAS Y EL MUNICIPIO DE QUETAME DEPARTAMENTO DE CUNDINAMARCA PARA EL MEJORAMIENTO Y MANTENIMIENTO DE VIAS RURALES DEL PROGRAMA COLOMBIA RURAL</t>
  </si>
  <si>
    <t>QUETAME</t>
  </si>
  <si>
    <t>AUNAR ESFUERZOS ENTRE EL INSTITUTO NACIONAL DE VIAS Y EL MUNICIPIO DE UBAQUE DEPARTAMENTO DE CUNDINAMARCA PARA EL MEJORAMIENTO Y MANTENIMIENTO DE VIAS RURALES DEL PROGRAMA COLOMBIA RURAL</t>
  </si>
  <si>
    <t>UBAQUE</t>
  </si>
  <si>
    <t>AUNAR ESFUERZOS ENTRE EL INSTITUTO NACIONAL DE VIAS Y EL MUNICIPIO DE UNE DEPARTAMENTO DE CUNDINAMARCA PARA EL MEJORAMIENTO Y MANTENIMIENTO DE VIAS RURALES DEL PROGRAMA COLOMBIA RURAL</t>
  </si>
  <si>
    <t>UNE</t>
  </si>
  <si>
    <t>AUNAR ESFUERZOS ENTRE EL INSTITUTO NACIONAL DE VIAS Y EL MUNICIPIO DE GUTIERREZ DEPARTAMENTO DE CUNDINAMARCA PARA EL MEJORAMIENTO Y MANTENIMIENTO DE VIAS RURALES DEL PROGRAMA COLOMBIA RURAL</t>
  </si>
  <si>
    <t>GUTIERREZ</t>
  </si>
  <si>
    <t>AUNAR ESFUERZOS ENTRE EL INSTITUTO NACIONAL DE VIAS Y EL MUNICIPIO DE PARATEBUENO DEPARTAMENTO DE CUNDINAMARCA PARA EL MEJORAMIENTO Y MANTENIMIENTO DE VIAS RURALES DEL PROGRAMA COLOMBIA RURAL</t>
  </si>
  <si>
    <t>AUNAR ESFUERZOS ENTRE EL INSTITUTO NACIONAL DE VIAS Y EL MUNICIPIO DE EL PEÑON DEPARTAMENTO DE CUNDINAMARCA PARA EL MEJORAMIENTO Y MANTENIMIENTO DE VIAS RURALES DEL PROGRAMA COLOMBIA RURAL</t>
  </si>
  <si>
    <t>AUNAR ESFUERZOS ENTRE EL INSTITUTO NACIONAL DE VIAS Y EL MUNICIPIO DE LA PEÑA DEPARTAMENTO DE CUNDINAMARCA PARA EL MEJORAMIENTO Y MANTENIMIENTO DE VIAS RURALES DEL PROGRAMA COLOMBIA RURAL</t>
  </si>
  <si>
    <t>LA PEÑA</t>
  </si>
  <si>
    <t>AUNAR ESFUERZOS ENTRE EL INSTITUTO NACIONAL DE VIAS Y EL MUNICIPIO DE PAIME DEPARTAMENTO DE CUNDINAMARCA PARA EL MEJORAMIENTO Y MANTENIMIENTO DE VIAS RURALES DEL PROGRAMA COLOMBIA RURAL</t>
  </si>
  <si>
    <t>PAIME</t>
  </si>
  <si>
    <t>AUNAR ESFUERZOS ENTRE EL INSTITUTO NACIONAL DE VIAS Y EL MUNICIPIO DE QUEBRADANEGRA DEPARTAMENTO DE CUNDINAMARCA PARA EL MEJORAMIENTO Y MANTENIMIENTO DE VIAS RURALES DEL PROGRAMA COLOMBIA RURAL</t>
  </si>
  <si>
    <t>AUNAR ESFUERZOS ENTRE EL INSTITUTO NACIONAL DE VIAS Y EL MUNICIPIO DE SUTATAUSA DEPARTAMENTO DE CUNDINAMARCA PARA EL MEJORAMIENTO Y MANTENIMIENTO DE VIAS RURALES DEL PROGRAMA COLOMBIA RURAL</t>
  </si>
  <si>
    <t>SUTATAUSA</t>
  </si>
  <si>
    <t>AUNAR ESFUERZOS ENTRE EL INSTITUTO NACIONAL DE VIAS Y EL MUNICIPIO DE VILLAPINZON DEPARTAMENTO DE CUNDINAMARCA PARA EL MEJORAMIENTO Y MANTENIMIENTO DE VIAS RURALES DEL PROGRAMA COLOMBIA RURAL</t>
  </si>
  <si>
    <t>VILLAPINZON</t>
  </si>
  <si>
    <t>AUNAR ESFUERZOS ENTRE EL INSTITUTO NACIONAL DE VIAS Y EL MUNICIPIO DE YACOPI DEPARTAMENTO DE CUNDINAMARCA PARA EL MEJORAMIENTO Y MANTENIMIENTO DE VIAS RURALES DEL PROGRAMA COLOMBIA RURAL</t>
  </si>
  <si>
    <t>YACOPI</t>
  </si>
  <si>
    <t>AUNAR ESFUERZOS ENTRE EL INSTITUTO NACIONAL DE VIAS Y EL MUNICIPIO DE CAPARRAPI DEPARTAMENTO DE CUNDINAMARCA PARA EL MEJORAMIENTO Y MANTENIMIENTO DE VIAS RURALES DEL PROGRAMA COLOMBIA RURAL</t>
  </si>
  <si>
    <t>CAPARRAPI</t>
  </si>
  <si>
    <t>AUNAR ESFUERZOS ENTRE EL INSTITUTO NACIONAL DE VIAS Y EL MUNICIPIO DE GACHANCIPA DEPARTAMENTO DE CUNDINAMARCA PARA EL MEJORAMIENTO Y MANTENIMIENTO DE VIAS RURALES DEL PROGRAMA COLOMBIA RURAL</t>
  </si>
  <si>
    <t>GACHANCIPA</t>
  </si>
  <si>
    <t>AUNAR ESFUERZOS ENTRE EL INSTITUTO NACIONAL DE VIAS Y EL MUNICIPIO DE MACHETA DEPARTAMENTO DE CUNDINAMARCA PARA EL MEJORAMIENTO Y MANTENIMIENTO DE VIAS RURALES DEL PROGRAMA COLOMBIA RURAL</t>
  </si>
  <si>
    <t>MACHETA</t>
  </si>
  <si>
    <t>AUNAR ESFUERZOS ENTRE EL INSTITUTO NACIONAL DE VIAS Y EL MUNICIPIO DE SAN CAYETANO DEPARTAMENTO DE CUNDINAMARCA PARA EL MEJORAMIENTO Y MANTENIMIENTO DE VIAS RURALES DEL PROGRAMA COLOMBIA RURAL</t>
  </si>
  <si>
    <t>SAN CAYETANO</t>
  </si>
  <si>
    <t>AUNAR ESFUERZOS ENTRE EL INSTITUTO NACIONAL DE VIAS Y EL MUNICIPIO DE GUAYABAL DE SIQUIMA DEPARTAMENTO DE CUNDINAMARCA PARA EL MEJORAMIENTO Y MANTENIMIENTO DE VIAS RURALES DEL PROGRAMA COLOMBIA RURAL</t>
  </si>
  <si>
    <t>GUAYABAL DE SIQUIMA</t>
  </si>
  <si>
    <t>AUNAR ESFUERZOS ENTRE EL INSTITUTO NACIONAL DE VIAS Y EL MUNICIPIO DE LA VEGA DEPARTAMENTO DE CUNDINAMARCA PARA EL MEJORAMIENTO Y MANTENIMIENTO DE VIAS RURALES DEL PROGRAMA COLOMBIA RURAL</t>
  </si>
  <si>
    <t>LA VEGA</t>
  </si>
  <si>
    <t>AUNAR ESFUERZOS ENTRE EL INSTITUTO NACIONAL DE VIAS Y EL MUNICIPIO DE NOCAIMA DEPARTAMENTO DE CUNDINAMARCA PARA EL MEJORAMIENTO Y MANTENIMIENTO DE VIAS RURALES DEL PROGRAMA COLOMBIA RURAL</t>
  </si>
  <si>
    <t>NOCAIMA</t>
  </si>
  <si>
    <t>AUNAR ESFUERZOS ENTRE EL INSTITUTO NACIONAL DE VIAS Y EL MUNICIPIO DE QUIPILE DEPARTAMENTO DE CUNDINAMARCA PARA EL MEJORAMIENTO Y MANTENIMIENTO DE VIAS RURALES DEL PROGRAMA COLOMBIA RURAL</t>
  </si>
  <si>
    <t>QUIPILE</t>
  </si>
  <si>
    <t>AUNAR ESFUERZOS ENTRE EL INSTITUTO NACIONAL DE VIAS Y EL MUNICIPIO DE SASAIMA DEPARTAMENTO DE CUNDINAMARCA PARA EL MEJORAMIENTO Y MANTENIMIENTO DE VIAS RURALES DEL PROGRAMA COLOMBIA RURAL</t>
  </si>
  <si>
    <t>SASAIMA</t>
  </si>
  <si>
    <t>AUNAR ESFUERZOS ENTRE EL INSTITUTO NACIONAL DE VIAS Y EL MUNICIPIO DE GUADUAS DEPARTAMENTO DE CUNDINAMARCA PARA EL MEJORAMIENTO Y MANTENIMIENTO DE VIAS RURALES DEL PROGRAMA COLOMBIA RURAL</t>
  </si>
  <si>
    <t>GUADUAS</t>
  </si>
  <si>
    <t>AUNAR ESFUERZOS ENTRE EL INSTITUTO NACIONAL DE VIAS Y EL MUNICIPIO DE ALBAN DEPARTAMENTO DE CUNDINAMARCA PARA EL MEJORAMIENTO Y MANTENIMIENTO DE VIAS RURALES DEL PROGRAMA COLOMBIA RURAL</t>
  </si>
  <si>
    <t>ALBAN</t>
  </si>
  <si>
    <t>AUNAR ESFUERZOS ENTRE EL INSTITUTO NACIONAL DE VIAS Y EL MUNICIPIO DE BOJACA DEPARTAMENTO DE CUNDINAMARCA PARA EL MEJORAMIENTO Y MANTENIMIENTO DE VIAS RURALES DEL PROGRAMA COLOMBIA RURAL</t>
  </si>
  <si>
    <t>BOJACA</t>
  </si>
  <si>
    <t>AUNAR ESFUERZOS ENTRE EL INSTITUTO NACIONAL DE VIAS Y EL MUNICIPIO DE CACHIPAY DEPARTAMENTO DE CUNDINAMARCA PARA EL MEJORAMIENTO Y MANTENIMIENTO DE VIAS RURALES DEL PROGRAMA COLOMBIA RURAL</t>
  </si>
  <si>
    <t>CACHIPAY</t>
  </si>
  <si>
    <t>AUNAR ESFUERZOS ENTRE EL INSTITUTO NACIONAL DE VIAS Y EL MUNICIPIO DE SUBACHOQUE DEPARTAMENTO DE CUNDINAMARCA PARA EL MEJORAMIENTO Y MANTENIMIENTO DE VIAS RURALES DEL PROGRAMA COLOMBIA RURAL</t>
  </si>
  <si>
    <t>SUBACHOQUE</t>
  </si>
  <si>
    <t>AUNAR ESFUERZOS ENTRE EL INSTITUTO NACIONAL DE VIAS Y EL MUNICIPIO DE EL RETORNO DEPARTAMENTO DE GUAVIARE PARA EL MEJORAMIENTO Y MANTENIMIENTO DE VIAS RURALES DEL PROGRAMA COLOMBIA RURAL</t>
  </si>
  <si>
    <t>EL RETORNO</t>
  </si>
  <si>
    <t>AUNAR ESFUERZOS ENTRE EL INSTITUTO NACIONAL DE VIAS Y EL MUNICIPIO DE SAN JOSE DEL GUAVIARE DEPARTAMENTO DE GUAVIARE PARA EL MEJORAMIENTO Y MANTENIMIENTO DE VIAS RURALES DEL PROGRAMA COLOMBIA RURAL</t>
  </si>
  <si>
    <t>SAN JOSE DEL GUAVIARE</t>
  </si>
  <si>
    <t>AUNAR ESFUERZOS ENTRE EL INSTITUTO NACIONAL DE VIAS Y EL MUNICIPIO DE AGRADO DEPARTAMENTO DE HUILA PARA EL MEJORAMIENTO Y MANTENIMIENTO DE VIAS RURALES DEL PROGRAMA COLOMBIA RURAL</t>
  </si>
  <si>
    <t>AGRADO</t>
  </si>
  <si>
    <t>AUNAR ESFUERZOS ENTRE EL INSTITUTO NACIONAL DE VIAS Y EL MUNICIPIO DE PAICOL DEPARTAMENTO DE HUILA PARA EL MEJORAMIENTO Y MANTENIMIENTO DE VIAS RURALES DEL PROGRAMA COLOMBIA RURAL</t>
  </si>
  <si>
    <t>PAICOL</t>
  </si>
  <si>
    <t>AUNAR ESFUERZOS ENTRE EL INSTITUTO NACIONAL DE VIAS Y EL MUNICIPIO DE PITAL DEPARTAMENTO DE HUILA PARA EL MEJORAMIENTO Y MANTENIMIENTO DE VIAS RURALES DEL PROGRAMA COLOMBIA RURAL</t>
  </si>
  <si>
    <t>PITAL</t>
  </si>
  <si>
    <t>AUNAR ESFUERZOS ENTRE EL INSTITUTO NACIONAL DE VIAS Y EL MUNICIPIO DE NATAGA DEPARTAMENTO DE HUILA PARA EL MEJORAMIENTO Y MANTENIMIENTO DE VIAS RURALES DEL PROGRAMA COLOMBIA RURAL</t>
  </si>
  <si>
    <t>NATAGA</t>
  </si>
  <si>
    <t>AUNAR ESFUERZOS ENTRE EL INSTITUTO NACIONAL DE VIAS Y EL MUNICIPIO DE TESALIA DEPARTAMENTO DE HUILA PARA EL MEJORAMIENTO Y MANTENIMIENTO DE VIAS RURALES DEL PROGRAMA COLOMBIA RURAL</t>
  </si>
  <si>
    <t>TESALIA</t>
  </si>
  <si>
    <t>AUNAR ESFUERZOS ENTRE EL INSTITUTO NACIONAL DE VIAS Y EL MUNICIPIO DE OPORAPA DEPARTAMENTO DE HUILA PARA EL MEJORAMIENTO Y MANTENIMIENTO DE VIAS RURALES DEL PROGRAMA COLOMBIA RURAL</t>
  </si>
  <si>
    <t>OPORAPA</t>
  </si>
  <si>
    <t>AUNAR ESFUERZOS ENTRE EL INSTITUTO NACIONAL DE VIAS Y EL MUNICIPIO DE PALESTINA DEPARTAMENTO DE HUILA PARA EL MEJORAMIENTO Y MANTENIMIENTO DE VIAS RURALES DEL PROGRAMA COLOMBIA RURAL</t>
  </si>
  <si>
    <t>AUNAR ESFUERZOS ENTRE EL INSTITUTO NACIONAL DE VIAS Y EL MUNICIPIO DE PITALITO DEPARTAMENTO DE HUILA PARA EL MEJORAMIENTO Y MANTENIMIENTO DE VIAS RURALES DEL PROGRAMA COLOMBIA RURAL</t>
  </si>
  <si>
    <t>AUNAR ESFUERZOS ENTRE EL INSTITUTO NACIONAL DE VIAS Y EL MUNICIPIO DE TARQUI DEPARTAMENTO DE HUILA PARA EL MEJORAMIENTO Y MANTENIMIENTO DE VIAS RURALES DEL PROGRAMA COLOMBIA RURAL</t>
  </si>
  <si>
    <t>TARQUI</t>
  </si>
  <si>
    <t>AUNAR ESFUERZOS ENTRE EL INSTITUTO NACIONAL DE VIAS Y EL MUNICIPIO DE TIMANA DEPARTAMENTO DE HUILA PARA EL MEJORAMIENTO Y MANTENIMIENTO DE VIAS RURALES DEL PROGRAMA COLOMBIA RURAL</t>
  </si>
  <si>
    <t>TIMANA</t>
  </si>
  <si>
    <t>AUNAR ESFUERZOS ENTRE EL INSTITUTO NACIONAL DE VIAS Y EL MUNICIPIO DE ALGECIRAS DEPARTAMENTO DE HUILA PARA EL MEJORAMIENTO Y MANTENIMIENTO DE VIAS RURALES DEL PROGRAMA COLOMBIA RURAL</t>
  </si>
  <si>
    <t>ALGECIRAS</t>
  </si>
  <si>
    <t>AUNAR ESFUERZOS ENTRE EL INSTITUTO NACIONAL DE VIAS Y EL MUNICIPIO DE COLOMBIA DEPARTAMENTO DE HUILA PARA EL MEJORAMIENTO Y MANTENIMIENTO DE VIAS RURALES DEL PROGRAMA COLOMBIA RURAL</t>
  </si>
  <si>
    <t>COLOMBIA</t>
  </si>
  <si>
    <t>AUNAR ESFUERZOS ENTRE EL INSTITUTO NACIONAL DE VIAS Y EL MUNICIPIO DE IQUIRA DEPARTAMENTO DE HUILA PARA EL MEJORAMIENTO Y MANTENIMIENTO DE VIAS RURALES DEL PROGRAMA COLOMBIA RURAL</t>
  </si>
  <si>
    <t>IQUIRA</t>
  </si>
  <si>
    <t>AUNAR ESFUERZOS ENTRE EL INSTITUTO NACIONAL DE VIAS Y EL MUNICIPIO DE TERUEL DEPARTAMENTO DE HUILA PARA EL MEJORAMIENTO Y MANTENIMIENTO DE VIAS RURALES DEL PROGRAMA COLOMBIA RURAL</t>
  </si>
  <si>
    <t>TERUEL</t>
  </si>
  <si>
    <t>AUNAR ESFUERZOS ENTRE EL INSTITUTO NACIONAL DE VIAS Y EL MUNICIPIO DE VILLAVIEJA DEPARTAMENTO DE HUILA PARA EL MEJORAMIENTO Y MANTENIMIENTO DE VIAS RURALES DEL PROGRAMA COLOMBIA RURAL</t>
  </si>
  <si>
    <t>VILLAVIEJA</t>
  </si>
  <si>
    <t>AUNAR ESFUERZOS ENTRE EL INSTITUTO NACIONAL DE VIAS Y EL MUNICIPIO DE HOBO DEPARTAMENTO DE HUILA PARA EL MEJORAMIENTO Y MANTENIMIENTO DE VIAS RURALES DEL PROGRAMA COLOMBIA RURAL</t>
  </si>
  <si>
    <t>HOBO</t>
  </si>
  <si>
    <t>AUNAR ESFUERZOS ENTRE EL INSTITUTO NACIONAL DE VIAS Y EL MUNICIPIO DE HATONUEVO DEPARTAMENTO DE LA GUAJIRA PARA EL MEJORAMIENTO Y MANTENIMIENTO DE VIAS RURALES DEL PROGRAMA COLOMBIA RURAL</t>
  </si>
  <si>
    <t>HATONUEVO</t>
  </si>
  <si>
    <t>AUNAR ESFUERZOS ENTRE EL INSTITUTO NACIONAL DE VIAS Y EL MUNICIPIO DE MANAURE DEPARTAMENTO DE LA GUAJIRA PARA EL MEJORAMIENTO Y MANTENIMIENTO DE VIAS RURALES DEL PROGRAMA COLOMBIA RURAL</t>
  </si>
  <si>
    <t>AUNAR ESFUERZOS ENTRE EL INSTITUTO NACIONAL DE VIAS Y EL MUNICIPIO DE RIOHACHA DEPARTAMENTO DE LA GUAJIRA PARA EL MEJORAMIENTO Y MANTENIMIENTO DE VIAS RURALES DEL PROGRAMA COLOMBIA RURAL</t>
  </si>
  <si>
    <t>RIOHACHA</t>
  </si>
  <si>
    <t>AUNAR ESFUERZOS ENTRE EL INSTITUTO NACIONAL DE VIAS Y EL MUNICIPIO DE URIBIA DEPARTAMENTO DE LA GUAJIRA PARA EL MEJORAMIENTO Y MANTENIMIENTO DE VIAS RURALES DEL PROGRAMA COLOMBIA RURAL</t>
  </si>
  <si>
    <t>URIBIA</t>
  </si>
  <si>
    <t>AUNAR ESFUERZOS ENTRE EL INSTITUTO NACIONAL DE VIAS Y EL MUNICIPIO DE BARRANCAS DEPARTAMENTO DE LA GUAJIRA PARA EL MEJORAMIENTO Y MANTENIMIENTO DE VIAS RURALES DEL PROGRAMA COLOMBIA RURAL</t>
  </si>
  <si>
    <t>BARRANCAS</t>
  </si>
  <si>
    <t>AUNAR ESFUERZOS ENTRE EL INSTITUTO NACIONAL DE VIAS Y EL MUNICIPIO DE VILLANUEVA DEPARTAMENTO DE LA GUAJIRA PARA EL MEJORAMIENTO Y MANTENIMIENTO DE VIAS RURALES DEL PROGRAMA COLOMBIA RURAL</t>
  </si>
  <si>
    <t>AUNAR ESFUERZOS ENTRE EL INSTITUTO NACIONAL DE VIAS Y EL MUNICIPIO DE EL MOLINO DEPARTAMENTO DE LA GUAJIRA PARA EL MEJORAMIENTO Y MANTENIMIENTO DE VIAS RURALES DEL PROGRAMA COLOMBIA RURAL</t>
  </si>
  <si>
    <t>AUNAR ESFUERZOS ENTRE EL INSTITUTO NACIONAL DE VIAS Y EL MUNICIPIO DE URUMITA DEPARTAMENTO DE LA GUAJIRA PARA EL MEJORAMIENTO Y MANTENIMIENTO DE VIAS RURALES DEL PROGRAMA COLOMBIA RURAL</t>
  </si>
  <si>
    <t>AUNAR ESFUERZOS ENTRE EL INSTITUTO NACIONAL DE VIAS Y EL MUNICIPIO DE DISTRACCION DEPARTAMENTO DE LA GUAJIRA PARA EL MEJORAMIENTO Y MANTENIMIENTO DE VIAS RURALES DEL PROGRAMA COLOMBIA RURAL</t>
  </si>
  <si>
    <t>DISTRACCION</t>
  </si>
  <si>
    <t>AUNAR ESFUERZOS ENTRE EL INSTITUTO NACIONAL DE VIAS Y EL MUNICIPIO DE FONSECA DEPARTAMENTO DE LA GUAJIRA PARA EL MEJORAMIENTO Y MANTENIMIENTO DE VIAS RURALES DEL PROGRAMA COLOMBIA RURAL</t>
  </si>
  <si>
    <t>FONSECA</t>
  </si>
  <si>
    <t>AUNAR ESFUERZOS ENTRE EL INSTITUTO NACIONAL DE VIAS Y EL MUNICIPIO DE LA JAGUA DEL PILAR DEPARTAMENTO DE LA GUAJIRA PARA EL MEJORAMIENTO Y MANTENIMIENTO DE VIAS RURALES DEL PROGRAMA COLOMBIA RURAL</t>
  </si>
  <si>
    <t>AUNAR ESFUERZOS ENTRE EL INSTITUTO NACIONAL DE VIAS Y EL MUNICIPIO DE NUEVA GRANADA DEPARTAMENTO DE MAGDALENA PARA EL MEJORAMIENTO Y MANTENIMIENTO DE VIAS RURALES DEL PROGRAMA COLOMBIA RURAL</t>
  </si>
  <si>
    <t>AUNAR ESFUERZOS ENTRE EL INSTITUTO NACIONAL DE VIAS Y EL MUNICIPIO DE PIJIÑO DEL CARMEN DEPARTAMENTO DE MAGDALENA PARA EL MEJORAMIENTO Y MANTENIMIENTO DE VIAS RURALES DEL PROGRAMA COLOMBIA RURAL</t>
  </si>
  <si>
    <t>PIJIÑO DEL CARMEN</t>
  </si>
  <si>
    <t>AUNAR ESFUERZOS ENTRE EL INSTITUTO NACIONAL DE VIAS Y EL MUNICIPIO DE PLATO DEPARTAMENTO DE MAGDALENA PARA EL MEJORAMIENTO Y MANTENIMIENTO DE VIAS RURALES DEL PROGRAMA COLOMBIA RURAL</t>
  </si>
  <si>
    <t>PLATO</t>
  </si>
  <si>
    <t>AUNAR ESFUERZOS ENTRE EL INSTITUTO NACIONAL DE VIAS Y EL MUNICIPIO DE SANTA ANA DEPARTAMENTO DE MAGDALENA PARA EL MEJORAMIENTO Y MANTENIMIENTO DE VIAS RURALES DEL PROGRAMA COLOMBIA RURAL</t>
  </si>
  <si>
    <t>SANTA ANA</t>
  </si>
  <si>
    <t>AUNAR ESFUERZOS ENTRE EL INSTITUTO NACIONAL DE VIAS Y EL MUNICIPIO DE ARACATACA DEPARTAMENTO DE MAGDALENA PARA EL MEJORAMIENTO Y MANTENIMIENTO DE VIAS RURALES DEL PROGRAMA COLOMBIA RURAL</t>
  </si>
  <si>
    <t>AUNAR ESFUERZOS ENTRE EL INSTITUTO NACIONAL DE VIAS Y EL MUNICIPIO DE SANTA BARBARA DE PINTO DEPARTAMENTO DE MAGDALENA PARA EL MEJORAMIENTO Y MANTENIMIENTO DE VIAS RURALES DEL PROGRAMA COLOMBIA RURAL</t>
  </si>
  <si>
    <t>SANTA BARBARA DE PINTO</t>
  </si>
  <si>
    <t>AUNAR ESFUERZOS ENTRE EL INSTITUTO NACIONAL DE VIAS Y EL MUNICIPIO DE PEDRAZA DEPARTAMENTO DE MAGDALENA PARA EL MEJORAMIENTO Y MANTENIMIENTO DE VIAS RURALES DEL PROGRAMA COLOMBIA RURAL</t>
  </si>
  <si>
    <t>AUNAR ESFUERZOS ENTRE EL INSTITUTO NACIONAL DE VIAS Y EL MUNICIPIO DE PIVIJAY DEPARTAMENTO DE MAGDALENA PARA EL MEJORAMIENTO Y MANTENIMIENTO DE VIAS RURALES DEL PROGRAMA COLOMBIA RURAL</t>
  </si>
  <si>
    <t>PIVIJAY</t>
  </si>
  <si>
    <t>AUNAR ESFUERZOS ENTRE EL INSTITUTO NACIONAL DE VIAS Y EL MUNICIPIO DE REMOLINO DEPARTAMENTO DE MAGDALENA PARA EL MEJORAMIENTO Y MANTENIMIENTO DE VIAS RURALES DEL PROGRAMA COLOMBIA RURAL</t>
  </si>
  <si>
    <t>REMOLINO</t>
  </si>
  <si>
    <t>AUNAR ESFUERZOS ENTRE EL INSTITUTO NACIONAL DE VIAS Y EL MUNICIPIO DE SITIONUEVO DEPARTAMENTO DE MAGDALENA PARA EL MEJORAMIENTO Y MANTENIMIENTO DE VIAS RURALES DEL PROGRAMA COLOMBIA RURAL</t>
  </si>
  <si>
    <t>SITIONUEVO</t>
  </si>
  <si>
    <t>AUNAR ESFUERZOS ENTRE EL INSTITUTO NACIONAL DE VIAS Y EL MUNICIPIO DE ZAPAYAN DEPARTAMENTO DE MAGDALENA PARA EL MEJORAMIENTO Y MANTENIMIENTO DE VIAS RURALES DEL PROGRAMA COLOMBIA RURAL</t>
  </si>
  <si>
    <t>ZAPAYAN</t>
  </si>
  <si>
    <t>AUNAR ESFUERZOS ENTRE EL INSTITUTO NACIONAL DE VIAS Y EL MUNICIPIO DE CONCORDIA DEPARTAMENTO DE MAGDALENA PARA EL MEJORAMIENTO Y MANTENIMIENTO DE VIAS RURALES DEL PROGRAMA COLOMBIA RURAL</t>
  </si>
  <si>
    <t>AUNAR ESFUERZOS ENTRE EL INSTITUTO NACIONAL DE VIAS Y EL MUNICIPIO DE SALAMINA DEPARTAMENTO DE MAGDALENA PARA EL MEJORAMIENTO Y MANTENIMIENTO DE VIAS RURALES DEL PROGRAMA COLOMBIA RURAL</t>
  </si>
  <si>
    <t>AUNAR ESFUERZOS ENTRE EL INSTITUTO NACIONAL DE VIAS Y EL MUNICIPIO DE ACACIAS DEPARTAMENTO DE META PARA EL MEJORAMIENTO Y MANTENIMIENTO DE VIAS RURALES DEL PROGRAMA COLOMBIA RURAL</t>
  </si>
  <si>
    <t>ACACIAS</t>
  </si>
  <si>
    <t>AUNAR ESFUERZOS ENTRE EL INSTITUTO NACIONAL DE VIAS Y EL MUNICIPIO DE EL CALVARIO DEPARTAMENTO DE META PARA EL MEJORAMIENTO Y MANTENIMIENTO DE VIAS RURALES DEL PROGRAMA COLOMBIA RURAL</t>
  </si>
  <si>
    <t>EL CALVARIO</t>
  </si>
  <si>
    <t>AUNAR ESFUERZOS ENTRE EL INSTITUTO NACIONAL DE VIAS Y EL MUNICIPIO DE SAN JUANITO DEPARTAMENTO DE META PARA EL MEJORAMIENTO Y MANTENIMIENTO DE VIAS RURALES DEL PROGRAMA COLOMBIA RURAL</t>
  </si>
  <si>
    <t>AUNAR ESFUERZOS ENTRE EL INSTITUTO NACIONAL DE VIAS Y EL MUNICIPIO DE LA MACARENA DEPARTAMENTO DE META PARA EL MEJORAMIENTO Y MANTENIMIENTO DE VIAS RURALES DEL PROGRAMA COLOMBIA RURAL</t>
  </si>
  <si>
    <t>LA MACARENA</t>
  </si>
  <si>
    <t>AUNAR ESFUERZOS ENTRE EL INSTITUTO NACIONAL DE VIAS Y EL MUNICIPIO DE PUERTO LLERAS DEPARTAMENTO DE META PARA EL MEJORAMIENTO Y MANTENIMIENTO DE VIAS RURALES DEL PROGRAMA COLOMBIA RURAL</t>
  </si>
  <si>
    <t>AUNAR ESFUERZOS ENTRE EL INSTITUTO NACIONAL DE VIAS Y EL MUNICIPIO DE PUERTO RICO DEPARTAMENTO DE META PARA EL MEJORAMIENTO Y MANTENIMIENTO DE VIAS RURALES DEL PROGRAMA COLOMBIA RURAL</t>
  </si>
  <si>
    <t>AUNAR ESFUERZOS ENTRE EL INSTITUTO NACIONAL DE VIAS Y EL MUNICIPIO DE CABUYARO DEPARTAMENTO DE META PARA EL MEJORAMIENTO Y MANTENIMIENTO DE VIAS RURALES DEL PROGRAMA COLOMBIA RURAL</t>
  </si>
  <si>
    <t>CABUYARO</t>
  </si>
  <si>
    <t>AUNAR ESFUERZOS ENTRE EL INSTITUTO NACIONAL DE VIAS Y EL MUNICIPIO DE PUERTO GAITAN DEPARTAMENTO DE META PARA EL MEJORAMIENTO Y MANTENIMIENTO DE VIAS RURALES DEL PROGRAMA COLOMBIA RURAL</t>
  </si>
  <si>
    <t>PUERTO GAITAN</t>
  </si>
  <si>
    <t>AUNAR ESFUERZOS ENTRE EL INSTITUTO NACIONAL DE VIAS Y EL MUNICIPIO DE PUERTO LOPEZ DEPARTAMENTO DE META PARA EL MEJORAMIENTO Y MANTENIMIENTO DE VIAS RURALES DEL PROGRAMA COLOMBIA RURAL</t>
  </si>
  <si>
    <t>PUERTO LOPEZ</t>
  </si>
  <si>
    <t>AUNAR ESFUERZOS ENTRE EL INSTITUTO NACIONAL DE VIAS Y EL MUNICIPIO DE SAN JUAN DE ARAMA DEPARTAMENTO DE META PARA EL MEJORAMIENTO Y MANTENIMIENTO DE VIAS RURALES DEL PROGRAMA COLOMBIA RURAL</t>
  </si>
  <si>
    <t>SAN JUAN DE ARAMA</t>
  </si>
  <si>
    <t>AUNAR ESFUERZOS ENTRE EL INSTITUTO NACIONAL DE VIAS Y EL MUNICIPIO DE GRANADA DEPARTAMENTO DE META PARA EL MEJORAMIENTO Y MANTENIMIENTO DE VIAS RURALES DEL PROGRAMA COLOMBIA RURAL</t>
  </si>
  <si>
    <t>AUNAR ESFUERZOS ENTRE EL INSTITUTO NACIONAL DE VIAS Y EL MUNICIPIO DE SAN MARTIN DEPARTAMENTO DE META PARA EL MEJORAMIENTO Y MANTENIMIENTO DE VIAS RURALES DEL PROGRAMA COLOMBIA RURAL</t>
  </si>
  <si>
    <t>SAN MARTIN</t>
  </si>
  <si>
    <t>AUNAR ESFUERZOS ENTRE EL INSTITUTO NACIONAL DE VIAS Y EL MUNICIPIO DE VISTAHERMOSA DEPARTAMENTO DE META PARA EL MEJORAMIENTO Y MANTENIMIENTO DE VIAS RURALES DEL PROGRAMA COLOMBIA RURAL</t>
  </si>
  <si>
    <t>VISTAHERMOSA</t>
  </si>
  <si>
    <t>AUNAR ESFUERZOS ENTRE EL INSTITUTO NACIONAL DE VIAS Y EL MUNICIPIO DE ALDANA DEPARTAMENTO DE NARIÑO PARA EL MEJORAMIENTO Y MANTENIMIENTO DE VIAS RURALES DEL PROGRAMA COLOMBIA RURAL</t>
  </si>
  <si>
    <t>ALDANA</t>
  </si>
  <si>
    <t>AUNAR ESFUERZOS ENTRE EL INSTITUTO NACIONAL DE VIAS Y EL MUNICIPIO DE CUMBAL DEPARTAMENTO DE NARIÑO PARA EL MEJORAMIENTO Y MANTENIMIENTO DE VIAS RURALES DEL PROGRAMA COLOMBIA RURAL</t>
  </si>
  <si>
    <t>CUMBAL</t>
  </si>
  <si>
    <t>AUNAR ESFUERZOS ENTRE EL INSTITUTO NACIONAL DE VIAS Y EL MUNICIPIO DE EL ROSARIO DEPARTAMENTO DE NARIÑO PARA EL MEJORAMIENTO Y MANTENIMIENTO DE VIAS RURALES DEL PROGRAMA COLOMBIA RURAL</t>
  </si>
  <si>
    <t>AUNAR ESFUERZOS ENTRE EL INSTITUTO NACIONAL DE VIAS Y EL MUNICIPIO DE POTOSI DEPARTAMENTO DE NARIÑO PARA EL MEJORAMIENTO Y MANTENIMIENTO DE VIAS RURALES DEL PROGRAMA COLOMBIA RURAL</t>
  </si>
  <si>
    <t>POTOSI</t>
  </si>
  <si>
    <t>AUNAR ESFUERZOS ENTRE EL INSTITUTO NACIONAL DE VIAS Y EL MUNICIPIO DE SAN LORENZO DEPARTAMENTO DE NARIÑO PARA EL MEJORAMIENTO Y MANTENIMIENTO DE VIAS RURALES DEL PROGRAMA COLOMBIA RURAL</t>
  </si>
  <si>
    <t>SAN LORENZO</t>
  </si>
  <si>
    <t>AUNAR ESFUERZOS ENTRE EL INSTITUTO NACIONAL DE VIAS Y EL MUNICIPIO DE CUMBITARA DEPARTAMENTO DE NARIÑO PARA EL MEJORAMIENTO Y MANTENIMIENTO DE VIAS RURALES DEL PROGRAMA COLOMBIA RURAL</t>
  </si>
  <si>
    <t>CUMBITARA</t>
  </si>
  <si>
    <t>AUNAR ESFUERZOS ENTRE EL INSTITUTO NACIONAL DE VIAS Y EL MUNICIPIO DE EL PEÑOL DEPARTAMENTO DE NARIÑO PARA EL MEJORAMIENTO Y MANTENIMIENTO DE VIAS RURALES DEL PROGRAMA COLOMBIA RURAL</t>
  </si>
  <si>
    <t>AUNAR ESFUERZOS ENTRE EL INSTITUTO NACIONAL DE VIAS Y EL MUNICIPIO DE FUNES DEPARTAMENTO DE NARIÑO PARA EL MEJORAMIENTO Y MANTENIMIENTO DE VIAS RURALES DEL PROGRAMA COLOMBIA RURAL</t>
  </si>
  <si>
    <t>FUNES</t>
  </si>
  <si>
    <t>AUNAR ESFUERZOS ENTRE EL INSTITUTO NACIONAL DE VIAS Y EL MUNICIPIO DE GUAITARILLA DEPARTAMENTO DE NARIÑO PARA EL MEJORAMIENTO Y MANTENIMIENTO DE VIAS RURALES DEL PROGRAMA COLOMBIA RURAL</t>
  </si>
  <si>
    <t>GUAITARILLA</t>
  </si>
  <si>
    <t>AUNAR ESFUERZOS ENTRE EL INSTITUTO NACIONAL DE VIAS Y EL MUNICIPIO DE PASTO DEPARTAMENTO DE NARIÑO PARA EL MEJORAMIENTO Y MANTENIMIENTO DE VIAS RURALES DEL PROGRAMA COLOMBIA RURAL</t>
  </si>
  <si>
    <t>PASTO</t>
  </si>
  <si>
    <t>AUNAR ESFUERZOS ENTRE EL INSTITUTO NACIONAL DE VIAS Y EL MUNICIPIO DE BARBACOAS DEPARTAMENTO DE NARIÑO PARA EL MEJORAMIENTO Y MANTENIMIENTO DE VIAS RURALES DEL PROGRAMA COLOMBIA RURAL</t>
  </si>
  <si>
    <t>AUNAR ESFUERZOS ENTRE EL INSTITUTO NACIONAL DE VIAS Y EL MUNICIPIO DE MAGÜI DEPARTAMENTO DE NARIÑO PARA EL MEJORAMIENTO Y MANTENIMIENTO DE VIAS RURALES DEL PROGRAMA COLOMBIA RURAL</t>
  </si>
  <si>
    <t>MAGÜI</t>
  </si>
  <si>
    <t>AUNAR ESFUERZOS ENTRE EL INSTITUTO NACIONAL DE VIAS Y EL MUNICIPIO DE RICAURTE DEPARTAMENTO DE NARIÑO PARA EL MEJORAMIENTO Y MANTENIMIENTO DE VIAS RURALES DEL PROGRAMA COLOMBIA RURAL</t>
  </si>
  <si>
    <t>AUNAR ESFUERZOS ENTRE EL INSTITUTO NACIONAL DE VIAS Y EL MUNICIPIO DE TANGUA DEPARTAMENTO DE NARIÑO PARA EL MEJORAMIENTO Y MANTENIMIENTO DE VIAS RURALES DEL PROGRAMA COLOMBIA RURAL</t>
  </si>
  <si>
    <t>AUNAR ESFUERZOS ENTRE EL INSTITUTO NACIONAL DE VIAS Y EL MUNICIPIO DE YACUANQUER DEPARTAMENTO DE NARIÑO PARA EL MEJORAMIENTO Y MANTENIMIENTO DE VIAS RURALES DEL PROGRAMA COLOMBIA RURAL</t>
  </si>
  <si>
    <t>YACUANQUER</t>
  </si>
  <si>
    <t>AUNAR ESFUERZOS ENTRE EL INSTITUTO NACIONAL DE VIAS Y EL MUNICIPIO DE LA CRUZ DEPARTAMENTO DE NARIÑO PARA EL MEJORAMIENTO Y MANTENIMIENTO DE VIAS RURALES DEL PROGRAMA COLOMBIA RURAL</t>
  </si>
  <si>
    <t>LA CRUZ</t>
  </si>
  <si>
    <t>AUNAR ESFUERZOS ENTRE EL INSTITUTO NACIONAL DE VIAS Y EL MUNICIPIO DE LA UNION DEPARTAMENTO DE NARIÑO PARA EL MEJORAMIENTO Y MANTENIMIENTO DE VIAS RURALES DEL PROGRAMA COLOMBIA RURAL</t>
  </si>
  <si>
    <t>LA UNION</t>
  </si>
  <si>
    <t>AUNAR ESFUERZOS ENTRE EL INSTITUTO NACIONAL DE VIAS Y EL MUNICIPIO DE LINARES DEPARTAMENTO DE NARIÑO PARA EL MEJORAMIENTO Y MANTENIMIENTO DE VIAS RURALES DEL PROGRAMA COLOMBIA RURAL</t>
  </si>
  <si>
    <t>LINARES</t>
  </si>
  <si>
    <t>AUNAR ESFUERZOS ENTRE EL INSTITUTO NACIONAL DE VIAS Y EL MUNICIPIO DE SAN BERNARDO DEPARTAMENTO DE NARIÑO PARA EL MEJORAMIENTO Y MANTENIMIENTO DE VIAS RURALES DEL PROGRAMA COLOMBIA RURAL</t>
  </si>
  <si>
    <t>AUNAR ESFUERZOS ENTRE EL INSTITUTO NACIONAL DE VIAS Y EL MUNICIPIO DE ARBOLEDA DEPARTAMENTO DE NARIÑO PARA EL MEJORAMIENTO Y MANTENIMIENTO DE VIAS RURALES DEL PROGRAMA COLOMBIA RURAL</t>
  </si>
  <si>
    <t>ARBOLEDA</t>
  </si>
  <si>
    <t>AUNAR ESFUERZOS ENTRE EL INSTITUTO NACIONAL DE VIAS Y EL MUNICIPIO DE BELEN DEPARTAMENTO DE NARIÑO PARA EL MEJORAMIENTO Y MANTENIMIENTO DE VIAS RURALES DEL PROGRAMA COLOMBIA RURAL</t>
  </si>
  <si>
    <t>AUNAR ESFUERZOS ENTRE EL INSTITUTO NACIONAL DE VIAS Y EL MUNICIPIO DE ALBAN DEPARTAMENTO DE NARIÑO PARA EL MEJORAMIENTO Y MANTENIMIENTO DE VIAS RURALES DEL PROGRAMA COLOMBIA RURAL</t>
  </si>
  <si>
    <t>AUNAR ESFUERZOS ENTRE EL INSTITUTO NACIONAL DE VIAS Y EL MUNICIPIO DE ARBOLEDAS DEPARTAMENTO DE NORTE DE SANTANDER PARA EL MEJORAMIENTO Y MANTENIMIENTO DE VIAS RURALES DEL PROGRAMA COLOMBIA RURAL</t>
  </si>
  <si>
    <t>AUNAR ESFUERZOS ENTRE EL INSTITUTO NACIONAL DE VIAS Y EL MUNICIPIO DE BOCHALEMA DEPARTAMENTO DE NORTE DE SANTANDER PARA EL MEJORAMIENTO Y MANTENIMIENTO DE VIAS RURALES DEL PROGRAMA COLOMBIA RURAL</t>
  </si>
  <si>
    <t>BOCHALEMA</t>
  </si>
  <si>
    <t>AUNAR ESFUERZOS ENTRE EL INSTITUTO NACIONAL DE VIAS Y EL MUNICIPIO DE CHINACOTA DEPARTAMENTO DE NORTE DE SANTANDER PARA EL MEJORAMIENTO Y MANTENIMIENTO DE VIAS RURALES DEL PROGRAMA COLOMBIA RURAL</t>
  </si>
  <si>
    <t>CHINACOTA</t>
  </si>
  <si>
    <t>AUNAR ESFUERZOS ENTRE EL INSTITUTO NACIONAL DE VIAS Y EL MUNICIPIO DE CHITAGA DEPARTAMENTO DE NORTE DE SANTANDER PARA EL MEJORAMIENTO Y MANTENIMIENTO DE VIAS RURALES DEL PROGRAMA COLOMBIA RURAL</t>
  </si>
  <si>
    <t>CHITAGA</t>
  </si>
  <si>
    <t>AUNAR ESFUERZOS ENTRE EL INSTITUTO NACIONAL DE VIAS Y EL MUNICIPIO DE CUCUTILLA DEPARTAMENTO DE NORTE DE SANTANDER PARA EL MEJORAMIENTO Y MANTENIMIENTO DE VIAS RURALES DEL PROGRAMA COLOMBIA RURAL</t>
  </si>
  <si>
    <t>CUCUTILLA</t>
  </si>
  <si>
    <t>AUNAR ESFUERZOS ENTRE EL INSTITUTO NACIONAL DE VIAS Y EL MUNICIPIO DE LOS PATIOS DEPARTAMENTO DE NORTE DE SANTANDER PARA EL MEJORAMIENTO Y MANTENIMIENTO DE VIAS RURALES DEL PROGRAMA COLOMBIA RURAL</t>
  </si>
  <si>
    <t>LOS PATIOS</t>
  </si>
  <si>
    <t>AUNAR ESFUERZOS ENTRE EL INSTITUTO NACIONAL DE VIAS Y EL MUNICIPIO DE TOLEDO DEPARTAMENTO DE NORTE DE SANTANDER PARA EL MEJORAMIENTO Y MANTENIMIENTO DE VIAS RURALES DEL PROGRAMA COLOMBIA RURAL</t>
  </si>
  <si>
    <t>AUNAR ESFUERZOS ENTRE EL INSTITUTO NACIONAL DE VIAS Y EL MUNICIPIO DE PUERTO ASIS DEPARTAMENTO DE PUTUMAYO PARA EL MEJORAMIENTO Y MANTENIMIENTO DE VIAS RURALES DEL PROGRAMA COLOMBIA RURAL</t>
  </si>
  <si>
    <t>AUNAR ESFUERZOS ENTRE EL INSTITUTO NACIONAL DE VIAS Y EL MUNICIPIO DE PIAMONTE DEPARTAMENTO DE CAUCA PARA EL MEJORAMIENTO Y MANTENIMIENTO DE VIAS RURALES DEL PROGRAMA COLOMBIA RURAL</t>
  </si>
  <si>
    <t>AUNAR ESFUERZOS ENTRE EL INSTITUTO NACIONAL DE VIAS Y EL MUNICIPIO DE LA CELIA DEPARTAMENTO DE RISARALDA PARA EL MEJORAMIENTO Y MANTENIMIENTO DE VIAS RURALES DEL PROGRAMA COLOMBIA RURAL</t>
  </si>
  <si>
    <t>LA CELIA</t>
  </si>
  <si>
    <t>AUNAR ESFUERZOS ENTRE EL INSTITUTO NACIONAL DE VIAS Y EL MUNICIPIO DE LA VIRGINIA DEPARTAMENTO DE RISARALDA PARA EL MEJORAMIENTO Y MANTENIMIENTO DE VIAS RURALES DEL PROGRAMA COLOMBIA RURAL</t>
  </si>
  <si>
    <t>AUNAR ESFUERZOS ENTRE EL INSTITUTO NACIONAL DE VIAS Y EL MUNICIPIO DE PEREIRA DEPARTAMENTO DE RISARALDA PARA EL MEJORAMIENTO Y MANTENIMIENTO DE VIAS RURALES DEL PROGRAMA COLOMBIA RURAL</t>
  </si>
  <si>
    <t>PEREIRA</t>
  </si>
  <si>
    <t>AUNAR ESFUERZOS ENTRE EL INSTITUTO NACIONAL DE VIAS Y EL MUNICIPIO DE AGUADA DEPARTAMENTO DE SANTANDER PARA EL MEJORAMIENTO Y MANTENIMIENTO DE VIAS RURALES DEL PROGRAMA COLOMBIA RURAL</t>
  </si>
  <si>
    <t>AUNAR ESFUERZOS ENTRE EL INSTITUTO NACIONAL DE VIAS Y EL MUNICIPIO DE BARBOSA DEPARTAMENTO DE SANTANDER PARA EL MEJORAMIENTO Y MANTENIMIENTO DE VIAS RURALES DEL PROGRAMA COLOMBIA RURAL</t>
  </si>
  <si>
    <t>AUNAR ESFUERZOS ENTRE EL INSTITUTO NACIONAL DE VIAS Y EL MUNICIPIO DE CIMITARRA DEPARTAMENTO DE SANTANDER PARA EL MEJORAMIENTO Y MANTENIMIENTO DE VIAS RURALES DEL PROGRAMA COLOMBIA RURAL</t>
  </si>
  <si>
    <t>AUNAR ESFUERZOS ENTRE EL INSTITUTO NACIONAL DE VIAS Y EL MUNICIPIO DE FLORIAN DEPARTAMENTO DE SANTANDER PARA EL MEJORAMIENTO Y MANTENIMIENTO DE VIAS RURALES DEL PROGRAMA COLOMBIA RURAL</t>
  </si>
  <si>
    <t>FLORIAN</t>
  </si>
  <si>
    <t>AUNAR ESFUERZOS ENTRE EL INSTITUTO NACIONAL DE VIAS Y EL MUNICIPIO DE GUAVATA DEPARTAMENTO DE SANTANDER PARA EL MEJORAMIENTO Y MANTENIMIENTO DE VIAS RURALES DEL PROGRAMA COLOMBIA RURAL</t>
  </si>
  <si>
    <t>GUAVATA</t>
  </si>
  <si>
    <t>AUNAR ESFUERZOS ENTRE EL INSTITUTO NACIONAL DE VIAS Y EL MUNICIPIO DE JESUS MARIA DEPARTAMENTO DE SANTANDER PARA EL MEJORAMIENTO Y MANTENIMIENTO DE VIAS RURALES DEL PROGRAMA COLOMBIA RURAL</t>
  </si>
  <si>
    <t>JESUS MARIA</t>
  </si>
  <si>
    <t>AUNAR ESFUERZOS ENTRE EL INSTITUTO NACIONAL DE VIAS Y EL MUNICIPIO DE LANDAZURI DEPARTAMENTO DE SANTANDER PARA EL MEJORAMIENTO Y MANTENIMIENTO DE VIAS RURALES DEL PROGRAMA COLOMBIA RURAL</t>
  </si>
  <si>
    <t>AUNAR ESFUERZOS ENTRE EL INSTITUTO NACIONAL DE VIAS Y EL MUNICIPIO DE SANTA HELENA DEL OPON DEPARTAMENTO DE SANTANDER PARA EL MEJORAMIENTO Y MANTENIMIENTO DE VIAS RURALES DEL PROGRAMA COLOMBIA RURAL</t>
  </si>
  <si>
    <t>AUNAR ESFUERZOS ENTRE EL INSTITUTO NACIONAL DE VIAS Y EL MUNICIPIO DE VELEZ DEPARTAMENTO DE SANTANDER PARA EL MEJORAMIENTO Y MANTENIMIENTO DE VIAS RURALES DEL PROGRAMA COLOMBIA RURAL</t>
  </si>
  <si>
    <t>VELEZ</t>
  </si>
  <si>
    <t>AUNAR ESFUERZOS ENTRE EL INSTITUTO NACIONAL DE VIAS Y EL MUNICIPIO DE LA BELLEZA DEPARTAMENTO DE SANTANDER PARA EL MEJORAMIENTO Y MANTENIMIENTO DE VIAS RURALES DEL PROGRAMA COLOMBIA RURAL</t>
  </si>
  <si>
    <t>AUNAR ESFUERZOS ENTRE EL INSTITUTO NACIONAL DE VIAS Y EL MUNICIPIO DE PUENTE NACIONAL DEPARTAMENTO DE SANTANDER PARA EL MEJORAMIENTO Y MANTENIMIENTO DE VIAS RURALES DEL PROGRAMA COLOMBIA RURAL</t>
  </si>
  <si>
    <t>AUNAR ESFUERZOS ENTRE EL INSTITUTO NACIONAL DE VIAS Y EL MUNICIPIO DE SAN BENITO DEPARTAMENTO DE SANTANDER PARA EL MEJORAMIENTO Y MANTENIMIENTO DE VIAS RURALES DEL PROGRAMA COLOMBIA RURAL</t>
  </si>
  <si>
    <t>SAN BENITO</t>
  </si>
  <si>
    <t>AUNAR ESFUERZOS ENTRE EL INSTITUTO NACIONAL DE VIAS Y EL MUNICIPIO DE CARCASI DEPARTAMENTO DE SANTANDER PARA EL MEJORAMIENTO Y MANTENIMIENTO DE VIAS RURALES DEL PROGRAMA COLOMBIA RURAL</t>
  </si>
  <si>
    <t>CARCASI</t>
  </si>
  <si>
    <t>AUNAR ESFUERZOS ENTRE EL INSTITUTO NACIONAL DE VIAS Y EL MUNICIPIO DE MALAGA DEPARTAMENTO DE SANTANDER PARA EL MEJORAMIENTO Y MANTENIMIENTO DE VIAS RURALES DEL PROGRAMA COLOMBIA RURAL</t>
  </si>
  <si>
    <t>MALAGA</t>
  </si>
  <si>
    <t>AUNAR ESFUERZOS ENTRE EL INSTITUTO NACIONAL DE VIAS Y EL MUNICIPIO DE SAN JOSE DE MIRANDA DEPARTAMENTO DE SANTANDER PARA EL MEJORAMIENTO Y MANTENIMIENTO DE VIAS RURALES DEL PROGRAMA COLOMBIA RURAL</t>
  </si>
  <si>
    <t>SAN JOSE DE MIRANDA</t>
  </si>
  <si>
    <t>AUNAR ESFUERZOS ENTRE EL INSTITUTO NACIONAL DE VIAS Y EL MUNICIPIO DE CAPITANEJO DEPARTAMENTO DE SANTANDER PARA EL MEJORAMIENTO Y MANTENIMIENTO DE VIAS RURALES DEL PROGRAMA COLOMBIA RURAL</t>
  </si>
  <si>
    <t>CAPITANEJO</t>
  </si>
  <si>
    <t>AUNAR ESFUERZOS ENTRE EL INSTITUTO NACIONAL DE VIAS Y EL MUNICIPIO DE CERRITO DEPARTAMENTO DE SANTANDER PARA EL MEJORAMIENTO Y MANTENIMIENTO DE VIAS RURALES DEL PROGRAMA COLOMBIA RURAL</t>
  </si>
  <si>
    <t>AUNAR ESFUERZOS ENTRE EL INSTITUTO NACIONAL DE VIAS Y EL MUNICIPIO DE CONCEPCION DEPARTAMENTO DE SANTANDER PARA EL MEJORAMIENTO Y MANTENIMIENTO DE VIAS RURALES DEL PROGRAMA COLOMBIA RURAL</t>
  </si>
  <si>
    <t>AUNAR ESFUERZOS ENTRE EL INSTITUTO NACIONAL DE VIAS Y EL MUNICIPIO DE ENCISO DEPARTAMENTO DE SANTANDER PARA EL MEJORAMIENTO Y MANTENIMIENTO DE VIAS RURALES DEL PROGRAMA COLOMBIA RURAL</t>
  </si>
  <si>
    <t>ENCISO</t>
  </si>
  <si>
    <t>AUNAR ESFUERZOS ENTRE EL INSTITUTO NACIONAL DE VIAS Y EL MUNICIPIO DE SAN ANDRES DEPARTAMENTO DE SANTANDER PARA EL MEJORAMIENTO Y MANTENIMIENTO DE VIAS RURALES DEL PROGRAMA COLOMBIA RURAL</t>
  </si>
  <si>
    <t>SAN ANDRES</t>
  </si>
  <si>
    <t>AUNAR ESFUERZOS ENTRE EL INSTITUTO NACIONAL DE VIAS Y EL MUNICIPIO DE COROMORO DEPARTAMENTO DE SANTANDER PARA EL MEJORAMIENTO Y MANTENIMIENTO DE VIAS RURALES DEL PROGRAMA COLOMBIA RURAL</t>
  </si>
  <si>
    <t>AUNAR ESFUERZOS ENTRE EL INSTITUTO NACIONAL DE VIAS Y EL MUNICIPIO DE GUADALUPE DEPARTAMENTO DE SANTANDER PARA EL MEJORAMIENTO Y MANTENIMIENTO DE VIAS RURALES DEL PROGRAMA COLOMBIA RURAL</t>
  </si>
  <si>
    <t>GUADALUPE</t>
  </si>
  <si>
    <t>AUNAR ESFUERZOS ENTRE EL INSTITUTO NACIONAL DE VIAS Y EL MUNICIPIO DE GUAPOTA DEPARTAMENTO DE SANTANDER PARA EL MEJORAMIENTO Y MANTENIMIENTO DE VIAS RURALES DEL PROGRAMA COLOMBIA RURAL</t>
  </si>
  <si>
    <t>GUAPOTA</t>
  </si>
  <si>
    <t>AUNAR ESFUERZOS ENTRE EL INSTITUTO NACIONAL DE VIAS Y EL MUNICIPIO DE ONZAGA DEPARTAMENTO DE SANTANDER PARA EL MEJORAMIENTO Y MANTENIMIENTO DE VIAS RURALES DEL PROGRAMA COLOMBIA RURAL</t>
  </si>
  <si>
    <t>ONZAGA</t>
  </si>
  <si>
    <t>AUNAR ESFUERZOS ENTRE EL INSTITUTO NACIONAL DE VIAS Y EL MUNICIPIO DE PALMAR DEPARTAMENTO DE SANTANDER PARA EL MEJORAMIENTO Y MANTENIMIENTO DE VIAS RURALES DEL PROGRAMA COLOMBIA RURAL</t>
  </si>
  <si>
    <t>PALMAR</t>
  </si>
  <si>
    <t>AUNAR ESFUERZOS ENTRE EL INSTITUTO NACIONAL DE VIAS Y EL MUNICIPIO DE PALMAS DEL SOCORRO DEPARTAMENTO DE SANTANDER PARA EL MEJORAMIENTO Y MANTENIMIENTO DE VIAS RURALES DEL PROGRAMA COLOMBIA RURAL</t>
  </si>
  <si>
    <t>AUNAR ESFUERZOS ENTRE EL INSTITUTO NACIONAL DE VIAS Y EL MUNICIPIO DE SAN GIL DEPARTAMENTO DE SANTANDER PARA EL MEJORAMIENTO Y MANTENIMIENTO DE VIAS RURALES DEL PROGRAMA COLOMBIA RURAL</t>
  </si>
  <si>
    <t>SAN GIL</t>
  </si>
  <si>
    <t>AUNAR ESFUERZOS ENTRE EL INSTITUTO NACIONAL DE VIAS Y EL MUNICIPIO DE VALLE DE SAN JOSE DEPARTAMENTO DE SANTANDER PARA EL MEJORAMIENTO Y MANTENIMIENTO DE VIAS RURALES DEL PROGRAMA COLOMBIA RURAL</t>
  </si>
  <si>
    <t>VALLE DE SAN JOSE</t>
  </si>
  <si>
    <t>AUNAR ESFUERZOS ENTRE EL INSTITUTO NACIONAL DE VIAS Y EL MUNICIPIO DE VILLANUEVA DEPARTAMENTO DE SANTANDER PARA EL MEJORAMIENTO Y MANTENIMIENTO DE VIAS RURALES DEL PROGRAMA COLOMBIA RURAL</t>
  </si>
  <si>
    <t>AUNAR ESFUERZOS ENTRE EL INSTITUTO NACIONAL DE VIAS Y EL MUNICIPIO DE BARICHARA DEPARTAMENTO DE SANTANDER PARA EL MEJORAMIENTO Y MANTENIMIENTO DE VIAS RURALES DEL PROGRAMA COLOMBIA RURAL</t>
  </si>
  <si>
    <t>BARICHARA</t>
  </si>
  <si>
    <t>AUNAR ESFUERZOS ENTRE EL INSTITUTO NACIONAL DE VIAS Y EL MUNICIPIO DE JORDAN DEPARTAMENTO DE SANTANDER PARA EL MEJORAMIENTO Y MANTENIMIENTO DE VIAS RURALES DEL PROGRAMA COLOMBIA RURAL</t>
  </si>
  <si>
    <t>JORDAN</t>
  </si>
  <si>
    <t>AUNAR ESFUERZOS ENTRE EL INSTITUTO NACIONAL DE VIAS Y EL MUNICIPIO DE PARAMO DEPARTAMENTO DE SANTANDER PARA EL MEJORAMIENTO Y MANTENIMIENTO DE VIAS RURALES DEL PROGRAMA COLOMBIA RURAL</t>
  </si>
  <si>
    <t>PARAMO</t>
  </si>
  <si>
    <t>AUNAR ESFUERZOS ENTRE EL INSTITUTO NACIONAL DE VIAS Y EL MUNICIPIO DE EL CARMEN DE CHUCURI DEPARTAMENTO DE SANTANDER PARA EL MEJORAMIENTO Y MANTENIMIENTO DE VIAS RURALES DEL PROGRAMA COLOMBIA RURAL</t>
  </si>
  <si>
    <t>EL CARMEN DE CHUCURI</t>
  </si>
  <si>
    <t>AUNAR ESFUERZOS ENTRE EL INSTITUTO NACIONAL DE VIAS Y EL MUNICIPIO DE LOS SANTOS DEPARTAMENTO DE SANTANDER PARA EL MEJORAMIENTO Y MANTENIMIENTO DE VIAS RURALES DEL PROGRAMA COLOMBIA RURAL</t>
  </si>
  <si>
    <t>LOS SANTOS</t>
  </si>
  <si>
    <t>AUNAR ESFUERZOS ENTRE EL INSTITUTO NACIONAL DE VIAS Y EL MUNICIPIO DE CALIFORNIA DEPARTAMENTO DE SANTANDER PARA EL MEJORAMIENTO Y MANTENIMIENTO DE VIAS RURALES DEL PROGRAMA COLOMBIA RURAL</t>
  </si>
  <si>
    <t>CALIFORNIA</t>
  </si>
  <si>
    <t>AUNAR ESFUERZOS ENTRE EL INSTITUTO NACIONAL DE VIAS Y EL MUNICIPIO DE MATANZA DEPARTAMENTO DE SANTANDER PARA EL MEJORAMIENTO Y MANTENIMIENTO DE VIAS RURALES DEL PROGRAMA COLOMBIA RURAL</t>
  </si>
  <si>
    <t>MATANZA</t>
  </si>
  <si>
    <t>AUNAR ESFUERZOS ENTRE EL INSTITUTO NACIONAL DE VIAS Y EL MUNICIPIO DE RIONEGRO DEPARTAMENTO DE SANTANDER PARA EL MEJORAMIENTO Y MANTENIMIENTO DE VIAS RURALES DEL PROGRAMA COLOMBIA RURAL</t>
  </si>
  <si>
    <t>AUNAR ESFUERZOS ENTRE EL INSTITUTO NACIONAL DE VIAS Y EL MUNICIPIO DE SABANA DE TORRES DEPARTAMENTO DE SANTANDER PARA EL MEJORAMIENTO Y MANTENIMIENTO DE VIAS RURALES DEL PROGRAMA COLOMBIA RURAL</t>
  </si>
  <si>
    <t>SABANA DE TORRES</t>
  </si>
  <si>
    <t>AUNAR ESFUERZOS ENTRE EL INSTITUTO NACIONAL DE VIAS Y EL MUNICIPIO DE TONA DEPARTAMENTO DE SANTANDER PARA EL MEJORAMIENTO Y MANTENIMIENTO DE VIAS RURALES DEL PROGRAMA COLOMBIA RURAL</t>
  </si>
  <si>
    <t>TONA</t>
  </si>
  <si>
    <t>AUNAR ESFUERZOS ENTRE EL INSTITUTO NACIONAL DE VIAS Y EL MUNICIPIO DE BETULIA DEPARTAMENTO DE SANTANDER PARA EL MEJORAMIENTO Y MANTENIMIENTO DE VIAS RURALES DEL PROGRAMA COLOMBIA RURAL</t>
  </si>
  <si>
    <t>AUNAR ESFUERZOS ENTRE EL INSTITUTO NACIONAL DE VIAS Y EL MUNICIPIO DE CHARTA DEPARTAMENTO DE SANTANDER PARA EL MEJORAMIENTO Y MANTENIMIENTO DE VIAS RURALES DEL PROGRAMA COLOMBIA RURAL</t>
  </si>
  <si>
    <t>AUNAR ESFUERZOS ENTRE EL INSTITUTO NACIONAL DE VIAS Y EL MUNICIPIO DE LA UNION DEPARTAMENTO DE SUCRE PARA EL MEJORAMIENTO Y MANTENIMIENTO DE VIAS RURALES DEL PROGRAMA COLOMBIA RURAL</t>
  </si>
  <si>
    <t>AUNAR ESFUERZOS ENTRE EL INSTITUTO NACIONAL DE VIAS Y EL MUNICIPIO DE OVEJAS DEPARTAMENTO DE SUCRE PARA EL MEJORAMIENTO Y MANTENIMIENTO DE VIAS RURALES DEL PROGRAMA COLOMBIA RURAL</t>
  </si>
  <si>
    <t>AUNAR ESFUERZOS ENTRE EL INSTITUTO NACIONAL DE VIAS Y EL MUNICIPIO DE PALMITO DEPARTAMENTO DE SUCRE PARA EL MEJORAMIENTO Y MANTENIMIENTO DE VIAS RURALES DEL PROGRAMA COLOMBIA RURAL</t>
  </si>
  <si>
    <t>AUNAR ESFUERZOS ENTRE EL INSTITUTO NACIONAL DE VIAS Y EL MUNICIPIO DE SAN LUIS DE SINCE DEPARTAMENTO DE SUCRE PARA EL MEJORAMIENTO Y MANTENIMIENTO DE VIAS RURALES DEL PROGRAMA COLOMBIA RURAL</t>
  </si>
  <si>
    <t>SAN LUIS DE SINCE</t>
  </si>
  <si>
    <t>AUNAR ESFUERZOS ENTRE EL INSTITUTO NACIONAL DE VIAS Y EL MUNICIPIO DE GUARANDA DEPARTAMENTO DE SUCRE PARA EL MEJORAMIENTO Y MANTENIMIENTO DE VIAS RURALES DEL PROGRAMA COLOMBIA RURAL</t>
  </si>
  <si>
    <t>GUARANDA</t>
  </si>
  <si>
    <t>AUNAR ESFUERZOS ENTRE EL INSTITUTO NACIONAL DE VIAS Y EL MUNICIPIO DE SUCRE DEPARTAMENTO DE SUCRE PARA EL MEJORAMIENTO Y MANTENIMIENTO DE VIAS RURALES DEL PROGRAMA COLOMBIA RURAL</t>
  </si>
  <si>
    <t>AUNAR ESFUERZOS ENTRE EL INSTITUTO NACIONAL DE VIAS Y EL MUNICIPIO DE ALVARADO DEPARTAMENTO DE TOLIMA PARA EL MEJORAMIENTO Y MANTENIMIENTO DE VIAS RURALES DEL PROGRAMA COLOMBIA RURAL</t>
  </si>
  <si>
    <t>ALVARADO</t>
  </si>
  <si>
    <t>AUNAR ESFUERZOS ENTRE EL INSTITUTO NACIONAL DE VIAS Y EL MUNICIPIO DE AMBALEMA DEPARTAMENTO DE TOLIMA PARA EL MEJORAMIENTO Y MANTENIMIENTO DE VIAS RURALES DEL PROGRAMA COLOMBIA RURAL</t>
  </si>
  <si>
    <t>AMBALEMA</t>
  </si>
  <si>
    <t>AUNAR ESFUERZOS ENTRE EL INSTITUTO NACIONAL DE VIAS Y EL MUNICIPIO DE CAJAMARCA DEPARTAMENTO DE TOLIMA PARA EL MEJORAMIENTO Y MANTENIMIENTO DE VIAS RURALES DEL PROGRAMA COLOMBIA RURAL</t>
  </si>
  <si>
    <t>CAJAMARCA</t>
  </si>
  <si>
    <t>AUNAR ESFUERZOS ENTRE EL INSTITUTO NACIONAL DE VIAS Y EL MUNICIPIO DE CASABIANCA DEPARTAMENTO DE TOLIMA PARA EL MEJORAMIENTO Y MANTENIMIENTO DE VIAS RURALES DEL PROGRAMA COLOMBIA RURAL</t>
  </si>
  <si>
    <t>CASABIANCA</t>
  </si>
  <si>
    <t>AUNAR ESFUERZOS ENTRE EL INSTITUTO NACIONAL DE VIAS Y EL MUNICIPIO DE ESPINAL DEPARTAMENTO DE TOLIMA PARA EL MEJORAMIENTO Y MANTENIMIENTO DE VIAS RURALES DEL PROGRAMA COLOMBIA RURAL</t>
  </si>
  <si>
    <t>ESPINAL</t>
  </si>
  <si>
    <t>AUNAR ESFUERZOS ENTRE EL INSTITUTO NACIONAL DE VIAS Y EL MUNICIPIO DE PALOCABILDO DEPARTAMENTO DE TOLIMA PARA EL MEJORAMIENTO Y MANTENIMIENTO DE VIAS RURALES DEL PROGRAMA COLOMBIA RURAL</t>
  </si>
  <si>
    <t>PALOCABILDO</t>
  </si>
  <si>
    <t>AUNAR ESFUERZOS ENTRE EL INSTITUTO NACIONAL DE VIAS Y EL MUNICIPIO DE PIEDRAS DEPARTAMENTO DE TOLIMA PARA EL MEJORAMIENTO Y MANTENIMIENTO DE VIAS RURALES DEL PROGRAMA COLOMBIA RURAL</t>
  </si>
  <si>
    <t>AUNAR ESFUERZOS ENTRE EL INSTITUTO NACIONAL DE VIAS Y EL MUNICIPIO DE VENADILLO DEPARTAMENTO DE TOLIMA PARA EL MEJORAMIENTO Y MANTENIMIENTO DE VIAS RURALES DEL PROGRAMA COLOMBIA RURAL</t>
  </si>
  <si>
    <t>VENADILLO</t>
  </si>
  <si>
    <t>AUNAR ESFUERZOS ENTRE EL INSTITUTO NACIONAL DE VIAS Y EL MUNICIPIO DE SAN SEBASTIAN DE MARIQUITA DEPARTAMENTO DE TOLIMA PARA EL MEJORAMIENTO Y MANTENIMIENTO DE VIAS RURALES DEL PROGRAMA COLOMBIA RURAL</t>
  </si>
  <si>
    <t>SAN SEBASTIAN DE MARIQUITA</t>
  </si>
  <si>
    <t>AUNAR ESFUERZOS ENTRE EL INSTITUTO NACIONAL DE VIAS Y EL MUNICIPIO DE CARMEN DE APICALA DEPARTAMENTO DE TOLIMA PARA EL MEJORAMIENTO Y MANTENIMIENTO DE VIAS RURALES DEL PROGRAMA COLOMBIA RURAL</t>
  </si>
  <si>
    <t>CARMEN DE APICALA</t>
  </si>
  <si>
    <t>AUNAR ESFUERZOS ENTRE EL INSTITUTO NACIONAL DE VIAS Y EL MUNICIPIO DE CHAPARRAL DEPARTAMENTO DE TOLIMA PARA EL MEJORAMIENTO Y MANTENIMIENTO DE VIAS RURALES DEL PROGRAMA COLOMBIA RURAL</t>
  </si>
  <si>
    <t>AUNAR ESFUERZOS ENTRE EL INSTITUTO NACIONAL DE VIAS Y EL MUNICIPIO DE COYAIMA DEPARTAMENTO DE TOLIMA PARA EL MEJORAMIENTO Y MANTENIMIENTO DE VIAS RURALES DEL PROGRAMA COLOMBIA RURAL</t>
  </si>
  <si>
    <t>COYAIMA</t>
  </si>
  <si>
    <t>AUNAR ESFUERZOS ENTRE EL INSTITUTO NACIONAL DE VIAS Y EL MUNICIPIO DE NATAGAIMA DEPARTAMENTO DE TOLIMA PARA EL MEJORAMIENTO Y MANTENIMIENTO DE VIAS RURALES DEL PROGRAMA COLOMBIA RURAL</t>
  </si>
  <si>
    <t>AUNAR ESFUERZOS ENTRE EL INSTITUTO NACIONAL DE VIAS Y EL MUNICIPIO DE RIOBLANCO DEPARTAMENTO DE TOLIMA PARA EL MEJORAMIENTO Y MANTENIMIENTO DE VIAS RURALES DEL PROGRAMA COLOMBIA RURAL</t>
  </si>
  <si>
    <t>AUNAR ESFUERZOS ENTRE EL INSTITUTO NACIONAL DE VIAS Y EL MUNICIPIO DE SALDAÑA DEPARTAMENTO DE TOLIMA PARA EL MEJORAMIENTO Y MANTENIMIENTO DE VIAS RURALES DEL PROGRAMA COLOMBIA RURAL</t>
  </si>
  <si>
    <t>SALDAÑA</t>
  </si>
  <si>
    <t>AUNAR ESFUERZOS ENTRE EL INSTITUTO NACIONAL DE VIAS Y EL MUNICIPIO DE SAN ANTONIO DEPARTAMENTO DE TOLIMA PARA EL MEJORAMIENTO Y MANTENIMIENTO DE VIAS RURALES DEL PROGRAMA COLOMBIA RURAL</t>
  </si>
  <si>
    <t>SAN ANTONIO</t>
  </si>
  <si>
    <t>AUNAR ESFUERZOS ENTRE EL INSTITUTO NACIONAL DE VIAS Y EL MUNICIPIO DE ALPUJARRA DEPARTAMENTO DE TOLIMA PARA EL MEJORAMIENTO Y MANTENIMIENTO DE VIAS RURALES DEL PROGRAMA COLOMBIA RURAL</t>
  </si>
  <si>
    <t>ALPUJARRA</t>
  </si>
  <si>
    <t>AUNAR ESFUERZOS ENTRE EL INSTITUTO NACIONAL DE VIAS Y EL MUNICIPIO DE PURIFICACION DEPARTAMENTO DE TOLIMA PARA EL MEJORAMIENTO Y MANTENIMIENTO DE VIAS RURALES DEL PROGRAMA COLOMBIA RURAL</t>
  </si>
  <si>
    <t>PURIFICACION</t>
  </si>
  <si>
    <t>AUNAR ESFUERZOS ENTRE EL INSTITUTO NACIONAL DE VIAS Y EL MUNICIPIO DE VILLARRICA DEPARTAMENTO DE TOLIMA PARA EL MEJORAMIENTO Y MANTENIMIENTO DE VIAS RURALES DEL PROGRAMA COLOMBIA RURAL</t>
  </si>
  <si>
    <t>VILLARRICA</t>
  </si>
  <si>
    <t>AUNAR ESFUERZOS ENTRE EL INSTITUTO NACIONAL DE VIAS Y EL MUNICIPIO DE ANSERMA NUEVO DEPARTAMENTO DE VALLE DEL CAUCA PARA EL MEJORAMIENTO Y MANTENIMIENTO DE VIAS RURALES DEL PROGRAMA COLOMBIA RURAL</t>
  </si>
  <si>
    <t>ANSERMA NUEVO</t>
  </si>
  <si>
    <t>AUNAR ESFUERZOS ENTRE EL INSTITUTO NACIONAL DE VIAS Y EL MUNICIPIO DE ARGELIA DEPARTAMENTO DE VALLE DEL CAUCA PARA EL MEJORAMIENTO Y MANTENIMIENTO DE VIAS RURALES DEL PROGRAMA COLOMBIA RURAL</t>
  </si>
  <si>
    <t>AUNAR ESFUERZOS ENTRE EL INSTITUTO NACIONAL DE VIAS Y EL MUNICIPIO DE LA UNION DEPARTAMENTO DE VALLE DEL CAUCA PARA EL MEJORAMIENTO Y MANTENIMIENTO DE VIAS RURALES DEL PROGRAMA COLOMBIA RURAL</t>
  </si>
  <si>
    <t>AUNAR ESFUERZOS ENTRE EL INSTITUTO NACIONAL DE VIAS Y EL MUNICIPIO DE EL CAIRO DEPARTAMENTO DE VALLE DEL CAUCA PARA EL MEJORAMIENTO Y MANTENIMIENTO DE VIAS RURALES DEL PROGRAMA COLOMBIA RURAL</t>
  </si>
  <si>
    <t>EL CAIRO</t>
  </si>
  <si>
    <t>AUNAR ESFUERZOS ENTRE EL INSTITUTO NACIONAL DE VIAS Y EL MUNICIPIO DE EL DOVIO DEPARTAMENTO DE VALLE DEL CAUCA PARA EL MEJORAMIENTO Y MANTENIMIENTO DE VIAS RURALES DEL PROGRAMA COLOMBIA RURAL</t>
  </si>
  <si>
    <t>AUNAR ESFUERZOS ENTRE EL INSTITUTO NACIONAL DE VIAS Y EL MUNICIPIO DE ROLDANILLO DEPARTAMENTO DE VALLE DEL CAUCA PARA EL MEJORAMIENTO Y MANTENIMIENTO DE VIAS RURALES DEL PROGRAMA COLOMBIA RURAL</t>
  </si>
  <si>
    <t>ROLDANILLO</t>
  </si>
  <si>
    <t>AUNAR ESFUERZOS ENTRE EL INSTITUTO NACIONAL DE VIAS Y EL MUNICIPIO DE VERSALLES DEPARTAMENTO DE VALLE DEL CAUCA PARA EL MEJORAMIENTO Y MANTENIMIENTO DE VIAS RURALES DEL PROGRAMA COLOMBIA RURAL</t>
  </si>
  <si>
    <t>VERSALLES</t>
  </si>
  <si>
    <t>AUNAR ESFUERZOS ENTRE EL INSTITUTO NACIONAL DE VIAS Y EL MUNICIPIO DE CANDELARIA DEPARTAMENTO DE VALLE DEL CAUCA PARA EL MEJORAMIENTO Y MANTENIMIENTO DE VIAS RURALES DEL PROGRAMA COLOMBIA RURAL</t>
  </si>
  <si>
    <t>AUNAR ESFUERZOS ENTRE EL INSTITUTO NACIONAL DE VIAS Y EL MUNICIPIO DE EL CERRITO DEPARTAMENTO DE VALLE DEL CAUCA PARA EL MEJORAMIENTO Y MANTENIMIENTO DE VIAS RURALES DEL PROGRAMA COLOMBIA RURAL</t>
  </si>
  <si>
    <t>EL CERRITO</t>
  </si>
  <si>
    <t>AUNAR ESFUERZOS ENTRE EL INSTITUTO NACIONAL DE VIAS Y EL MUNICIPIO DE GUACARI DEPARTAMENTO DE VALLE DEL CAUCA PARA EL MEJORAMIENTO Y MANTENIMIENTO DE VIAS RURALES DEL PROGRAMA COLOMBIA RURAL</t>
  </si>
  <si>
    <t>GUACARI</t>
  </si>
  <si>
    <t>AUNAR ESFUERZOS ENTRE EL INSTITUTO NACIONAL DE VIAS Y EL MUNICIPIO DE LA CUMBRE DEPARTAMENTO DE VALLE DEL CAUCA PARA EL MEJORAMIENTO Y MANTENIMIENTO DE VIAS RURALES DEL PROGRAMA COLOMBIA RURAL</t>
  </si>
  <si>
    <t>LA CUMBRE</t>
  </si>
  <si>
    <t>AUNAR ESFUERZOS ENTRE EL INSTITUTO NACIONAL DE VIAS Y EL MUNICIPIO DE PALMIRA DEPARTAMENTO DE VALLE DEL CAUCA PARA EL MEJORAMIENTO Y MANTENIMIENTO DE VIAS RURALES DEL PROGRAMA COLOMBIA RURAL</t>
  </si>
  <si>
    <t>PALMIRA</t>
  </si>
  <si>
    <t>AUNAR ESFUERZOS ENTRE EL INSTITUTO NACIONAL DE VIAS Y EL MUNICIPIO DE RESTREPO DEPARTAMENTO DE VALLE DEL CAUCA PARA EL MEJORAMIENTO Y MANTENIMIENTO DE VIAS RURALES DEL PROGRAMA COLOMBIA RURAL</t>
  </si>
  <si>
    <t>RESTREPO</t>
  </si>
  <si>
    <t>AUNAR ESFUERZOS ENTRE EL INSTITUTO NACIONAL DE VIAS Y EL MUNICIPIO DE VIJES DEPARTAMENTO DE VALLE DEL CAUCA PARA EL MEJORAMIENTO Y MANTENIMIENTO DE VIAS RURALES DEL PROGRAMA COLOMBIA RURAL</t>
  </si>
  <si>
    <t>VIJES</t>
  </si>
  <si>
    <t>AUNAR ESFUERZOS ENTRE EL INSTITUTO NACIONAL DE VIAS Y EL MUNICIPIO DE YUMBO DEPARTAMENTO DE VALLE DEL CAUCA PARA EL MEJORAMIENTO Y MANTENIMIENTO DE VIAS RURALES DEL PROGRAMA COLOMBIA RURAL</t>
  </si>
  <si>
    <t>YUMBO</t>
  </si>
  <si>
    <t>AUNAR ESFUERZOS ENTRE EL INSTITUTO NACIONAL DE VIAS Y EL MUNICIPIO DE BOLIVAR DEPARTAMENTO DE VALLE DEL CAUCA PARA EL MEJORAMIENTO Y MANTENIMIENTO DE VIAS RURALES DEL PROGRAMA COLOMBIA RURAL</t>
  </si>
  <si>
    <t>AUNAR ESFUERZOS ENTRE EL INSTITUTO NACIONAL DE VIAS Y EL MUNICIPIO DE CALIMA DEPARTAMENTO DE VALLE DEL CAUCA PARA EL MEJORAMIENTO Y MANTENIMIENTO DE VIAS RURALES DEL PROGRAMA COLOMBIA RURAL</t>
  </si>
  <si>
    <t>CALIMA</t>
  </si>
  <si>
    <t>AUNAR ESFUERZOS ENTRE EL INSTITUTO NACIONAL DE VIAS Y EL MUNICIPIO DE GUADALAJARA DE BUGA DEPARTAMENTO DE VALLE DEL CAUCA PARA EL MEJORAMIENTO Y MANTENIMIENTO DE VIAS RURALES DEL PROGRAMA COLOMBIA RURAL</t>
  </si>
  <si>
    <t>GUADALAJARA DE BUGA</t>
  </si>
  <si>
    <t>AUNAR ESFUERZOS ENTRE EL INSTITUTO NACIONAL DE VIAS Y EL MUNICIPIO DE OBANDO DEPARTAMENTO DE VALLE DEL CAUCA PARA EL MEJORAMIENTO Y MANTENIMIENTO DE VIAS RURALES DEL PROGRAMA COLOMBIA RURAL</t>
  </si>
  <si>
    <t>OBANDO</t>
  </si>
  <si>
    <t>AUNAR ESFUERZOS ENTRE EL INSTITUTO NACIONAL DE VIAS Y EL MUNICIPIO DE LA VICTORIA DEPARTAMENTO DE VALLE DEL CAUCA PARA EL MEJORAMIENTO Y MANTENIMIENTO DE VIAS RURALES DEL PROGRAMA COLOMBIA RURAL</t>
  </si>
  <si>
    <t>LA VICTORIA</t>
  </si>
  <si>
    <t>AUNAR ESFUERZOS ENTRE EL INSTITUTO NACIONAL DE VIAS Y EL MUNICIPIO DE SEVILLA DEPARTAMENTO DE VALLE DEL CAUCA PARA EL MEJORAMIENTO Y MANTENIMIENTO DE VIAS RURALES DEL PROGRAMA COLOMBIA RURAL</t>
  </si>
  <si>
    <t>SEVILLA</t>
  </si>
  <si>
    <t>AUNAR ESFUERZOS ENTRE EL INSTITUTO NACIONAL DE VIAS Y EL MUNICIPIO DE CARURU DEPARTAMENTO DE VAUPES PARA EL MEJORAMIENTO Y MANTENIMIENTO DE VIAS RURALES DEL PROGRAMA COLOMBIA RURAL</t>
  </si>
  <si>
    <t>CARURU</t>
  </si>
  <si>
    <t>AUNAR ESFUERZOS ENTRE EL INSTITUTO NACIONAL DE VIAS Y EL MUNICIPIO DE TARAIRA DEPARTAMENTO DE VAUPES PARA EL MEJORAMIENTO Y MANTENIMIENTO DE VIAS RURALES DEL PROGRAMA COLOMBIA RURAL</t>
  </si>
  <si>
    <t>TARAIRA</t>
  </si>
  <si>
    <t>AUNAR ESFUERZOS ENTRE EL INSTITUTO NACIONAL DE VIAS Y EL MUNICIPIO DE CAMPAMENTO DEPARTAMENTO DE ANTIOQUIA PARA EL MEJORAMIENTO Y MANTENIMIENTO DE VIAS RURALES DEL PROGRAMA COLOMBIA RURAL</t>
  </si>
  <si>
    <t>COLOMBIA RURAL - MAYOR ALCANCE</t>
  </si>
  <si>
    <t>AUNAR ESFUERZOS ENTRE EL INSTITUTO NACIONAL DE VIAS Y EL MUNICIPIO DE GIRARDOTA DEPARTAMENTO DE ANTIOQUIA PARA EL MEJORAMIENTO Y MANTENIMIENTO DE VIAS RURALES DEL PROGRAMA COLOMBIA RURAL</t>
  </si>
  <si>
    <t>GIRARDOTA</t>
  </si>
  <si>
    <t>AUNAR ESFUERZOS ENTRE EL INSTITUTO NACIONAL DE VIAS Y EL MUNICIPIO DE ITAGUI DEPARTAMENTO DE ANTIOQUIA PARA EL MEJORAMIENTO Y MANTENIMIENTO DE VIAS RURALES DEL PROGRAMA COLOMBIA RURAL</t>
  </si>
  <si>
    <t>ITAGUI</t>
  </si>
  <si>
    <t>AUNAR ESFUERZOS ENTRE EL INSTITUTO NACIONAL DE VIAS Y EL MUNICIPIO DE PUEBLO NUEVO DEPARTAMENTO DE CÓRDOBA PARA EL MEJORAMIENTO Y MANTENIMIENTO DE VIAS RURALES DEL PROGRAMA COLOMBIA RURAL</t>
  </si>
  <si>
    <t>AUNAR ESFUERZOS ENTRE EL INSTITUTO NACIONAL DE VIAS Y EL MUNICIPIO DE EL PASO DEPARTAMENTO DE DEPARTAMENTO DEL CESAR PARA EL MEJORAMIENTO Y MANTENIMIENTO DE VIAS RURALES DEL PROGRAMA COLOMBIA RURAL</t>
  </si>
  <si>
    <t>AUNAR ESFUERZOS ENTRE EL INSTITUTO NACIONAL DE VIAS Y EL MUNICIPIO DE ARIGUANI DEPARTAMENTO DE MAGDALENA PARA EL MEJORAMIENTO Y MANTENIMIENTO DE VIAS RURALES DEL PROGRAMA COLOMBIA RURAL</t>
  </si>
  <si>
    <t>AUNAR ESFUERZOS ENTRE EL INSTITUTO NACIONAL DE VIAS Y EL MUNICIPIO DE RESTREPO DEPARTAMENTO DE META PARA EL MEJORAMIENTO Y MANTENIMIENTO DE VIAS RURALES DEL PROGRAMA COLOMBIA RURAL</t>
  </si>
  <si>
    <t>AUNAR ESFUERZOS ENTRE EL INSTITUTO NACIONAL DE VIAS Y EL MUNICIPIO DE CHARALA DEPARTAMENTO DE SANTANDER PARA EL MEJORAMIENTO Y MANTENIMIENTO DE VIAS RURALES DEL PROGRAMA COLOMBIA RURAL</t>
  </si>
  <si>
    <t>CHARALA</t>
  </si>
  <si>
    <t>AUNAR ESFUERZOS ENTRE EL INSTITUTO NACIONAL DE VIAS Y EL MUNICIPIO DE GALAN DEPARTAMENTO DE SANTANDER PARA EL MEJORAMIENTO Y MANTENIMIENTO DE VIAS RURALES DEL PROGRAMA COLOMBIA RURAL</t>
  </si>
  <si>
    <t>GALAN</t>
  </si>
  <si>
    <t>AUNAR ESFUERZOS ENTRE EL INSTITUTO NACIONAL DE VIAS Y EL MUNICIPIO DE PIEDECUESTA DEPARTAMENTO DE SANTANDER PARA EL MEJORAMIENTO Y MANTENIMIENTO DE VIAS RURALES DEL PROGRAMA COLOMBIA RURAL</t>
  </si>
  <si>
    <t>AUNAR ESFUERZOS ENTRE EL INSTITUTO NACIONAL DE VIAS Y EL MUNICIPIO DE FRESNO DEPARTAMENTO DE TOLIMA PARA EL MEJORAMIENTO Y MANTENIMIENTO DE VIAS RURALES DEL PROGRAMA COLOMBIA RURAL</t>
  </si>
  <si>
    <t>AMBATO CARBONERAS TOTUMITO</t>
  </si>
  <si>
    <t>COOPERACIÓN INTERNACIONAL</t>
  </si>
  <si>
    <t>CAMPO 2 - CAMPO 6</t>
  </si>
  <si>
    <t>MATECOCO - MONTEADENTRO</t>
  </si>
  <si>
    <t>VERSALLES - LA ANGALIA</t>
  </si>
  <si>
    <t>VILLA DEL CARMER - LA VALERA</t>
  </si>
  <si>
    <t>TIBÚ - LA GABARRA</t>
  </si>
  <si>
    <t>INTERVENTORÍA CATATUMBO SOSTENIBLE</t>
  </si>
  <si>
    <t>INTERVENTORÍA TÉCNICA, ADMINISTRATIVA, FINANCIERA Y AMBIENTAL PARA EL MANTENIMIENTO Y MEJORAMIENTO DE VIAS RURALES EN LOS MUNICIPIOS DEL DEPARTAMENTO DEL CESAR DEL PROGRAMA “COLOMBIA RURAL"</t>
  </si>
  <si>
    <t>INTERVENTORÍA TÉCNICA, ADMINISTRATIVA, FINANCIERA Y AMBIENTAL PARA EL MANTENIMIENTO Y MEJORAMIENTO DE VIAS RURALES EN LOS MUNICIPIOS EN EL DEPARTAMENTO DE SANTANDER DEL PROGRAMA “COLOMBIA RURAL"</t>
  </si>
  <si>
    <t>INTERVENTORIA TECNICA, ADMINISTRATIVA, FINANCIERA Y AMBIENTAL PARA EL MANTENIMIENTO Y MEJORAMIENTO DE VIAS TERCIARIAS DEL PROGRAMA "COLOMBIA RURAL" EN LOS MUNICIPIOS DEL DEPARTAMENTO DEL ANTIOQUIA G3</t>
  </si>
  <si>
    <t>INTERVENTORÍA TÉCNICA, ADMINISTRATIVA, FINANCIERA Y AMBIENTAL PARA EL MANTENIMIENTO Y MEJORAMIENTO DE VIAS TERCIARIAS DEL PROGRAMA "COLOMBIA RURAL EN LOS MUNICIPIOS DEL D/TO DE ANTIOQUIA - GRUPO 4</t>
  </si>
  <si>
    <t>INTERVENTORÍA TÉCNICA, ADMINISTRATIVA, FINANCIERA Y AMBIENTAL PARA EL MANTENIMIENTO Y MEJORAMIENTO DE VIAS RURALES EN LOS MUNICIPIOS EN EL D/TO DE SANTANDER DEL PROGRAMA “COLOMBIA RURAL” GRUPO 1</t>
  </si>
  <si>
    <t>INTERVENTORÍA TÉCNICA, ADMINISTRATIVA, FINANCIERA Y AMBIENTAL PARA EL MANTENIMIENTO Y MEJORAMIENTO DE VIAS RURALES EN LOS MUNICIPIOS EN EL DEPARTAMENTO DE SANTANDER DEL PROGRAMA “COLOMBIA RURAL” GRUPO 2</t>
  </si>
  <si>
    <t>INTERVENTORIA TECNICA, ADMINISTRATIVA, FINANCIERA Y AMBIENTAL PARA EL MANTENIMIENTO Y MEJORAMIENTO DE VIAS TERCIARIAS DEL PROGRAMA "COLOMBIA RURAL" EN LOS MUNICIPIOS DEL DEPARTAMENTO DEL HUILA GRUPOII</t>
  </si>
  <si>
    <t>INTERVENTORIA TECNICA, ADMINISTRATIVA, FINANCIERA Y AMBIENTAL PARA EL MANTENIMIENTO Y MEJORAMIENTO DE VIAS TERCIARIAS DEL PROGRAMA "COLOMBIA RURAL" EN LOS MUNICIPIOS DEL DEPARTAMENTO DEL HUILA–GRUPO 3</t>
  </si>
  <si>
    <t>INTERVENTORÍA TÉCNICA, ADMINISTRATIVA, FINANCIERA Y AMBIENTAL PARA EL MANTENIMIENTO Y MEJORAMIENTO DE VIAS RURALES EN LOS MUNICIPIOS EN EL DEPARTAMENTO DE SANTANDER DEL PROGRAMA “COLOMBIA RURAL” GRUPO 3.</t>
  </si>
  <si>
    <t>INTERVENTORIA TECNICA, ADMINISTRATIVA, FINANCIERA Y AMBIENTAL PARA EL MEJORAMIENTO DE VIAS EN EL MUNICIPIO DE NOBSA EN EL DEPARTAMENTO DE BOYACA</t>
  </si>
  <si>
    <t>INTERVENTORÍA TÉCNICA, ADMINISTRATIVA, FINANCIERA Y AMBIENTAL PARA EL MANTENIMIENTO Y MEJORAMIENTO DE VÍAS TERCIARIAS DEL PROGRAMA "COLOMBIA RURAL" EN MUNICIPIOS DEL DEPARTAMENTO DE CAQUETÁ GRUPO 1</t>
  </si>
  <si>
    <t>INTERVENTORÍA TÉCNICA, ADMINISTRATIVA, FINANCIERA Y AMBIENTAL PARA EL MANTENIMIENTO Y MEJORAMIENTO DE VÍAS TERCIARIAS DEL PROGRAMA "COLOMBIA RURAL" EN MUNICIPIOS DEL DEPARTAMENTO DE CAQUETÁ GRUPO 2</t>
  </si>
  <si>
    <t>INTERVENTORÍA TÉCNICA, ADMINISTRATIVA, FINANCIERA Y AMBIENTAL PARA EL MANTENIMIENTO Y MEJORAMIENTO DE VIAS RURALES EN LOS MUNICIPIOS EN EL DEPARTAMENTO DE CUNDINAMARCA DEL PROGRAMA “COLOMBIA RURAL”</t>
  </si>
  <si>
    <t>INTERVENTORÍA TÉCNICA, ADMINISTRATIVA, FINANCIERA Y AMBIENTAL PARA EL MANTENIMIENTO Y MEJORAMIENTO DE VIAS RURALES EN LOS MUNICIPIOS EN EL DEPARTAMENTO DE CUNDINAMARCA DEL PROGRAMA “COLOMBIA RURAL” GRUPO 4</t>
  </si>
  <si>
    <t>INTERVENTORÍA TÉCNICA, ADMINISTRATIVA, FINANCIERA Y AMBIENTAL PARA LA ATENCIÓN DE LOS SITIOS CRÍTICOS DE LA VÍA LA DOCTRINA – SAN JUAN – LOS HIGALES - CÓDIGO INVIAS 66770 Y 66749 DEL MUNICIPIO DE LORICA DEPARTAMENTO DE CORDOBA</t>
  </si>
  <si>
    <t>INTERVENTORIA TECNICA, ADMINISTRATIVA, FINANCIERA Y AMBIENTAL PARA EL MANTENIMIENTO Y MEJORAMIENTO DE VIAS RURALES DEL PROGRAMA “COLOMBIA  RURAL” BOLIVAR ZONA NORTE</t>
  </si>
  <si>
    <t>INTERVENTORIA TECNICA, ADMINISTRATIVA, FINANCIERA Y AMBIENTAL PARA EL MANTENIMIENTO Y MEJORAMIENTO DE VIAS RURALES DEL PROGRAMA “COLOMBIA RURAL” BOLIVAR ZONA SUR</t>
  </si>
  <si>
    <t>INTERVENTORIA TECNICA, ADMINISTRATIVA, FINANCIERA Y AMBIENTAL PARA EL MANTENIMIENTO Y MEJORAMIENTO DE VIAS TERCIARIAS DEL PROGRAMA "COLOMBIA RURAL" EN LOS MUNICIPIOS DEL DEPARTAMENTO DEL ANTIOQUIA GRUPO 6</t>
  </si>
  <si>
    <t>INTERVENTORIA TECNICA, ADMINISTRATIVA, FINANCIERA Y AMBIENTAL PARA EL MANTENIMIENTO Y MEJORAMIENTO DE VIAS TERCIARIAS DEL PROGRAMA "COLOMBIA RURAL" EN LOS MUNICIPIOS DEL DEPARTAMENTO DEL VALLE DEL CAUCA GRUPO 1</t>
  </si>
  <si>
    <t>INTERVENTORIA TECNICA, ADMINISTRATIVA, FINANCIERA Y AMBIENTAL PARA EL MANTENIMIENTO Y MEJORAMIENTO DE VIAS TERCIARIAS DEL PROGRAMA "COLOMBIA RURAL" EN LOS MUNICIPIOS DEL DEPARTAMENTO DEL RISARALDA</t>
  </si>
  <si>
    <t>INTERVENTORIA TECNICA, ADMINISTRATIVA, FINANCIERA Y AMBIENTAL PARA EL MANTENIMIENTO Y MEJORAMIENTO DE VIAS TERCIARIAS DEL PROGRAMA "COLOMBIA RURAL" EN LOS MUNICIPIOS DEL DEPARTAMENTO DE LA GUAJIRA GRUPO I</t>
  </si>
  <si>
    <t>INTERVENTORÍA TÉCNICA, ADMINISTRATIVA, FINANCIERA Y AMBIENTAL PARA EL MANTENIMIENTO Y MEJORAMIENTO DE VÍAS TERCIARIAS DEL PROGRAMA "COLOMBIA RURAL" EN LOS MUNICIPIOS DEL DEPARTAMENTO DE LA GUAJIRA GRUPO II</t>
  </si>
  <si>
    <t>INTERVENTORIA TECNICA, ADMINISTRATIVA, FINANCIERA Y AMBIENTAL PARA EL MANTENIMIENTO Y MEJORAMIENTO DE VIAS TERCIARIAS DEL PROGRAMA "COLOMBIA RURAL" EN LOS MUNICIPIOS DEL DEPARTAMENTO DEL VALLE DEL CAUCA GRUPO II</t>
  </si>
  <si>
    <t>INTERVENTORIA TECNICA, ADMINISTRATIVA, FINANCIERA Y AMBIENTAL PARA EL MANTENIMIENTO Y MEJORAMIENTO DE VIAS TERCIARIAS DEL PROGRAMA "COLOMBIA RURAL" EN LOS MUNICIPIOS DEL DEPARTAMENTO DE NARIÑO, GRUPO 4</t>
  </si>
  <si>
    <t>INTERVENTORÍA TÉCNICA, ADMINISTRATIVA, FINANCIERA Y AMBIENTAL PARA EL MANTENIMIENTO Y MEJORAMIENTO DE VÍAS TERCIARIAS DEL PROGRAMA “COLOMBIA RURAL” EN LOS MUNICIPIOS DEL DEPARTAMENTO DEL TOLIMA GRUPO 1</t>
  </si>
  <si>
    <t>INTERVENTORÍA TÉCNICA, ADMINISTRATIVA, FINANCIERA Y AMBIENTAL PARA EL MANTENIMIENTO Y MEJORAMIENTO DE VÍAS TERCIARIAS DEL PROGRAMA “COLOMBIA RURAL” EN LOS MUNICIPIOS DEL DEPARTAMENTO DE CALDAS GRUPO 2</t>
  </si>
  <si>
    <t>INTERVENTORÍA TÉCNICA, ADMINISTRATIVA, FINANCIERA Y AMBIENTAL PARA EL MANTENIMIENTO Y MEJORAMIENTO DE VÍAS RURALES DEL PROGRAMA COLOMBIA RURAL, EN MUNICIPIOS DEL GRUPO-9, EN EL DEPARTAMENTO DE BOYACÁ</t>
  </si>
  <si>
    <t>INTERVENTORÍA TÉCNICA, ADMINISTRATIVA, FINANCIERA Y AMBIENTAL PARA EL MEJORAMIENTO Y ATENCIÓN DE SITIOS CRÍTICOS DE LA VÍA YUTO – LLORÓ CON CÓDIGO INVIAS 44291 UBICADA EN EL MUNICIPIO DE LLORÓ - DEPARTAMENTO DEL CHOCÓ</t>
  </si>
  <si>
    <t>INTERVENTORÍA TÉCNICA, ADMINISTRATIVA, FINANCIERA Y AMBIENTAL PARA EL MANTENIMIENTO Y MEJORAMIENTO DE VÍAS TERCIARIAS DEL PROGRAMA “COLOMBIA RURAL” EN LOS MUNICIPIOS DEL DEPARTAMENTO DE CALDAS GRUPO 1</t>
  </si>
  <si>
    <t>NTERVENTORÍA TÉCNICA, ADMINISTRATIVA, FINANCIERA Y AMBIENTAL PARA EL MANTENIMIENTO Y MEJORAMIENTO DE VÍAS TERCIARIAS DEL PROGRAMA “COLOMBIA RURAL” EN LOS MUNICIPIOS DEL DEPARTAMENTO DE CALDAS GRUPO 3</t>
  </si>
  <si>
    <t>INTERVENTORIA TECNICA, ADMINISTRATIVA, FINANCIERA Y AMBIENTAL PARA EL MANTENIMIENTO Y MEJORAMIENTO DE VIAS TERCIARIAS DEL PROGRAMA "COLOMBIA RURAL" EN LOS MUNICIPIOS DEL DEPARTAMENTO DEL CHOCO GRUPO I</t>
  </si>
  <si>
    <t>INTERVENTORÍA TÉCNICA, ADMINISTRATIVA, FINANCIERA Y AMBIENTAL PARA EL MANTENIMIENTO Y MEJORAMIENTO DE VÍAS TERCIARIAS DEL PROGRAMA “COLOMBIA RURAL” EN LOS MUNICIPIOS DEL DEPARTAMENTO DE CAUCA GRUPO 2</t>
  </si>
  <si>
    <t xml:space="preserve">INTERVENTORÍA TÉCNICA, ADMINISTRATIVA, FINANCIERA Y AMBIENTAL PARA EL MEJORAMIENTO Y MANTENIMIENTO DE LAS VÍAS TERCIARIAS EN JURISDICCIÓN DE LAS COMUNIDADES DE LOS PASTOS Y QUILLACINGAS DEL DEPARTAMENTO DE NARIÑO EN EL MARCO DEL PROGRAMA "COLOMBIA RURAL” - GRUPO 2	 </t>
  </si>
  <si>
    <t>INTERVENTORÍA TÉCNICA, ADMINISTRATIVA, FINANCIERA Y AMBIENTAL PARA EL MEJORAMIENTO Y MANTENIMIENTO DE LAS VÍAS TERCIARIAS EN JURISDICCIÓN DE LAS COMUNIDADES DE LOS PASTOS Y QUILLACINGAS DEL DEPARTAMENTO DE NARIÑO EN EL MARCO DEL PROGRAMA "COLOMBIA RURAL” - GRUPO 1</t>
  </si>
  <si>
    <t>INTERVENTORÍA TÉCNICA, ADMINISTRATIVA, FINANCIERA Y AMBIENTAL PARA EL MANTENIMIENTO Y MEJORAMIENTO DE VÍAS TERCIARIAS DEL PROGRAMA "COLOMBIA RURAL" EN MUNICIPIOS DEL DEPARTAMENTO DE VAUPÉS 2021</t>
  </si>
  <si>
    <t>VAUPES</t>
  </si>
  <si>
    <t>INTERVENTORIA TECNICA, ADMINISTRATIVA, FINANCIERA Y AMBIENTAL PARA EL MANTENIMIENTO Y MEJORAMIENTO DE VIAS TERCIARIAS DEL PROGRAMA "COLOMBIA RURAL" EN LOS MUNICIPIOS DEL DEPARTAMENTO DE SUCRE</t>
  </si>
  <si>
    <t>INTERVENTORÍA TÉCNICA, ADMINISTRATIVA, FINANCIERA Y AMBIENTAL PARA EL MANTENIMIENTO Y MEJORAMIENTO DE VÍAS TERCIARIAS DEL PROGRAMA “COLOMBIA RURAL” EN LOS MUNICIPIOS DEL DEPARTAMENTO DE CAUCA GRUPO 1</t>
  </si>
  <si>
    <t>INTERVENTORÍA TÉCNICA, ADMINISTRATIVA, FINANCIERA Y AMBIENTAL PARA EL MANTENIMIENTO Y MEJORAMIENTO DE VÍAS TERCIARIAS DEL PROGRAMA “COLOMBIA RURAL” EN MUNICIPIOS DEL DEPARTAMENTO DE GUAVIARE 2021</t>
  </si>
  <si>
    <t>GUAVIARE</t>
  </si>
  <si>
    <t>INTERVENTORIA TECNICA, ADMINISTRATIVA, FINANCIERA Y AMBIENTAL PARA EL MANTENIMIENTO Y MEJORAMIENTO DE VIAS TERCIARIAS DEL PROGRAMA "COLOMBIA RURAL" EN LOS MUNICIPIOS DEL DEPARTAMENTO DEL CHOCO GRUPO 2</t>
  </si>
  <si>
    <t>INTERVENTORIA TÉCNICA, ADMINISTRATIVA, FINANCIERA Y AMBIENTAL PARA EL MANTENIMIENTO Y MEJORAMIENTO DE VÍAS TERCIARIAS DEL PROGRAMA COLOMBIA RURAL EN MUNICIPIOS GRUPO 2 DEL DEPARTAMENTO DE CASANARE</t>
  </si>
  <si>
    <t>INTERVENTORÍA TÉCNICA, ADMINISTRATIVA, FINANCIERA Y AMBIENTAL PARA EL MANTENIMIENTO Y MEJORAMIENTO DE VÍAS TERCIARIAS DEL PROGRAMA “COLOMBIA RURAL” EN LOS MUNICIPIOS DEL DEPARTAMENTO DE CAUCA GRUPO 3</t>
  </si>
  <si>
    <t>INTERVENTORIA TÉCNICA, ADMINISTRATIVA, FINANCIERA Y AMBIENTAL PARA EL MANTENIMIENTO Y MEJORAMIENTO DE VÍAS TERCIARIAS DEL PROGRAMA COLOMBIA RURAL EN MUNICIPIOS GRUPO 2 DEL DEPARTAMENTO DEL META 2021</t>
  </si>
  <si>
    <t>INTERVENTORIA TECNICA, ADMINISTRATIVA, FINANCIERA Y AMBIENTAL PARA EL MANTENIMIENTO Y MEJORAMIENTO DE VIAS TERCIARIAS DEL PROGRAMA "COLOMBIA RURAL" EN LOS MUNICIPIOS DEL DEPARTAMENTO DEL TOLIMA – GRUPO II</t>
  </si>
  <si>
    <t>INTERVENTORIA TECNICA, ADMINISTRATIVA, FINANCIERA Y AMBIENTAL PARA EL MANTENIMIENTO Y MEJORAMIENTO DE VIAS TERCIARIAS DEL PROGRAMA "COLOMBIA RURAL" EN LOS MUNICIPIOS DEL DEPARTAMENTO DEL ANTIOQUIA GRUPO 5</t>
  </si>
  <si>
    <t>INTERVENTORIA TECNICA, ADMINISTRATIVA, FINANCIERA Y AMBIENTAL PARA EL MANTENIMIENTO Y MEJORAMIENTO DE VIAS TERCIARIAS DEL PROGRAMA "COLOMBIA RURAL" EN LOS MUNICIPIOS DEL DEPARTAMENTO DE NARIÑO, GRUPO 3</t>
  </si>
  <si>
    <t>INTERVENTORIA TECNICA, ADMINISTRATIVA, FINANCIERA Y AMBIENTAL PARA EL MANTENIMIENTO Y MEJORAMIENTO DE VIAS TERCIARIAS DEL PROGRAMA "COLOMBIA RURAL" EN LOS MUNICIPIOS DEL DEPARTAMENTO DEL VALLE DEL CAUCA GRUPO III</t>
  </si>
  <si>
    <t>INTERVENTORÍA TÉCNICA, ADMINISTRATIVA, FINANCIERA Y AMBIENTAL PARA EL MANTENIMIENTO Y MEJORAMIENTO DE VÍAS TERCIARIAS DEL PROGRAMA “COLOMBIA RURAL” EN LOS MUNICIPIOS DEL DEPARTAMENTO DE NARIÑO, GRUPO 5</t>
  </si>
  <si>
    <t>INTERVENTORIA TECNICA, ADMINISTRATIVA, FINANCIERA Y AMBIENTAL PARA EL MANTENIMIENTO Y MEJORAMIENTO DE VIAS RURALES EN LOS MUNICIPIOS EN LOS DEPARTAMENTOS BOLIVAR, CESAR Y NORTE DE SANTANDER DEL PROGRAMA “COLOMBIA RURAL</t>
  </si>
  <si>
    <t xml:space="preserve">BOLIVAR, CESAR Y NORTE DE SANTANDER </t>
  </si>
  <si>
    <t>INTERVENTORIA TECNICA, ADMINISTRATIVA, FINANCIERA Y AMBIENTAL PARA EL MEJORAMIENTO Y MANTENIMIENTO DE LA VIA QUE CONDUCE DEL MUNICIPIO DE TUCHIN HASTA EL LIMITE CON EL MUNICIPIO DE PALMITO (SUCRE), MUNICIPIO DE TUCHIN, DEPARTAMENTO DEL CÓRDOBA</t>
  </si>
  <si>
    <t>INTERVENTORÍA TÉCNICA ADMINISTRATIVA, FINANCIERA Y AMBIENTAL PARA EL MANTENIMIENTO Y MEJORAMIENTO DE VÍAS TERCIARIAS DEL PROGRAMA COLOMBIA RURAL EN MUNICIPIOS DE LOS DEPARTAMENTOS DE ARAUCA Y VICHADA</t>
  </si>
  <si>
    <t>ARAUCA Y VICHADA</t>
  </si>
  <si>
    <t>INTERVENTORIA TÉCNICA, ADMINISTRATIVA, FINANCIERA Y AMBIENTAL PARA EL MANTENIMIENTO Y MEJORAMIENTO DE VÍAS TERCIARIAS DEL PROGRAMA COLOMBIA RURAL EN MUNICIPIOS GRUPO 4 DEL DEPARTAMENTO DEL META 2021</t>
  </si>
  <si>
    <t>INTERVENTORIA TÉCNICA, ADMINISTRATIVA, FINANCIERA Y AMBIENTAL PARA EL MANTENIMIENTO Y MEJORAMIENTO DE VÍAS TERCIARIAS DEL PROGRAMA COLOMBIA RURAL EN MUNICIPIOS GRUPO 1 DEL DEPARTAMENTO DE CASANARE</t>
  </si>
  <si>
    <t>CASNARE</t>
  </si>
  <si>
    <t>INTERVENTORÍA TÉCNICA, ADMINISTRATIVA, FINANCIERA Y AMBIENTAL PARA EL MANTENIMIENTO Y MEJORAMIENTO DE VÍAS TERCIARIAS DEL PROGRAMA "COLOMBIA RURAL" EN MUNICIPIOS DEL DEPARTAMENTO DE PUTUMAYO Y MUNICIPIO DE PIAMONTE CAUCA</t>
  </si>
  <si>
    <t>INTERVENTORIA TECNICA, ADMINISTRATIVA,FINANCIERA Y AMBIENTAL PARA MANTENIMIENTO Y MEJORAMIENTO DE VIAS TERCIARIAS DEL PROGRAMA "COLOMBIA RURAL" EN LOS MUNICIPIOS DEL DEPARTAMENTO DE ANTIOQUIA–GRUPO 1</t>
  </si>
  <si>
    <t>INTERVENTORIA TECNICA, ADMINISTRATIVA, FINANCIERA Y AMBIENTAL PARA EL MANTENIMIENTO Y MEJORAMIENTO DE VIAS TERCIARIAS DEL PROGRAMA "COLOMBIA RURAL" EN LOS MUNICIPIOS G2 OCCIDENTE DEL DEPARTAMENTO DEL ANTIOQUIA</t>
  </si>
  <si>
    <t>INTERVENTORIA TÉCNICA, ADMINISTRATIVA, FINANCIERA Y AMBIENTAL PARA EL MANTENIMIENTO Y MEJORAMIENTO DE VÍAS TERCIARIAS DEL PROGRAMA COLOMBIA RURAL EN MUNICIPIOS GRUPO 1 DEL DEPARTAMENTO DEL META 2021</t>
  </si>
  <si>
    <t>INTERVENTORÍA TÉCNICA, ADMINISTRATIVA, FINANCIERA Y AMBIENTAL PARA EL MANTENIMIENTO Y MEJORAMIENTO DE VIAS RURALES EN LOS MUNICIPIOS EN EL DEPARTAMENTO DE CUNDINAMARCA DEL PROGRAMA “COLOMBIA RURAL” GRUPO 2</t>
  </si>
  <si>
    <t>INTERVENTORIA TECNICA, ADMINISTRATIVA, FINANCIERA Y AMBIENTAL PARA EL MANTENIMIENTO Y MEJORAMIENTO DE VIAS TERCIARIAS DEL PROGRAMA "COLOMBIA RURAL" MUNICIPIOS DEL DEPARTAMENTO DEL HUILA- GRUPO 1</t>
  </si>
  <si>
    <t>INTERVENTORIA TÉCNICA, ADMINISTRATIVA, FINANCIERA Y AMBIENTAL PARA EL MANTENIMIENTO Y MEJORAMIENTO DE VÍAS TERCIARIAS DEL PROGRAMA COLOMBIA RURAL EN MUNICIPIOS GRUPO 3 DEL DEPARTAMENTO DEL META 2021</t>
  </si>
  <si>
    <t xml:space="preserve">INTERVENTORÍA TÉCNICA, ADMINISTRATIVA, FINANCIERA Y AMBIENTAL PARA EL MEJORAMIENTO Y MANTENIMIENTO DE LA VIA LA BELLEZA - SUCRE EN EL DEPARTAMENTO DE SANTANDER DEL PROGRAMA CONECTAR TERRITORIOS </t>
  </si>
  <si>
    <t>INTERVENTORÍA TÉCNICA, ADMINISTRATIVA, FINANCIERA Y AMBIENTAL PARA EL MANTENIMIENTO Y MEJORAMIENTO DE VÍAS RURALES DEL PROGRAMA COLOMBIA RURAL, EN MUNICIPIOS DEL GRUPO-7, EN EL DEPARTAMENTO DE BOYACÁ</t>
  </si>
  <si>
    <t>INTERVENTORIA TECNICA, ADMINISTRATIVA, FINANCIERA Y AMBIENTAL PARA EL MANTENIMIENTO Y MEJORAMIENTO DE VIAS TERCIARIAS DEL PROGRAMA "COLOMBIA RURAL" EN LOS MUNICIPIOS DEL DEPARTAMENTO DEL ATLÁNTICO</t>
  </si>
  <si>
    <t>INTERVENTORIA TECNICA, ADMINISTRATIVA, FINANCIERA Y AMBIENTAL PARA EL MANTENIMIENTO Y MEJORAMIENTO DE VIAS TERCIARIAS DEL PROGRAMA "COLOMBIA RURAL" EN LOS MUNICIPIOS DEL DEPARTAMENTO DEL CÓRDOBA</t>
  </si>
  <si>
    <t>INTERVENTORIA TECNICA, ADMINISTRATIVA, FINANCIERA Y AMBIENTAL PARA EL MANTENIMIENTO Y MEJORAMIENTO DE VIAS TERCIARIAS DEL PROGRAMA "COLOMBIA RURAL" EN LOS MUNICIPIOS DEL DEPARTAMENTO DEL MAGDALENA – GRUPO 1</t>
  </si>
  <si>
    <t>INTERVENTORIA TECNICA, ADMINISTRATIVA, FINANCIERA Y AMBIENTAL PARA EL MANTENIMIENTO Y MEJORAMIENTO DE VIAS TERCIARIAS DEL PROGRAMA "COLOMBIA RURAL" EN LOS MUNICIPIOS DEL DEPARTAMENTO DEL MAGDALENA GRUPO 2</t>
  </si>
  <si>
    <t>AUNAR ESFUERZOS ENTRE EL INSTITUTO NACIONAL DE VIAS Y EL MUNICIPIO DE EBEJICO DEPARTAMENTO DE ANTIOQUIA PARA EL MEJORAMIENTO Y MANTENIMIENTO DE VIAS RURALES DEL PROGRAMA COLOMBIA RURAL</t>
  </si>
  <si>
    <t>EBEJICO</t>
  </si>
  <si>
    <t>AUNAR ESFUERZOS ENTRE EL INSTITUTO NACIONAL DE VIAS Y EL MUNICIPIO DE GOMEZ PLATA DEPARTAMENTO DE ANTIOQUIA PARA EL MEJORAMIENTO Y MANTENIMIENTO DE VIAS RURALES DEL PROGRAMA COLOMBIA RURAL</t>
  </si>
  <si>
    <t>GOMEZ PLATA</t>
  </si>
  <si>
    <t>AUNAR ESFUERZOS ENTRE EL INSTITUTO NACIONAL DE VIAS Y EL MUNICIPIO DE SANTA.ROSA DE OSOS DEPARTAMENTO DE ANTIOQUIA PARA EL MEJORAMIENTO Y MANTENIMIENTO DE VIAS RURALES DEL PROGRAMA COLOMBIA RURAL</t>
  </si>
  <si>
    <t>SANTA.ROSA DE OSOS</t>
  </si>
  <si>
    <t>AUNAR ESFUERZOS ENTRE EL INSTITUTO NACIONAL DE VIAS Y EL MUNICIPIO DE SANTUARIO DEPARTAMENTO DE ANTIOQUIA PARA EL MEJORAMIENTO Y MANTENIMIENTO DE VIAS RURALES DEL PROGRAMA COLOMBIA RURAL</t>
  </si>
  <si>
    <t>AUNAR ESFUERZOS ENTRE EL INSTITUTO NACIONAL DE VIAS Y EL MUNICIPIO DE YARUMAL DEPARTAMENTO DE ANTIOQUIA PARA EL MEJORAMIENTO Y MANTENIMIENTO DE VIAS RURALES DEL PROGRAMA COLOMBIA RURAL</t>
  </si>
  <si>
    <t>YARUMAL</t>
  </si>
  <si>
    <t>AUNAR ESFUERZOS ENTRE EL INSTITUTO NACIONAL DE VIAS Y EL MUNICIPIO DE MAHATES DEPARTAMENTO DE BOLÍVAR PARA EL MEJORAMIENTO Y MANTENIMIENTO DE VIAS RURALES DEL PROGRAMA COLOMBIA RURAL</t>
  </si>
  <si>
    <t>AUNAR ESFUERZOS ENTRE EL INSTITUTO NACIONAL DE VIAS Y EL MUNICIPIO DE LABRANZAGRANDE DEPARTAMENTO DE BOYACÁ PARA EL MEJORAMIENTO Y MANTENIMIENTO DE VIAS RURALES DEL PROGRAMA COLOMBIA RURAL</t>
  </si>
  <si>
    <t>AUNAR ESFUERZOS ENTRE EL INSTITUTO NACIONAL DE VIAS Y EL MUNICIPIO DE RONDON DEPARTAMENTO DE BOYACÁ PARA EL MEJORAMIENTO Y MANTENIMIENTO DE VIAS RURALES DEL PROGRAMA COLOMBIA RURAL</t>
  </si>
  <si>
    <t>RONDON</t>
  </si>
  <si>
    <t>AUNAR ESFUERZOS ENTRE EL INSTITUTO NACIONAL DE VIAS Y EL MUNICIPIO DE SAN EDUARDO DEPARTAMENTO DE BOYACÁ PARA EL MEJORAMIENTO Y MANTENIMIENTO DE VIAS RURALES DEL PROGRAMA COLOMBIA RURAL</t>
  </si>
  <si>
    <t>SAN EDUARDO</t>
  </si>
  <si>
    <t>AUNAR ESFUERZOS ENTRE EL INSTITUTO NACIONAL DE VIAS Y EL MUNICIPIO DE SAN JOSE DE PARE DEPARTAMENTO DE BOYACÁ PARA EL MEJORAMIENTO Y MANTENIMIENTO DE VIAS RURALES DEL PROGRAMA COLOMBIA RURAL</t>
  </si>
  <si>
    <t>AUNAR ESFUERZOS ENTRE EL INSTITUTO NACIONAL DE VIAS Y EL MUNICIPIO DE LLORO DEPARTAMENTO DE CHOCÓ PARA EL MEJORAMIENTO Y MANTENIMIENTO DE VIAS RURALES DEL PROGRAMA COLOMBIA RURAL</t>
  </si>
  <si>
    <t>LLORO</t>
  </si>
  <si>
    <t>AUNAR ESFUERZOS ENTRE EL INSTITUTO NACIONAL DE VIAS Y EL MUNICIPIO DE CANALETE DEPARTAMENTO DE CÓRDOBA PARA EL MEJORAMIENTO Y MANTENIMIENTO DE VIAS RURALES DEL PROGRAMA COLOMBIA RURAL</t>
  </si>
  <si>
    <t>AUNAR ESFUERZOS ENTRE EL INSTITUTO NACIONAL DE VIAS Y EL MUNICIPIO DE URIBE DEPARTAMENTO DE META PARA EL MEJORAMIENTO Y MANTENIMIENTO DE VIAS RURALES DEL PROGRAMA COLOMBIA RURAL</t>
  </si>
  <si>
    <t>AUNAR ESFUERZOS ENTRE EL INSTITUTO NACIONAL DE VIAS Y EL MUNICIPIO DE SAMANIEGO DEPARTAMENTO DE NARIÑO PARA EL MEJORAMIENTO Y MANTENIMIENTO DE VIAS RURALES DEL PROGRAMA COLOMBIA RURAL</t>
  </si>
  <si>
    <t>SAMANIEGO</t>
  </si>
  <si>
    <t xml:space="preserve">PACTO TERRITORIAL </t>
  </si>
  <si>
    <t>AUNAR ESFUERZOS ENTRE EL INSTITUTO NACIONAL DE VIAS Y EL MUNICIPIO DE IPIALES DEPARTAMENTO DE NARIÑO PARA EL MEJORAMIENTO Y MANTENIMIENTO DE VIAS RURALES DEL PROGRAMA COLOMBIA RURAL</t>
  </si>
  <si>
    <t>CONVENIOS INDIGENAS NARIÑO</t>
  </si>
  <si>
    <t>AUNAR ESFUERZOS ENTRE EL INSTITUTO NACIONAL DE VIAS Y EL MUNICIPIO DE GUACHUCAL DEPARTAMENTO DE NARIÑO PARA EL MEJORAMIENTO Y MANTENIMIENTO DE VIAS RURALES DEL PROGRAMA COLOMBIA RURAL</t>
  </si>
  <si>
    <t>GUACHUCAL</t>
  </si>
  <si>
    <t>AUNAR ESFUERZOS ENTRE EL INSTITUTO NACIONAL DE VIAS Y EL MUNICIPIO DE TÚQUERRES DEPARTAMENTO DE NARIÑO PARA EL MEJORAMIENTO Y MANTENIMIENTO DE VIAS RURALES DEL PROGRAMA COLOMBIA RURAL</t>
  </si>
  <si>
    <t>TÚQUERRES</t>
  </si>
  <si>
    <t>AUNAR ESFUERZOS ENTRE EL INSTITUTO NACIONAL DE VIAS Y EL MUNICIPIO DE MALLAMA DEPARTAMENTO DE NARIÑO PARA EL MEJORAMIENTO Y MANTENIMIENTO DE VIAS RURALES DEL PROGRAMA COLOMBIA RURAL</t>
  </si>
  <si>
    <t>MALLAMA</t>
  </si>
  <si>
    <t>AUNAR ESFUERZOS ENTRE EL INSTITUTO NACIONAL DE VIAS Y EL MUNICIPIO DE SANTACRUZ  DEPARTAMENTO DE NARIÑO PARA EL MEJORAMIENTO Y MANTENIMIENTO DE VIAS RURALES DEL PROGRAMA COLOMBIA RURAL</t>
  </si>
  <si>
    <t xml:space="preserve">SANTACRUZ </t>
  </si>
  <si>
    <t>AUNAR ESFUERZOS ENTRE EL INSTITUTO NACIONAL DE VIAS Y EL MUNICIPIO DE CUASPUD  DEPARTAMENTO DE NARIÑO PARA EL MEJORAMIENTO Y MANTENIMIENTO DE VIAS RURALES DEL PROGRAMA COLOMBIA RURAL</t>
  </si>
  <si>
    <t xml:space="preserve">CUASPUD </t>
  </si>
  <si>
    <t>AUNAR ESFUERZOS ENTRE EL INSTITUTO NACIONAL DE VIAS Y EL MUNICIPIO DE CONTADERO DEPARTAMENTO DE NARIÑO PARA EL MEJORAMIENTO Y MANTENIMIENTO DE VIAS RURALES DEL PROGRAMA COLOMBIA RURAL</t>
  </si>
  <si>
    <t>CONTADERO</t>
  </si>
  <si>
    <t>AUNAR ESFUERZOS ENTRE EL INSTITUTO NACIONAL DE VIAS Y EL MUNICIPIO DE CORDOBA DEPARTAMENTO DE NARIÑO PARA EL MEJORAMIENTO Y MANTENIMIENTO DE VIAS RURALES DEL PROGRAMA COLOMBIA RURAL</t>
  </si>
  <si>
    <t>AUNAR ESFUERZOS ENTRE EL INSTITUTO NACIONAL DE VIAS Y EL MUNICIPIO DE PUERRES DEPARTAMENTO DE NARIÑO PARA EL MEJORAMIENTO Y MANTENIMIENTO DE VIAS RURALES DEL PROGRAMA COLOMBIA RURAL</t>
  </si>
  <si>
    <t>AUNAR ESFUERZOS ENTRE EL INSTITUTO NACIONAL DE VIAS Y EL MUNICIPIO DE ILES DEPARTAMENTO DE NARIÑO PARA EL MEJORAMIENTO Y MANTENIMIENTO DE VIAS RURALES DEL PROGRAMA COLOMBIA RURAL</t>
  </si>
  <si>
    <t>AUNAR ESFUERZOS ENTRE EL INSTITUTO NACIONAL DE VIAS Y EL MUNICIPIO DE PUPIALES DEPARTAMENTO DE NARIÑO PARA EL MEJORAMIENTO Y MANTENIMIENTO DE VIAS RURALES DEL PROGRAMA COLOMBIA RURAL</t>
  </si>
  <si>
    <t>AUNAR ESFUERZOS ENTRE EL INSTITUTO NACIONAL DE VIAS Y EL MUNICIPIO DE CUMBAL  DEPARTAMENTO DE NARIÑO PARA EL MEJORAMIENTO Y MANTENIMIENTO DE VIAS RURALES DEL PROGRAMA COLOMBIA RURAL</t>
  </si>
  <si>
    <t xml:space="preserve">CUMBAL </t>
  </si>
  <si>
    <t>AUNAR ESFUERZOS ENTRE EL INSTITUTO NACIONAL DE VIAS Y EL MUNICIPIO DE SAN PEDRO DE URABA DEPARTAMENTO DE ANTIOQUIA PARA EL MEJORAMIENTO Y MANTENIMIENTO DE VIAS RURALES DEL PROGRAMA COLOMBIA RURAL</t>
  </si>
  <si>
    <t>SAN PEDRO DE URABA</t>
  </si>
  <si>
    <t>AUNAR ESFUERZOS ENTRE EL INSTITUTO NACIONAL DE VIAS Y EL MUNICIPIO DE FORTUL DEPARTAMENTO DE ARAUCA PARA EL MEJORAMIENTO Y MANTENIMIENTO DE VIAS RURALES DEL PROGRAMA COLOMBIA RURAL</t>
  </si>
  <si>
    <t>AUNAR ESFUERZOS ENTRE EL INSTITUTO NACIONAL DE VIAS Y EL MUNICIPIO DE SARAVENA DEPARTAMENTO DE ARAUCA PARA EL MEJORAMIENTO Y MANTENIMIENTO DE VIAS RURALES DEL PROGRAMA COLOMBIA RURAL</t>
  </si>
  <si>
    <t>AUNAR ESFUERZOS ENTRE EL INSTITUTO NACIONAL DE VIAS Y EL MUNICIPIO DE ACHI DEPARTAMENTO DE BOLÍVAR PARA EL MEJORAMIENTO Y MANTENIMIENTO DE VIAS RURALES DEL PROGRAMA COLOMBIA RURAL</t>
  </si>
  <si>
    <t>ACHI</t>
  </si>
  <si>
    <t>AUNAR ESFUERZOS ENTRE EL INSTITUTO NACIONAL DE VIAS Y EL MUNICIPIO DE EL GUAMO DEPARTAMENTO DE BOLÍVAR PARA EL MEJORAMIENTO Y MANTENIMIENTO DE VIAS RURALES DEL PROGRAMA COLOMBIA RURAL</t>
  </si>
  <si>
    <t>AUNAR ESFUERZOS ENTRE EL INSTITUTO NACIONAL DE VIAS Y EL MUNICIPIO DE MARIA LA BAJA DEPARTAMENTO DE BOLÍVAR PARA EL MEJORAMIENTO Y MANTENIMIENTO DE VIAS RURALES DEL PROGRAMA COLOMBIA RURAL</t>
  </si>
  <si>
    <t>MARIA LA BAJA</t>
  </si>
  <si>
    <t>AUNAR ESFUERZOS ENTRE EL INSTITUTO NACIONAL DE VIAS Y EL MUNICIPIO DE SAN PABLO DEPARTAMENTO DE BOLÍVAR PARA EL MEJORAMIENTO Y MANTENIMIENTO DE VIAS RURALES DEL PROGRAMA COLOMBIA RURAL</t>
  </si>
  <si>
    <t>AUNAR ESFUERZOS ENTRE EL INSTITUTO NACIONAL DE VIAS Y EL MUNICIPIO DE SANTA ROSA DE LIMA DEPARTAMENTO DE BOLÍVAR PARA EL MEJORAMIENTO Y MANTENIMIENTO DE VIAS RURALES DEL PROGRAMA COLOMBIA RURAL</t>
  </si>
  <si>
    <t>SANTA ROSA DE LIMA</t>
  </si>
  <si>
    <t>AUNAR ESFUERZOS ENTRE EL INSTITUTO NACIONAL DE VIAS Y EL MUNICIPIO DE ZAMBRANO DEPARTAMENTO DE BOLÍVAR PARA EL MEJORAMIENTO Y MANTENIMIENTO DE VIAS RURALES DEL PROGRAMA COLOMBIA RURAL</t>
  </si>
  <si>
    <t>AUNAR ESFUERZOS ENTRE EL INSTITUTO NACIONAL DE VIAS Y EL MUNICIPIO DE BOYACA DEPARTAMENTO DE BOYACÁ PARA EL MEJORAMIENTO Y MANTENIMIENTO DE VIAS RURALES DEL PROGRAMA COLOMBIA RURAL</t>
  </si>
  <si>
    <t>AUNAR ESFUERZOS ENTRE EL INSTITUTO NACIONAL DE VIAS Y EL MUNICIPIO DE COPER DEPARTAMENTO DE BOYACÁ PARA EL MEJORAMIENTO Y MANTENIMIENTO DE VIAS RURALES DEL PROGRAMA COLOMBIA RURAL</t>
  </si>
  <si>
    <t>COPER</t>
  </si>
  <si>
    <t>AUNAR ESFUERZOS ENTRE EL INSTITUTO NACIONAL DE VIAS Y EL MUNICIPIO DE CUCAITA DEPARTAMENTO DE BOYACÁ PARA EL MEJORAMIENTO Y MANTENIMIENTO DE VIAS RURALES DEL PROGRAMA COLOMBIA RURAL</t>
  </si>
  <si>
    <t>CUCAITA</t>
  </si>
  <si>
    <t>AUNAR ESFUERZOS ENTRE EL INSTITUTO NACIONAL DE VIAS Y EL MUNICIPIO DE EL ESPINO DEPARTAMENTO DE BOYACÁ PARA EL MEJORAMIENTO Y MANTENIMIENTO DE VIAS RURALES DEL PROGRAMA COLOMBIA RURAL</t>
  </si>
  <si>
    <t>EL ESPINO</t>
  </si>
  <si>
    <t>AUNAR ESFUERZOS ENTRE EL INSTITUTO NACIONAL DE VIAS Y EL MUNICIPIO DE GARAGOA DEPARTAMENTO DE BOYACÁ PARA EL MEJORAMIENTO Y MANTENIMIENTO DE VIAS RURALES DEL PROGRAMA COLOMBIA RURAL</t>
  </si>
  <si>
    <t>GARAGOA</t>
  </si>
  <si>
    <t>AUNAR ESFUERZOS ENTRE EL INSTITUTO NACIONAL DE VIAS Y EL MUNICIPIO DE JENESANO DEPARTAMENTO DE BOYACÁ PARA EL MEJORAMIENTO Y MANTENIMIENTO DE VIAS RURALES DEL PROGRAMA COLOMBIA RURAL</t>
  </si>
  <si>
    <t>JENESANO</t>
  </si>
  <si>
    <t>AUNAR ESFUERZOS ENTRE EL INSTITUTO NACIONAL DE VIAS Y EL MUNICIPIO DE LA UVITA DEPARTAMENTO DE BOYACÁ PARA EL MEJORAMIENTO Y MANTENIMIENTO DE VIAS RURALES DEL PROGRAMA COLOMBIA RURAL</t>
  </si>
  <si>
    <t>LA UVITA</t>
  </si>
  <si>
    <t>AUNAR ESFUERZOS ENTRE EL INSTITUTO NACIONAL DE VIAS Y EL MUNICIPIO DE LA VICTORIA DEPARTAMENTO DE BOYACÁ PARA EL MEJORAMIENTO Y MANTENIMIENTO DE VIAS RURALES DEL PROGRAMA COLOMBIA RURAL</t>
  </si>
  <si>
    <t>AUNAR ESFUERZOS ENTRE EL INSTITUTO NACIONAL DE VIAS Y EL MUNICIPIO DE MARIPI DEPARTAMENTO DE BOYACÁ PARA EL MEJORAMIENTO Y MANTENIMIENTO DE VIAS RURALES DEL PROGRAMA COLOMBIA RURAL</t>
  </si>
  <si>
    <t>MARIPI</t>
  </si>
  <si>
    <t>AUNAR ESFUERZOS ENTRE EL INSTITUTO NACIONAL DE VIAS Y EL MUNICIPIO DE OICATA DEPARTAMENTO DE BOYACÁ PARA EL MEJORAMIENTO Y MANTENIMIENTO DE VIAS RURALES DEL PROGRAMA COLOMBIA RURAL</t>
  </si>
  <si>
    <t>OICATA</t>
  </si>
  <si>
    <t>AUNAR ESFUERZOS ENTRE EL INSTITUTO NACIONAL DE VIAS Y EL MUNICIPIO DE PAZ DE RIO DEPARTAMENTO DE BOYACÁ PARA EL MEJORAMIENTO Y MANTENIMIENTO DE VIAS RURALES DEL PROGRAMA COLOMBIA RURAL</t>
  </si>
  <si>
    <t>PAZ DE RIO</t>
  </si>
  <si>
    <t>AUNAR ESFUERZOS ENTRE EL INSTITUTO NACIONAL DE VIAS Y EL MUNICIPIO DE SAN MIGUEL DE SEMA DEPARTAMENTO DE BOYACÁ PARA EL MEJORAMIENTO Y MANTENIMIENTO DE VIAS RURALES DEL PROGRAMA COLOMBIA RURAL</t>
  </si>
  <si>
    <t>SAN MIGUEL DE SEMA</t>
  </si>
  <si>
    <t>AUNAR ESFUERZOS ENTRE EL INSTITUTO NACIONAL DE VIAS Y EL MUNICIPIO DE SANTA SOFIA DEPARTAMENTO DE BOYACÁ PARA EL MEJORAMIENTO Y MANTENIMIENTO DE VIAS RURALES DEL PROGRAMA COLOMBIA RURAL</t>
  </si>
  <si>
    <t>SANTA SOFIA</t>
  </si>
  <si>
    <t>AUNAR ESFUERZOS ENTRE EL INSTITUTO NACIONAL DE VIAS Y EL MUNICIPIO DE SATIVANORTE DEPARTAMENTO DE BOYACÁ PARA EL MEJORAMIENTO Y MANTENIMIENTO DE VIAS RURALES DEL PROGRAMA COLOMBIA RURAL</t>
  </si>
  <si>
    <t>SATIVANORTE</t>
  </si>
  <si>
    <t>AUNAR ESFUERZOS ENTRE EL INSTITUTO NACIONAL DE VIAS Y EL MUNICIPIO DE SUTAMARCHAN DEPARTAMENTO DE BOYACÁ PARA EL MEJORAMIENTO Y MANTENIMIENTO DE VIAS RURALES DEL PROGRAMA COLOMBIA RURAL</t>
  </si>
  <si>
    <t>SUTAMARCHAN</t>
  </si>
  <si>
    <t>AUNAR ESFUERZOS ENTRE EL INSTITUTO NACIONAL DE VIAS Y EL MUNICIPIO DE NUNCHIA DEPARTAMENTO DE CASANARE PARA EL MEJORAMIENTO Y MANTENIMIENTO DE VIAS RURALES DEL PROGRAMA COLOMBIA RURAL</t>
  </si>
  <si>
    <t>NUNCHIA</t>
  </si>
  <si>
    <t>AUNAR ESFUERZOS ENTRE EL INSTITUTO NACIONAL DE VIAS Y EL MUNICIPIO DE SACAMA DEPARTAMENTO DE CASANARE PARA EL MEJORAMIENTO Y MANTENIMIENTO DE VIAS RURALES DEL PROGRAMA COLOMBIA RURAL</t>
  </si>
  <si>
    <t>SACAMA</t>
  </si>
  <si>
    <t>AUNAR ESFUERZOS ENTRE EL INSTITUTO NACIONAL DE VIAS Y EL MUNICIPIO DE SAN LUIS DE PALENQUE DEPARTAMENTO DE CASANARE PARA EL MEJORAMIENTO Y MANTENIMIENTO DE VIAS RURALES DEL PROGRAMA COLOMBIA RURAL</t>
  </si>
  <si>
    <t>SAN LUIS DE PALENQUE</t>
  </si>
  <si>
    <t>AUNAR ESFUERZOS ENTRE EL INSTITUTO NACIONAL DE VIAS Y EL MUNICIPIO DE RIOSUCIO DEPARTAMENTO DE CHOCÓ PARA EL MEJORAMIENTO Y MANTENIMIENTO DE VIAS RURALES DEL PROGRAMA COLOMBIA RURAL</t>
  </si>
  <si>
    <t>AUNAR ESFUERZOS ENTRE EL INSTITUTO NACIONAL DE VIAS Y EL MUNICIPIO DE CARMEN DE CARUPA DEPARTAMENTO DE CUNDINAMARCA PARA EL MEJORAMIENTO Y MANTENIMIENTO DE VIAS RURALES DEL PROGRAMA COLOMBIA RURAL</t>
  </si>
  <si>
    <t>CARMEN DE CARUPA</t>
  </si>
  <si>
    <t>AUNAR ESFUERZOS ENTRE EL INSTITUTO NACIONAL DE VIAS Y EL MUNICIPIO DE CHOACHI DEPARTAMENTO DE CUNDINAMARCA PARA EL MEJORAMIENTO Y MANTENIMIENTO DE VIAS RURALES DEL PROGRAMA COLOMBIA RURAL</t>
  </si>
  <si>
    <t>CHOACHI</t>
  </si>
  <si>
    <t>AUNAR ESFUERZOS ENTRE EL INSTITUTO NACIONAL DE VIAS Y EL MUNICIPIO DE CHOCONTA DEPARTAMENTO DE CUNDINAMARCA PARA EL MEJORAMIENTO Y MANTENIMIENTO DE VIAS RURALES DEL PROGRAMA COLOMBIA RURAL</t>
  </si>
  <si>
    <t>CHOCONTA</t>
  </si>
  <si>
    <t>AUNAR ESFUERZOS ENTRE EL INSTITUTO NACIONAL DE VIAS Y EL MUNICIPIO DE COGUA DEPARTAMENTO DE CUNDINAMARCA PARA EL MEJORAMIENTO Y MANTENIMIENTO DE VIAS RURALES DEL PROGRAMA COLOMBIA RURAL</t>
  </si>
  <si>
    <t>COGUA</t>
  </si>
  <si>
    <t>AUNAR ESFUERZOS ENTRE EL INSTITUTO NACIONAL DE VIAS Y EL MUNICIPIO DE FACATATIVA DEPARTAMENTO DE CUNDINAMARCA PARA EL MEJORAMIENTO Y MANTENIMIENTO DE VIAS RURALES DEL PROGRAMA COLOMBIA RURAL</t>
  </si>
  <si>
    <t>FACATATIVA</t>
  </si>
  <si>
    <t>AUNAR ESFUERZOS ENTRE EL INSTITUTO NACIONAL DE VIAS Y EL MUNICIPIO DE FOMEQUE DEPARTAMENTO DE CUNDINAMARCA PARA EL MEJORAMIENTO Y MANTENIMIENTO DE VIAS RURALES DEL PROGRAMA COLOMBIA RURAL</t>
  </si>
  <si>
    <t>FOMEQUE</t>
  </si>
  <si>
    <t>AUNAR ESFUERZOS ENTRE EL INSTITUTO NACIONAL DE VIAS Y EL MUNICIPIO DE FUQUENE DEPARTAMENTO DE CUNDINAMARCA PARA EL MEJORAMIENTO Y MANTENIMIENTO DE VIAS RURALES DEL PROGRAMA COLOMBIA RURAL</t>
  </si>
  <si>
    <t>FUQUENE</t>
  </si>
  <si>
    <t>AUNAR ESFUERZOS ENTRE EL INSTITUTO NACIONAL DE VIAS Y EL MUNICIPIO DE GACHETA DEPARTAMENTO DE CUNDINAMARCA PARA EL MEJORAMIENTO Y MANTENIMIENTO DE VIAS RURALES DEL PROGRAMA COLOMBIA RURAL</t>
  </si>
  <si>
    <t>GACHETA</t>
  </si>
  <si>
    <t>AUNAR ESFUERZOS ENTRE EL INSTITUTO NACIONAL DE VIAS Y EL MUNICIPIO DE GRANADA DEPARTAMENTO DE CUNDINAMARCA PARA EL MEJORAMIENTO Y MANTENIMIENTO DE VIAS RURALES DEL PROGRAMA COLOMBIA RURAL</t>
  </si>
  <si>
    <t>AUNAR ESFUERZOS ENTRE EL INSTITUTO NACIONAL DE VIAS Y EL MUNICIPIO DE GUACHETA DEPARTAMENTO DE CUNDINAMARCA PARA EL MEJORAMIENTO Y MANTENIMIENTO DE VIAS RURALES DEL PROGRAMA COLOMBIA RURAL</t>
  </si>
  <si>
    <t>GUACHETA</t>
  </si>
  <si>
    <t>AUNAR ESFUERZOS ENTRE EL INSTITUTO NACIONAL DE VIAS Y EL MUNICIPIO DE GUATAQUI DEPARTAMENTO DE CUNDINAMARCA PARA EL MEJORAMIENTO Y MANTENIMIENTO DE VIAS RURALES DEL PROGRAMA COLOMBIA RURAL</t>
  </si>
  <si>
    <t>GUATAQUI</t>
  </si>
  <si>
    <t>AUNAR ESFUERZOS ENTRE EL INSTITUTO NACIONAL DE VIAS Y EL MUNICIPIO DE GUATAVITA DEPARTAMENTO DE CUNDINAMARCA PARA EL MEJORAMIENTO Y MANTENIMIENTO DE VIAS RURALES DEL PROGRAMA COLOMBIA RURAL</t>
  </si>
  <si>
    <t>GUATAVITA</t>
  </si>
  <si>
    <t>AUNAR ESFUERZOS ENTRE EL INSTITUTO NACIONAL DE VIAS Y EL MUNICIPIO DE LA PALMA DEPARTAMENTO DE CUNDINAMARCA PARA EL MEJORAMIENTO Y MANTENIMIENTO DE VIAS RURALES DEL PROGRAMA COLOMBIA RURAL</t>
  </si>
  <si>
    <t>LA PALMA</t>
  </si>
  <si>
    <t>AUNAR ESFUERZOS ENTRE EL INSTITUTO NACIONAL DE VIAS Y EL MUNICIPIO DE LENGUAZAQUE DEPARTAMENTO DE CUNDINAMARCA PARA EL MEJORAMIENTO Y MANTENIMIENTO DE VIAS RURALES DEL PROGRAMA COLOMBIA RURAL</t>
  </si>
  <si>
    <t>LENGUAZAQUE</t>
  </si>
  <si>
    <t>AUNAR ESFUERZOS ENTRE EL INSTITUTO NACIONAL DE VIAS Y EL MUNICIPIO DE MEDINA DEPARTAMENTO DE CUNDINAMARCA PARA EL MEJORAMIENTO Y MANTENIMIENTO DE VIAS RURALES DEL PROGRAMA COLOMBIA RURAL</t>
  </si>
  <si>
    <t>MEDINA</t>
  </si>
  <si>
    <t>AUNAR ESFUERZOS ENTRE EL INSTITUTO NACIONAL DE VIAS Y EL MUNICIPIO DE PANDI DEPARTAMENTO DE CUNDINAMARCA PARA EL MEJORAMIENTO Y MANTENIMIENTO DE VIAS RURALES DEL PROGRAMA COLOMBIA RURAL</t>
  </si>
  <si>
    <t>PANDI</t>
  </si>
  <si>
    <t>AUNAR ESFUERZOS ENTRE EL INSTITUTO NACIONAL DE VIAS Y EL MUNICIPIO DE PASCA DEPARTAMENTO DE CUNDINAMARCA PARA EL MEJORAMIENTO Y MANTENIMIENTO DE VIAS RURALES DEL PROGRAMA COLOMBIA RURAL</t>
  </si>
  <si>
    <t>PASCA</t>
  </si>
  <si>
    <t>AUNAR ESFUERZOS ENTRE EL INSTITUTO NACIONAL DE VIAS Y EL MUNICIPIO DE SESQUILE DEPARTAMENTO DE CUNDINAMARCA PARA EL MEJORAMIENTO Y MANTENIMIENTO DE VIAS RURALES DEL PROGRAMA COLOMBIA RURAL</t>
  </si>
  <si>
    <t>SESQUILE</t>
  </si>
  <si>
    <t>AUNAR ESFUERZOS ENTRE EL INSTITUTO NACIONAL DE VIAS Y EL MUNICIPIO DE SIMIJACA DEPARTAMENTO DE CUNDINAMARCA PARA EL MEJORAMIENTO Y MANTENIMIENTO DE VIAS RURALES DEL PROGRAMA COLOMBIA RURAL</t>
  </si>
  <si>
    <t>SIMIJACA</t>
  </si>
  <si>
    <t>AUNAR ESFUERZOS ENTRE EL INSTITUTO NACIONAL DE VIAS Y EL MUNICIPIO DE SUSA DEPARTAMENTO DE CUNDINAMARCA PARA EL MEJORAMIENTO Y MANTENIMIENTO DE VIAS RURALES DEL PROGRAMA COLOMBIA RURAL</t>
  </si>
  <si>
    <t>SUSA</t>
  </si>
  <si>
    <t>AUNAR ESFUERZOS ENTRE EL INSTITUTO NACIONAL DE VIAS Y EL MUNICIPIO DE TAUSA DEPARTAMENTO DE CUNDINAMARCA PARA EL MEJORAMIENTO Y MANTENIMIENTO DE VIAS RURALES DEL PROGRAMA COLOMBIA RURAL</t>
  </si>
  <si>
    <t>TAUSA</t>
  </si>
  <si>
    <t>AUNAR ESFUERZOS ENTRE EL INSTITUTO NACIONAL DE VIAS Y EL MUNICIPIO DE TENJO DEPARTAMENTO DE CUNDINAMARCA PARA EL MEJORAMIENTO Y MANTENIMIENTO DE VIAS RURALES DEL PROGRAMA COLOMBIA RURAL</t>
  </si>
  <si>
    <t>TENJO</t>
  </si>
  <si>
    <t>AUNAR ESFUERZOS ENTRE EL INSTITUTO NACIONAL DE VIAS Y EL MUNICIPIO DE TIBACUY DEPARTAMENTO DE CUNDINAMARCA PARA EL MEJORAMIENTO Y MANTENIMIENTO DE VIAS RURALES DEL PROGRAMA COLOMBIA RURAL</t>
  </si>
  <si>
    <t>AUNAR ESFUERZOS ENTRE EL INSTITUTO NACIONAL DE VIAS Y EL MUNICIPIO DE TOCANCIPA DEPARTAMENTO DE CUNDINAMARCA PARA EL MEJORAMIENTO Y MANTENIMIENTO DE VIAS RURALES DEL PROGRAMA COLOMBIA RURAL</t>
  </si>
  <si>
    <t>TOCANCIPA</t>
  </si>
  <si>
    <t>AUNAR ESFUERZOS ENTRE EL INSTITUTO NACIONAL DE VIAS Y EL MUNICIPIO DE UBATE DEPARTAMENTO DE CUNDINAMARCA PARA EL MEJORAMIENTO Y MANTENIMIENTO DE VIAS RURALES DEL PROGRAMA COLOMBIA RURAL</t>
  </si>
  <si>
    <t>UBATE</t>
  </si>
  <si>
    <t>AUNAR ESFUERZOS ENTRE EL INSTITUTO NACIONAL DE VIAS Y EL MUNICIPIO DE UTICA DEPARTAMENTO DE CUNDINAMARCA PARA EL MEJORAMIENTO Y MANTENIMIENTO DE VIAS RURALES DEL PROGRAMA COLOMBIA RURAL</t>
  </si>
  <si>
    <t>UTICA</t>
  </si>
  <si>
    <t>AUNAR ESFUERZOS ENTRE EL INSTITUTO NACIONAL DE VIAS Y EL MUNICIPIO DE VENECIA DEPARTAMENTO DE CUNDINAMARCA PARA EL MEJORAMIENTO Y MANTENIMIENTO DE VIAS RURALES DEL PROGRAMA COLOMBIA RURAL</t>
  </si>
  <si>
    <t>VENECIA</t>
  </si>
  <si>
    <t>AUNAR ESFUERZOS ENTRE EL INSTITUTO NACIONAL DE VIAS Y EL MUNICIPIO DE VIANI DEPARTAMENTO DE CUNDINAMARCA PARA EL MEJORAMIENTO Y MANTENIMIENTO DE VIAS RURALES DEL PROGRAMA COLOMBIA RURAL</t>
  </si>
  <si>
    <t>VIANI</t>
  </si>
  <si>
    <t>AUNAR ESFUERZOS ENTRE EL INSTITUTO NACIONAL DE VIAS Y EL MUNICIPIO DE ZIPACON DEPARTAMENTO DE CUNDINAMARCA PARA EL MEJORAMIENTO Y MANTENIMIENTO DE VIAS RURALES DEL PROGRAMA COLOMBIA RURAL</t>
  </si>
  <si>
    <t>ZIPACON</t>
  </si>
  <si>
    <t>AUNAR ESFUERZOS ENTRE EL INSTITUTO NACIONAL DE VIAS Y EL MUNICIPIO DE ZIPAQUIRA DEPARTAMENTO DE CUNDINAMARCA PARA EL MEJORAMIENTO Y MANTENIMIENTO DE VIAS RURALES DEL PROGRAMA COLOMBIA RURAL</t>
  </si>
  <si>
    <t>ZIPAQUIRA</t>
  </si>
  <si>
    <t>AUNAR ESFUERZOS ENTRE EL INSTITUTO NACIONAL DE VIAS Y EL MUNICIPIO DE CAMPOALEGRE DEPARTAMENTO DE HUILA PARA EL MEJORAMIENTO Y MANTENIMIENTO DE VIAS RURALES DEL PROGRAMA COLOMBIA RURAL</t>
  </si>
  <si>
    <t>CAMPOALEGRE</t>
  </si>
  <si>
    <t>AUNAR ESFUERZOS ENTRE EL INSTITUTO NACIONAL DE VIAS Y EL MUNICIPIO DE GIGANTE DEPARTAMENTO DE HUILA PARA EL MEJORAMIENTO Y MANTENIMIENTO DE VIAS RURALES DEL PROGRAMA COLOMBIA RURAL</t>
  </si>
  <si>
    <t>GIGANTE</t>
  </si>
  <si>
    <t>AUNAR ESFUERZOS ENTRE EL INSTITUTO NACIONAL DE VIAS Y EL MUNICIPIO DE LA ARGENTINA DEPARTAMENTO DE HUILA PARA EL MEJORAMIENTO Y MANTENIMIENTO DE VIAS RURALES DEL PROGRAMA COLOMBIA RURAL</t>
  </si>
  <si>
    <t>AUNAR ESFUERZOS ENTRE EL INSTITUTO NACIONAL DE VIAS Y EL MUNICIPIO DE LA PLATA DEPARTAMENTO DE HUILA PARA EL MEJORAMIENTO Y MANTENIMIENTO DE VIAS RURALES DEL PROGRAMA COLOMBIA RURAL</t>
  </si>
  <si>
    <t>AUNAR ESFUERZOS ENTRE EL INSTITUTO NACIONAL DE VIAS Y EL MUNICIPIO DE SAN AGUSTIN DEPARTAMENTO DE HUILA PARA EL MEJORAMIENTO Y MANTENIMIENTO DE VIAS RURALES DEL PROGRAMA COLOMBIA RURAL</t>
  </si>
  <si>
    <t>SAN AGUSTIN</t>
  </si>
  <si>
    <t>AUNAR ESFUERZOS ENTRE EL INSTITUTO NACIONAL DE VIAS Y EL MUNICIPIO DE SANTA MARIA DEPARTAMENTO DE HUILA PARA EL MEJORAMIENTO Y MANTENIMIENTO DE VIAS RURALES DEL PROGRAMA COLOMBIA RURAL</t>
  </si>
  <si>
    <t>AUNAR ESFUERZOS ENTRE EL INSTITUTO NACIONAL DE VIAS Y EL MUNICIPIO DE SUAZA DEPARTAMENTO DE HUILA PARA EL MEJORAMIENTO Y MANTENIMIENTO DE VIAS RURALES DEL PROGRAMA COLOMBIA RURAL</t>
  </si>
  <si>
    <t>SUAZA</t>
  </si>
  <si>
    <t>AUNAR ESFUERZOS ENTRE EL INSTITUTO NACIONAL DE VIAS Y EL MUNICIPIO DE YAGUARA DEPARTAMENTO DE HUILA PARA EL MEJORAMIENTO Y MANTENIMIENTO DE VIAS RURALES DEL PROGRAMA COLOMBIA RURAL</t>
  </si>
  <si>
    <t>YAGUARA</t>
  </si>
  <si>
    <t>AUNAR ESFUERZOS ENTRE EL INSTITUTO NACIONAL DE VIAS Y EL MUNICIPIO DE LEJANIAS DEPARTAMENTO DE META PARA EL MEJORAMIENTO Y MANTENIMIENTO DE VIAS RURALES DEL PROGRAMA COLOMBIA RURAL</t>
  </si>
  <si>
    <t>LEJANIAS</t>
  </si>
  <si>
    <t>AUNAR ESFUERZOS ENTRE EL INSTITUTO NACIONAL DE VIAS Y EL MUNICIPIO DE MESETAS DEPARTAMENTO DE META PARA EL MEJORAMIENTO Y MANTENIMIENTO DE VIAS RURALES DEL PROGRAMA COLOMBIA RURAL</t>
  </si>
  <si>
    <t>AUNAR ESFUERZOS ENTRE EL INSTITUTO NACIONAL DE VIAS Y EL MUNICIPIO DE LEIVA DEPARTAMENTO DE NARIÑO PARA EL MEJORAMIENTO Y MANTENIMIENTO DE VIAS RURALES DEL PROGRAMA COLOMBIA RURAL</t>
  </si>
  <si>
    <t>LEIVA</t>
  </si>
  <si>
    <t>AUNAR ESFUERZOS ENTRE EL INSTITUTO NACIONAL DE VIAS Y EL MUNICIPIO DE POLICARPA DEPARTAMENTO DE NARIÑO PARA EL MEJORAMIENTO Y MANTENIMIENTO DE VIAS RURALES DEL PROGRAMA COLOMBIA RURAL</t>
  </si>
  <si>
    <t>POLICARPA</t>
  </si>
  <si>
    <t>AUNAR ESFUERZOS ENTRE EL INSTITUTO NACIONAL DE VIAS Y EL MUNICIPIO DE COLON DEPARTAMENTO DE PUTUMAYO PARA EL MEJORAMIENTO Y MANTENIMIENTO DE VIAS RURALES DEL PROGRAMA COLOMBIA RURAL</t>
  </si>
  <si>
    <t>COLON</t>
  </si>
  <si>
    <t>AUNAR ESFUERZOS ENTRE EL INSTITUTO NACIONAL DE VIAS Y EL MUNICIPIO DE MOCOA DEPARTAMENTO DE PUTUMAYO PARA EL MEJORAMIENTO Y MANTENIMIENTO DE VIAS RURALES DEL PROGRAMA COLOMBIA RURAL</t>
  </si>
  <si>
    <t>AUNAR ESFUERZOS ENTRE EL INSTITUTO NACIONAL DE VIAS Y EL MUNICIPIO DE ORITO DEPARTAMENTO DE PUTUMAYO PARA EL MEJORAMIENTO Y MANTENIMIENTO DE VIAS RURALES DEL PROGRAMA COLOMBIA RURAL</t>
  </si>
  <si>
    <t>ORITO</t>
  </si>
  <si>
    <t>AUNAR ESFUERZOS ENTRE EL INSTITUTO NACIONAL DE VIAS Y EL MUNICIPIO DE SANTIAGO DEPARTAMENTO DE PUTUMAYO PARA EL MEJORAMIENTO Y MANTENIMIENTO DE VIAS RURALES DEL PROGRAMA COLOMBIA RURAL</t>
  </si>
  <si>
    <t>SANTIAGO</t>
  </si>
  <si>
    <t>AUNAR ESFUERZOS ENTRE EL INSTITUTO NACIONAL DE VIAS Y EL MUNICIPIO DE SIBUNDOY DEPARTAMENTO DE PUTUMAYO PARA EL MEJORAMIENTO Y MANTENIMIENTO DE VIAS RURALES DEL PROGRAMA COLOMBIA RURAL</t>
  </si>
  <si>
    <t>SIBUNDOY</t>
  </si>
  <si>
    <t>AUNAR ESFUERZOS ENTRE EL INSTITUTO NACIONAL DE VIAS Y EL MUNICIPIO DE VALLE DEL GUAMUEZ DEPARTAMENTO DE PUTUMAYO PARA EL MEJORAMIENTO Y MANTENIMIENTO DE VIAS RURALES DEL PROGRAMA COLOMBIA RURAL</t>
  </si>
  <si>
    <t>VALLE DEL GUAMUEZ</t>
  </si>
  <si>
    <t>AUNAR ESFUERZOS ENTRE EL INSTITUTO NACIONAL DE VIAS Y EL MUNICIPIO DE VILLAGARZON DEPARTAMENTO DE PUTUMAYO PARA EL MEJORAMIENTO Y MANTENIMIENTO DE VIAS RURALES DEL PROGRAMA COLOMBIA RURAL</t>
  </si>
  <si>
    <t>VILLAGARZON</t>
  </si>
  <si>
    <t>AUNAR ESFUERZOS ENTRE EL INSTITUTO NACIONAL DE VIAS Y EL MUNICIPIO DE MOLAGAVITA DEPARTAMENTO DE SANTANDER PARA EL MEJORAMIENTO Y MANTENIMIENTO DE VIAS RURALES DEL PROGRAMA COLOMBIA RURAL</t>
  </si>
  <si>
    <t>MOLAGAVITA</t>
  </si>
  <si>
    <t>AUNAR ESFUERZOS ENTRE EL INSTITUTO NACIONAL DE VIAS Y EL MUNICIPIO DE SANTA BARBARA DEPARTAMENTO DE SANTANDER PARA EL MEJORAMIENTO Y MANTENIMIENTO DE VIAS RURALES DEL PROGRAMA COLOMBIA RURAL</t>
  </si>
  <si>
    <t>SANTA BARBARA</t>
  </si>
  <si>
    <t>AUNAR ESFUERZOS ENTRE EL INSTITUTO NACIONAL DE VIAS Y EL MUNICIPIO DE COLOSO DEPARTAMENTO DE SUCRE PARA EL MEJORAMIENTO Y MANTENIMIENTO DE VIAS RURALES DEL PROGRAMA COLOMBIA RURAL</t>
  </si>
  <si>
    <t>AUNAR ESFUERZOS ENTRE EL INSTITUTO NACIONAL DE VIAS Y EL MUNICIPIO DE BUGALAGRANDE DEPARTAMENTO DE VALLE DEL CAUCA PARA EL MEJORAMIENTO Y MANTENIMIENTO DE VIAS RURALES DEL PROGRAMA COLOMBIA RURAL</t>
  </si>
  <si>
    <t>AUNAR ESFUERZOS ENTRE EL INSTITUTO NACIONAL DE VIAS Y EL MUNICIPIO DE TRUJILLO DEPARTAMENTO DE VALLE DEL CAUCA PARA EL MEJORAMIENTO Y MANTENIMIENTO DE VIAS RURALES DEL PROGRAMA COLOMBIA RURAL</t>
  </si>
  <si>
    <t>TRUJILLO</t>
  </si>
  <si>
    <t>AUNAR ESFUERZOS ENTRE EL INSTITUTO NACIONAL DE VIAS Y EL MUNICIPIO DE TENZA DEPARTAMENTO DE BOYACÁ PARA EL MEJORAMIENTO Y MANTENIMIENTO DE VIAS RURALES DEL PROGRAMA COLOMBIA RURAL</t>
  </si>
  <si>
    <t>TENZA</t>
  </si>
  <si>
    <t>COLOMBIA RURAL - ATENCIÓN DE EMERGENCIAS</t>
  </si>
  <si>
    <t>AUNAR ESFUERZOS ENTRE EL INSTITUTO NACIONAL DE VIAS Y EL MUNICIPIO DE SABANAS DE SAN ANGEL DEPARTAMENTO DE MAGDALENA PARA EL MEJORAMIENTO Y MANTENIMIENTO DE VIAS RURALES DEL PROGRAMA COLOMBIA RURAL</t>
  </si>
  <si>
    <t>AUNAR ESFUERZOS ENTRE EL INSTITUTO NACIONAL DE VIAS Y EL MUNICIPIO DE TAMINANGO DEPARTAMENTO DE NARIÑO PARA EL MEJORAMIENTO Y MANTENIMIENTO DE VIAS RURALES DEL PROGRAMA COLOMBIA RURAL</t>
  </si>
  <si>
    <t>AUNAR ESFUERZOS ENTRE EL INSTITUTO NACIONAL DE VIAS Y EL MUNICIPIO DE PUERTO GUZMAN DEPARTAMENTO DE PUTUMAYO PARA EL MEJORAMIENTO Y MANTENIMIENTO DE VIAS RURALES DEL PROGRAMA COLOMBIA RURAL</t>
  </si>
  <si>
    <t>PUERTO GUZMAN</t>
  </si>
  <si>
    <t>AUNAR ESFUERZOS ENTRE EL INSTITUTO NACIONAL DE VIAS Y EL MUNICIPIO DE BARBOSA DEPARTAMENTO DE ANTIOQUIA PARA EL MEJORAMIENTO Y MANTENIMIENTO DE VIAS RURALES DEL PROGRAMA COLOMBIA RURAL</t>
  </si>
  <si>
    <t>AUNAR ESFUERZOS ENTRE EL INSTITUTO NACIONAL DE VIAS Y EL MUNICIPIO DE BURITICÁ DEPARTAMENTO DE ANTIOQUIA PARA EL MEJORAMIENTO Y MANTENIMIENTO DE VIAS RURALES DEL PROGRAMA COLOMBIA RURAL</t>
  </si>
  <si>
    <t>BURITICÁ</t>
  </si>
  <si>
    <t>AUNAR ESFUERZOS ENTRE EL INSTITUTO NACIONAL DE VIAS Y EL MUNICIPIO DE ENTRERRIOS DEPARTAMENTO DE ANTIOQUIA PARA EL MEJORAMIENTO Y MANTENIMIENTO DE VIAS RURALES DEL PROGRAMA COLOMBIA RURAL</t>
  </si>
  <si>
    <t>ENTRERRIOS</t>
  </si>
  <si>
    <t>AUNAR ESFUERZOS ENTRE EL INSTITUTO NACIONAL DE VIAS Y EL MUNICIPIO DE GUADALUPE DEPARTAMENTO DE ANTIOQUIA PARA EL MEJORAMIENTO Y MANTENIMIENTO DE VIAS RURALES DEL PROGRAMA COLOMBIA RURAL</t>
  </si>
  <si>
    <t>AUNAR ESFUERZOS ENTRE EL INSTITUTO NACIONAL DE VIAS Y EL MUNICIPIO DE PEÑOL DEPARTAMENTO DE ANTIOQUIA PARA EL MEJORAMIENTO Y MANTENIMIENTO DE VIAS RURALES DEL PROGRAMA COLOMBIA RURAL</t>
  </si>
  <si>
    <t>AUNAR ESFUERZOS ENTRE EL INSTITUTO NACIONAL DE VIAS Y EL MUNICIPIO DE RETIRO DEPARTAMENTO DE ANTIOQUIA PARA EL MEJORAMIENTO Y MANTENIMIENTO DE VIAS RURALES DEL PROGRAMA COLOMBIA RURAL</t>
  </si>
  <si>
    <t>RETIRO</t>
  </si>
  <si>
    <t>AUNAR ESFUERZOS ENTRE EL INSTITUTO NACIONAL DE VIAS Y EL MUNICIPIO DE RIONEGRO DEPARTAMENTO DE ANTIOQUIA PARA EL MEJORAMIENTO Y MANTENIMIENTO DE VIAS RURALES DEL PROGRAMA COLOMBIA RURAL</t>
  </si>
  <si>
    <t>AUNAR ESFUERZOS ENTRE EL INSTITUTO NACIONAL DE VIAS Y EL MUNICIPIO DE URRAO DEPARTAMENTO DE ANTIOQUIA PARA EL MEJORAMIENTO Y MANTENIMIENTO DE VIAS RURALES DEL PROGRAMA COLOMBIA RURAL</t>
  </si>
  <si>
    <t>AUNAR ESFUERZOS ENTRE EL INSTITUTO NACIONAL DE VIAS Y EL MUNICIPIO DE ARAUCA DEPARTAMENTO DE ARAUCA PARA EL MEJORAMIENTO Y MANTENIMIENTO DE VIAS RURALES DEL PROGRAMA COLOMBIA RURAL</t>
  </si>
  <si>
    <t>AUNAR ESFUERZOS ENTRE EL INSTITUTO NACIONAL DE VIAS Y EL MUNICIPIO DE PUERTO RONDÓN DEPARTAMENTO DE ARAUCA PARA EL MEJORAMIENTO Y MANTENIMIENTO DE VIAS RURALES DEL PROGRAMA COLOMBIA RURAL</t>
  </si>
  <si>
    <t>AUNAR ESFUERZOS ENTRE EL INSTITUTO NACIONAL DE VIAS Y EL MUNICIPIO DE BARANOA DEPARTAMENTO DE ATLÁNTICO PARA EL MEJORAMIENTO Y MANTENIMIENTO DE VIAS RURALES DEL PROGRAMA COLOMBIA RURAL</t>
  </si>
  <si>
    <t>AUNAR ESFUERZOS ENTRE EL INSTITUTO NACIONAL DE VIAS Y EL MUNICIPIO DE CAMPO DE LA CRUZ DEPARTAMENTO DE ATLÁNTICO PARA EL MEJORAMIENTO Y MANTENIMIENTO DE VIAS RURALES DEL PROGRAMA COLOMBIA RURAL</t>
  </si>
  <si>
    <t>AUNAR ESFUERZOS ENTRE EL INSTITUTO NACIONAL DE VIAS Y EL MUNICIPIO DE GALAPA DEPARTAMENTO DE ATLÁNTICO PARA EL MEJORAMIENTO Y MANTENIMIENTO DE VIAS RURALES DEL PROGRAMA COLOMBIA RURAL</t>
  </si>
  <si>
    <t>AUNAR ESFUERZOS ENTRE EL INSTITUTO NACIONAL DE VIAS Y EL MUNICIPIO DE POLONUEVO DEPARTAMENTO DE ATLÁNTICO PARA EL MEJORAMIENTO Y MANTENIMIENTO DE VIAS RURALES DEL PROGRAMA COLOMBIA RURAL</t>
  </si>
  <si>
    <t>AUNAR ESFUERZOS ENTRE EL INSTITUTO NACIONAL DE VIAS Y EL MUNICIPIO DE MAGANGUE DEPARTAMENTO DE BOLÍVAR PARA EL MEJORAMIENTO Y MANTENIMIENTO DE VIAS RURALES DEL PROGRAMA COLOMBIA RURAL</t>
  </si>
  <si>
    <t>MAGANGUE</t>
  </si>
  <si>
    <t>AUNAR ESFUERZOS ENTRE EL INSTITUTO NACIONAL DE VIAS Y EL MUNICIPIO DE BUENAVISTA DEPARTAMENTO DE BOYACÁ PARA EL MEJORAMIENTO Y MANTENIMIENTO DE VIAS RURALES DEL PROGRAMA COLOMBIA RURAL</t>
  </si>
  <si>
    <t>AUNAR ESFUERZOS ENTRE EL INSTITUTO NACIONAL DE VIAS Y EL MUNICIPIO DE MUZO DEPARTAMENTO DE BOYACÁ PARA EL MEJORAMIENTO Y MANTENIMIENTO DE VIAS RURALES DEL PROGRAMA COLOMBIA RURAL</t>
  </si>
  <si>
    <t>AUNAR ESFUERZOS ENTRE EL INSTITUTO NACIONAL DE VIAS Y EL MUNICIPIO DE SAN PABLO DE BORBUR DEPARTAMENTO DE BOYACÁ PARA EL MEJORAMIENTO Y MANTENIMIENTO DE VIAS RURALES DEL PROGRAMA COLOMBIA RURAL</t>
  </si>
  <si>
    <t>AUNAR ESFUERZOS ENTRE EL INSTITUTO NACIONAL DE VIAS Y EL MUNICIPIO DE ACANDI DEPARTAMENTO DE CHOCÓ PARA EL MEJORAMIENTO Y MANTENIMIENTO DE VIAS RURALES DEL PROGRAMA COLOMBIA RURAL</t>
  </si>
  <si>
    <t>ACANDI</t>
  </si>
  <si>
    <t>AUNAR ESFUERZOS ENTRE EL INSTITUTO NACIONAL DE VIAS Y EL MUNICIPIO DE EL CANTON DE SAN PABLO DEPARTAMENTO DE CHOCÓ PARA EL MEJORAMIENTO Y MANTENIMIENTO DE VIAS RURALES DEL PROGRAMA COLOMBIA RURAL</t>
  </si>
  <si>
    <t>EL CANTON DE SAN PABLO</t>
  </si>
  <si>
    <t>AUNAR ESFUERZOS ENTRE EL INSTITUTO NACIONAL DE VIAS Y EL MUNICIPIO DE CERETE DEPARTAMENTO DE CÓRDOBA PARA EL MEJORAMIENTO Y MANTENIMIENTO DE VIAS RURALES DEL PROGRAMA COLOMBIA RURAL</t>
  </si>
  <si>
    <t>CERETE</t>
  </si>
  <si>
    <t>AUNAR ESFUERZOS ENTRE EL INSTITUTO NACIONAL DE VIAS Y EL MUNICIPIO DE COTORRA DEPARTAMENTO DE CÓRDOBA PARA EL MEJORAMIENTO Y MANTENIMIENTO DE VIAS RURALES DEL PROGRAMA COLOMBIA RURAL</t>
  </si>
  <si>
    <t>AUNAR ESFUERZOS ENTRE EL INSTITUTO NACIONAL DE VIAS Y EL MUNICIPIO DE MOMIL DEPARTAMENTO DE CÓRDOBA PARA EL MEJORAMIENTO Y MANTENIMIENTO DE VIAS RURALES DEL PROGRAMA COLOMBIA RURAL</t>
  </si>
  <si>
    <t>AUNAR ESFUERZOS ENTRE EL INSTITUTO NACIONAL DE VIAS Y EL MUNICIPIO DE MONTERIA DEPARTAMENTO DE CÓRDOBA PARA EL MEJORAMIENTO Y MANTENIMIENTO DE VIAS RURALES DEL PROGRAMA COLOMBIA RURAL</t>
  </si>
  <si>
    <t>MONTERIA</t>
  </si>
  <si>
    <t>AUNAR ESFUERZOS ENTRE EL INSTITUTO NACIONAL DE VIAS Y EL MUNICIPIO DE PLANETA RICA DEPARTAMENTO DE CÓRDOBA PARA EL MEJORAMIENTO Y MANTENIMIENTO DE VIAS RURALES DEL PROGRAMA COLOMBIA RURAL</t>
  </si>
  <si>
    <t>AUNAR ESFUERZOS ENTRE EL INSTITUTO NACIONAL DE VIAS Y EL MUNICIPIO DE SAHAGUN DEPARTAMENTO DE CÓRDOBA PARA EL MEJORAMIENTO Y MANTENIMIENTO DE VIAS RURALES DEL PROGRAMA COLOMBIA RURAL</t>
  </si>
  <si>
    <t>AUNAR ESFUERZOS ENTRE EL INSTITUTO NACIONAL DE VIAS Y EL MUNICIPIO DE SAN ANTERO DEPARTAMENTO DE CÓRDOBA PARA EL MEJORAMIENTO Y MANTENIMIENTO DE VIAS RURALES DEL PROGRAMA COLOMBIA RURAL</t>
  </si>
  <si>
    <t>SAN ANTERO</t>
  </si>
  <si>
    <t>AUNAR ESFUERZOS ENTRE EL INSTITUTO NACIONAL DE VIAS Y EL MUNICIPIO DE SAN CARLOS DEPARTAMENTO DE CÓRDOBA PARA EL MEJORAMIENTO Y MANTENIMIENTO DE VIAS RURALES DEL PROGRAMA COLOMBIA RURAL</t>
  </si>
  <si>
    <t>AUNAR ESFUERZOS ENTRE EL INSTITUTO NACIONAL DE VIAS Y EL MUNICIPIO DE SAN PELAYO DEPARTAMENTO DE CÓRDOBA PARA EL MEJORAMIENTO Y MANTENIMIENTO DE VIAS RURALES DEL PROGRAMA COLOMBIA RURAL</t>
  </si>
  <si>
    <t>AUNAR ESFUERZOS ENTRE EL INSTITUTO NACIONAL DE VIAS Y EL MUNICIPIO DE TUCHIN DEPARTAMENTO DE CÓRDOBA PARA EL MEJORAMIENTO Y MANTENIMIENTO DE VIAS RURALES DEL PROGRAMA COLOMBIA RURAL</t>
  </si>
  <si>
    <t>AUNAR ESFUERZOS ENTRE EL INSTITUTO NACIONAL DE VIAS Y EL MUNICIPIO DE LA JAGUA DE IBIRICO DEPARTAMENTO DE DEPARTAMENTO DEL CESAR PARA EL MEJORAMIENTO Y MANTENIMIENTO DE VIAS RURALES DEL PROGRAMA COLOMBIA RURAL</t>
  </si>
  <si>
    <t>AUNAR ESFUERZOS ENTRE EL INSTITUTO NACIONAL DE VIAS Y EL MUNICIPIO DE ALTAMIRA DEPARTAMENTO DE HUILA PARA EL MEJORAMIENTO Y MANTENIMIENTO DE VIAS RURALES DEL PROGRAMA COLOMBIA RURAL</t>
  </si>
  <si>
    <t>ALTAMIRA</t>
  </si>
  <si>
    <t>AUNAR ESFUERZOS ENTRE EL INSTITUTO NACIONAL DE VIAS Y EL MUNICIPIO DE RIVERA DEPARTAMENTO DE HUILA PARA EL MEJORAMIENTO Y MANTENIMIENTO DE VIAS RURALES DEL PROGRAMA COLOMBIA RURAL</t>
  </si>
  <si>
    <t>AUNAR ESFUERZOS ENTRE EL INSTITUTO NACIONAL DE VIAS Y EL MUNICIPIO DE SALADOBLANCO DEPARTAMENTO DE HUILA PARA EL MEJORAMIENTO Y MANTENIMIENTO DE VIAS RURALES DEL PROGRAMA COLOMBIA RURAL</t>
  </si>
  <si>
    <t>AUNAR ESFUERZOS ENTRE EL INSTITUTO NACIONAL DE VIAS Y EL MUNICIPIO DE CHIBOLO DEPARTAMENTO DE MAGDALENA PARA EL MEJORAMIENTO Y MANTENIMIENTO DE VIAS RURALES DEL PROGRAMA COLOMBIA RURAL</t>
  </si>
  <si>
    <t>AUNAR ESFUERZOS ENTRE EL INSTITUTO NACIONAL DE VIAS Y EL MUNICIPIO DE CIENAGA DEPARTAMENTO DE MAGDALENA PARA EL MEJORAMIENTO Y MANTENIMIENTO DE VIAS RURALES DEL PROGRAMA COLOMBIA RURAL</t>
  </si>
  <si>
    <t>CIENAGA</t>
  </si>
  <si>
    <t>AUNAR ESFUERZOS ENTRE EL INSTITUTO NACIONAL DE VIAS Y EL MUNICIPIO DE HATO DEPARTAMENTO DE SANTANDER PARA EL MEJORAMIENTO Y MANTENIMIENTO DE VIAS RURALES DEL PROGRAMA COLOMBIA RURAL</t>
  </si>
  <si>
    <t>AUNAR ESFUERZOS ENTRE EL INSTITUTO NACIONAL DE VIAS Y EL MUNICIPIO DE BUENAVISTA DEPARTAMENTO DE SUCRE PARA EL MEJORAMIENTO Y MANTENIMIENTO DE VIAS RURALES DEL PROGRAMA COLOMBIA RURAL</t>
  </si>
  <si>
    <t>AUNAR ESFUERZOS ENTRE EL INSTITUTO NACIONAL DE VIAS Y EL MUNICIPIO DE CAIMITO DEPARTAMENTO DE SUCRE PARA EL MEJORAMIENTO Y MANTENIMIENTO DE VIAS RURALES DEL PROGRAMA COLOMBIA RURAL</t>
  </si>
  <si>
    <t>CAIMITO</t>
  </si>
  <si>
    <t>AUNAR ESFUERZOS ENTRE EL INSTITUTO NACIONAL DE VIAS Y EL MUNICIPIO DE SAN MARCOS DEPARTAMENTO DE SUCRE PARA EL MEJORAMIENTO Y MANTENIMIENTO DE VIAS RURALES DEL PROGRAMA COLOMBIA RURAL</t>
  </si>
  <si>
    <t>AUNAR ESFUERZOS ENTRE EL INSTITUTO NACIONAL DE VIAS Y EL MUNICIPIO DE SINCE DEPARTAMENTO DE SUCRE PARA EL MEJORAMIENTO Y MANTENIMIENTO DE VIAS RURALES DEL PROGRAMA COLOMBIA RURAL</t>
  </si>
  <si>
    <t>SINCE</t>
  </si>
  <si>
    <t>AUNAR ESFUERZOS ENTRE EL INSTITUTO NACIONAL DE VIAS Y EL MUNICIPIO DE SINCELEJO DEPARTAMENTO DE SUCRE PARA EL MEJORAMIENTO Y MANTENIMIENTO DE VIAS RURALES DEL PROGRAMA COLOMBIA RURAL</t>
  </si>
  <si>
    <t>AUNAR ESFUERZOS ENTRE EL INSTITUTO NACIONAL DE VIAS Y EL MUNICIPIO DE FLANDES DEPARTAMENTO DE TOLIMA PARA EL MEJORAMIENTO Y MANTENIMIENTO DE VIAS RURALES DEL PROGRAMA COLOMBIA RURAL</t>
  </si>
  <si>
    <t>AUNAR ESFUERZOS ENTRE EL INSTITUTO NACIONAL DE VIAS Y EL MUNICIPIO DE MELGAR DEPARTAMENTO DE TOLIMA PARA EL MEJORAMIENTO Y MANTENIMIENTO DE VIAS RURALES DEL PROGRAMA COLOMBIA RURAL</t>
  </si>
  <si>
    <t>MELGAR</t>
  </si>
  <si>
    <t>AUNAR ESFUERZOS ENTRE EL INSTITUTO NACIONAL DE VIAS Y EL MUNICIPIO DE VALLE DE SAN JUAN DEPARTAMENTO DE TOLIMA PARA EL MEJORAMIENTO Y MANTENIMIENTO DE VIAS RURALES DEL PROGRAMA COLOMBIA RURAL</t>
  </si>
  <si>
    <t>AUNAR ESFUERZOS ENTRE EL INSTITUTO NACIONAL DE VIAS Y EL MUNICIPIO DE CAICEDONIA DEPARTAMENTO DE VALLE DEL CAUCA PARA EL MEJORAMIENTO Y MANTENIMIENTO DE VIAS RURALES DEL PROGRAMA COLOMBIA RURAL</t>
  </si>
  <si>
    <t>GRUPO GRANDES PROYECTOS</t>
  </si>
  <si>
    <t>MEJORAMIENTO, REHABILITACIÓN Y MANTENIMIENTO, GESTIÓN PREDIAL, SOCIAL Y AMBIENTAL SOSTENIBLE DE LA CARRETERA TRANSVERSAL DEL CARARE, TUNJA-BARBOSA-PUERTO ARAUJO EN LOS DEPARTAMENTOS DE BOYACÁ Y SANTANDER, EN MARCO DEL PROGRAMA DE OBRA PÚBLICA "CONCLUIR Y CONCLUIR PARA LA REACTIVACIÓN DE LAS REGIONES" MÓDULO 2.</t>
  </si>
  <si>
    <t>CONSORCIO MECO VIAL</t>
  </si>
  <si>
    <t>230-TUNJA-BOYACA;  884-BARBOSA-SANTANDER</t>
  </si>
  <si>
    <t>RECURSOS NACION</t>
  </si>
  <si>
    <t>INTERVENTORÍA PARA LAS OBRAS DE MEJORAMIENTO, REHABILITACIÓN Y MANTENIMIENTO, GESTIÓN PREDIAL, SOCIAL Y AMBIENTAL SOSTENIBLE DE LA CARRETERA TRANSVERSAL DEL CARARE, TUNJA-BARBOSA-PUERTO ARAUJO EN LOS DEPARTAMIENTO DE BOYACÁ Y SANTADER, EN MARCO DEL PROGRAMA DE OBRA PÚBLICA "CONCLUIR Y CONCLUIR PARA LA REACTIVACIÓN DE LAS REGIONES" MÓDULO 2</t>
  </si>
  <si>
    <t xml:space="preserve">CONSORCIO REGIOCENTRAL </t>
  </si>
  <si>
    <t>CONSORCIO ISLA CARIBE</t>
  </si>
  <si>
    <t>INTERVENTORIA PARA LAS OBRAS DE MEJORAMIENTO, GESTION PREDIAL, SOCIAL Y AMBIENTAL SOSTENIBLE DE LA CARRETERA CUATROVIENTOS-CODAZZI EN EL DEPARTAMENTO DEL CESAR, EN MARCO DEL PROGRAMA DE OBRA PUBLICA "CONCLUIR Y CONCLUIR PARA LA REACTIVACIÓN DE LAS REGIONES" MODULO 2</t>
  </si>
  <si>
    <t>CONSORCIO INTERVENTOR VIAL HMV-WSP 172</t>
  </si>
  <si>
    <t>MEJORAMIENTO, GESTION PREDIAL, SOCIAL Y AMBIENTAL SOSTENIBLE MEDIANTE LA CONSTRUCCION DE LA VARIANTE DE SOGAMOSO Y MEJORAMIENTO Y MANTENIMIENTO DE LA CARRETERA TRANSVERSAL DEL CUSIANA SOGAMOSO-AGUAZUL, EN LOS DEPARTAMENTOS DE BOYACA Y CASANARE EN MARCO DEL PROGRAMA DE OBRA PUBLICA "CONCLUIR Y CONCLUIR PARA LA REACTIVACIÓN DE LAS REGIONES" MODULO 1.</t>
  </si>
  <si>
    <t>CONSORCIO VIAL MHC 056</t>
  </si>
  <si>
    <t>327-SOGAMOSO-BOYACÁ; 1090-AGUAZUL</t>
  </si>
  <si>
    <t>INTERVENTORIA PARA LAS OBRAS DE MEJORAMIENTO, GESTION PREDIAL, SOCIAL Y AMBIENTAL SOSTENIBLE MEDIANTE LA CONSTRUCCION DE LA VARIANTE DE SOGAMOSO Y MEJORAMIENTO Y MANTENIMIENTO DE LA CARRETERA TRANSVERSAL DEL CUSIANA SOGAMOSOAGUAZUL, EN LOS DEPARTAMENTOS DE BOYACA Y CASANARE EN MARCO DEL PROGRAMA DE OBRA PUBLICA "CONCLUIR Y CONCLUIR PARA LA REACTIVACIÓN DE LAS REGIONES" (MODULO 1)</t>
  </si>
  <si>
    <t>CONSORCIO TERRA CGS</t>
  </si>
  <si>
    <t>“MEJORAMIENTO, GESTIÓN PREDIAL, SOCIAL Y AMBIENTAL SOSTENIBLE DE LA CARRETERA PLATO-TENERIFE EN EL DEPARTAMENTO DEL MAGDALENA EN MARCO DEL PROGRAMA DE OBRA PÚBLICA "CONCLUIR Y CONCLUIR PARA LA REACTIVACIÓN DE LAS REGIONES". MÓDULO 3</t>
  </si>
  <si>
    <t xml:space="preserve">CONSORCIO PAZ CARIBE </t>
  </si>
  <si>
    <t>708-PLATO-MAGDALENA; 718-TENERIFE-MAGDALENA</t>
  </si>
  <si>
    <t>INTERVENTORIA PARA LAS OBRAS DE MEJORAMIENTO, GESTION PREDIAL, SOCIAL Y AMBIENTAL SOSTENIBLE DE LA CARRETERA PLATO-TENERIFE EN EL DEPARTAMENTO DEL MAGDALENA EN MARCO DEL PROGRAMA DE OBRA PUBLICA "CONCLUIR Y CONCLUIR PARA LA REACTIVACIÓN DE LAS REGIONES" MODULO 3</t>
  </si>
  <si>
    <t>CONSORCIO ICEACSA-PLANES</t>
  </si>
  <si>
    <t>CONSORCIO ISLA SANTANDER</t>
  </si>
  <si>
    <t>261-DUITAMA-BOYACÁ; 839-PAMPLONA-NORTE DE SANTANDER</t>
  </si>
  <si>
    <t>INTERVENTORÍA PARA LAS OBRAS DE MEJORAMIENTO Y MANTENIMIENTO, GESTIÓN PREDIAL, SOCIAL Y AMBIENTAL SOSTENIBLE DE LA CARRETERA DUITAMA PAMPLONA EN LOS DEPARTAMENTOS DE BOYACÁ, SANTANDER Y NORTE DE SANTANDER, EN MARCO DEL PROGRAMA DE OBRA PÚBLICA "CONCLUIR Y CONCLUIR PARA LA REACTIVACIÓN DE LAS REGIONES" MODULO 1</t>
  </si>
  <si>
    <t>CONSORCIO SAIN</t>
  </si>
  <si>
    <t>CONSORCIO MP CARIBE</t>
  </si>
  <si>
    <t>438-VALLEDUPAR-CESAR; 458-LA PAZ-CESAR</t>
  </si>
  <si>
    <t>CONSORCIO CYM-CEMOSA</t>
  </si>
  <si>
    <t>396-POPAYÁN-CAUCA; 436-TOTORÓ-CAUCA; 410-INZÁ-CAUCA; 656-LA PLATA-HUILA</t>
  </si>
  <si>
    <t>CONSORCIO INTERVIAL SUR</t>
  </si>
  <si>
    <t>CONSORCIO INFRAESTRUCTURA VIAL PARA COLOMBIA</t>
  </si>
  <si>
    <t>396-POPAYÁN-CAUCA; 654-ISNOS-HUILA</t>
  </si>
  <si>
    <t>VÍAS PARA LA LEGALIDAD</t>
  </si>
  <si>
    <t xml:space="preserve">MEJORAMIENTO    MEDIANTE    LA    CONSTRUCCIÓN    Y    MANTENIMIENTO, GESTION PREDIAL, SOCIAL Y AMBIENTAL SOSTENIBLE DE LA RUTA DE LOS COMUNEROS    (ZIPAQUIRÁ -BARBOSA -BUCARAMANGA;    GIRÓN -PIEDECUESTA)  EN  LOS  DEPARTAMENTOS  DE  CUNDINAMARCA,  BOYACÁ  Y SANTANDER, EN MARCO DE LA REACTIVACIÓN ECONÓMICA,MEDIANTE EL PROGRAMA    DE    OBRA   PÚBLICA  “VÍAS  PARA  LA  LEGALIDAD  Y  LA REACTIVACIÓN VISIÓN 2030”MÓDULO 1. </t>
  </si>
  <si>
    <t>CONSORCIO VIAL MHC 063</t>
  </si>
  <si>
    <t>608-ZIPAQUIRÁ-CUNDINAMARCA; 884-BARBOSA-SANTANDER; 880-BUCARAMANGA-SANTANDER; 915-GIRÓN-SANTANDER; 940-PIEDECUESTA-SANTANDER</t>
  </si>
  <si>
    <t>INTERVENTORÍA    PARA    LAS    OBRAS    DE MEJORAMIENTO MEDIANTE  LACONSTRUCCIÓN  Y  MANTENIMIENTO,  GESTIÓN PREDIAL,  SOCIAL  YAMBIENTAL  SOSTENIBLE  DE  LA  RUTA  DE LOS  COMUNEROS  (ZIPAQUIRÁ -BARBOSA -BUCARAMANGA; GIRÓN -PIEDECUESTA)    EN    LOS    DEPARTAMENTOS    DE CUNDINAMARCA,  BOYACÁ  Y  SANTANDER,  EN  MARCO  DE  LA REACTIVACIÓN   ECONÓMICA,   MEDIANTE   EL   PROGRAMA   DE OBRA PÚBLICA "VÍAS PARA LA LEGALIDAD Y LA REACTIVACIÓN VISIÓN 2030".MÓDULO 1.</t>
  </si>
  <si>
    <t xml:space="preserve">CONSORCIO ICEACSA -TPF	</t>
  </si>
  <si>
    <t>MEJORAMIENTO, MANTENIMIENTO, GESTIÓN PREDIAL, SOCIAL Y AMBIENTAL SOSTENIBLE DEL CORREDOR DE LA SOBERANÍA (LA LEJÍA – SARAVENA), EN LOS DEPARTAMENTOS DE NORTE DE SANTANDER, BOYACÁ Y ARAUCA, EN MARCO DE LA REACTIVACIÓN ECONÓMICA, MEDIANTE EL PROGRAMA DE OBRA PÚBLICA “VÍAS PARA LA LEGALIDAD Y REACTIVACIÓN VISIÓN 2030” MÓDULO 2.</t>
  </si>
  <si>
    <t>CONSORCIO VIAS COLOMBIA 063</t>
  </si>
  <si>
    <t>1087-SARAVENA-ARAUCA</t>
  </si>
  <si>
    <t xml:space="preserve">	“INTERVENTORIA PARA LAS OBRAS DE MEJORAMIENTO, MANTENIMIENTO, GESTION PREDIAL, SOCIAL Y AMBIENTAL SOSTENIBLE DEL CORREDOR DE LA SOBERANÍA (LA LEJÍA - SARAVENA), EN LOS DEPARTAMENTOS DE NORTE DE SANTANDER, BOYACÁ Y ARAUCA, EN MARCO DE LA REACTIVACIÓN ECONÓMICA, MEDIANTE EL PROGRAMA DE OBRA PÚBLICA "VÍAS PARA LA LEGALIDAD Y REACTIVACIÓN VISIÓN 2030" - MODULO 3.</t>
  </si>
  <si>
    <t>CONSORCIO INTERVENTOR VIAL HMV-WSP 188</t>
  </si>
  <si>
    <t>MEJORAMIENTO, MANTENIMIENTO, GESTIÓN PREDIAL, SOCIAL Y AMBIENTAL SOSTENIBLE DEL CORREDOR RUTA DE LOS LIBERTADORES (BELÉN – SOCHA – SÁCAMA - LA CABUYA - PAZ DE ARIPORO) EN LOS DEPARTAMENTOS DE BOYACÁ Y CASANARE, EN MARCO DE LA REACTIVACIÓN ECONÓMICA, MEDIANTE EL PROGRAMA DE OBRA PÚBLICA “VÍAS PARA LA LEGALIDAD Y LA REACTIVACIÓN VISIÓN 2030" MÓDULO 4.</t>
  </si>
  <si>
    <t>234-BELÉN-BOYACÁ; 326-SOCHA-BOYACÁ; 1102-SÁCAMA-CASANARE; 1098-PAZ DE ARIPORO-CASANARE</t>
  </si>
  <si>
    <t xml:space="preserve">	“INTERVENTORIA PARA LAS OBRAS DE MEJORAMIENTO, MANTENIMIENTO, GESTIÓN PREDIAL, SOCIAL Y AMBIENTAL SOSTENIBLE DEL CORREDOR RUTA DE LOS LIBERTADORES (BELÉN - SOCHA - SÁCAMA - LA CABUYA - PAZ DE ARIPORO) EN LOS DEPARTAMENTOS DE BOYACÁ Y CASANARE, EN MARCO DE LA REACTIVACIÓN ECONÓMICA, MEDIANTE EL PROGRAMA DE OBRA PÚBLICA "VÍAS PARA LA LEGALIDAD Y LA REACTIVACIÓN VISIÓN 2030" – MODULO 5</t>
  </si>
  <si>
    <t xml:space="preserve">CONSORCIO INTERVENTORIAS COLOMBIA	</t>
  </si>
  <si>
    <t xml:space="preserve">	MEJORAMIENTO, MANTENIMIENTO, GESTIÓN PREDIAL, SOCIAL Y AMBIENTAL SOSTENIBLE DEL CORREDOR VIAL DUITAMA - CHARALÁ - SAN GIL EN LOS DEPARTAMENTOS DE BOYACÁ Y SANTANDER, EN MARCO DE LA REACTIVACIÓN ECONÓMICA, MEDIANTE EL PROGRAMA DE OBRA PÚBLICA “VÍAS PARA LA LEGALIDAD Y LA REACTIVACIÓN VISIÓN 2030” MÓDULO 5.</t>
  </si>
  <si>
    <t>CONSORCIO PCT SAN - BOY</t>
  </si>
  <si>
    <t>261-DUITAMA-BOYACÁ; 895-CHARALÁ-SANTANDER; 949-SAN GIL-SANTANDER</t>
  </si>
  <si>
    <t xml:space="preserve">	“INTERVENTORIA PARA LAS OBRAS DE MEJORAMIENTO, MANTENIMIENTO, GESTIÓN PREDIAL, SOCIAL Y AMBIENTAL SOSTENIBLE DEL CORREDOR VIAL DUITAMA - CHARALÁ - SAN GIL EN LOS DEPARTAMENTOS DE BOYACÁ Y SANTANDER, EN MARCO DE LA REACTIVACIÓN ECONÓMICA, MEDIANTE EL PROGRAMA DE OBRA PÚBLICA "VIAS PARA LA LEGALIDAD Y LA REACTIVACIÓN VISIÓN 2030"MODULO 4.</t>
  </si>
  <si>
    <t>CONSORCIO REACTIVACIONES 2021</t>
  </si>
  <si>
    <t>MEJORAMIENTO  Y  MANTENIMIENTO,  GESTIÓN  PREDIAL,  SOCIAL  Y AMBIENTAL SOSTENIBLE DEL ANILLO DEL MACIZO COLOMBIANO (LA LUPA –BOLÍVAR –LA   VEGA -LA   SIERRA -ROSAS)   EN   EL DEPARTAMENTO  DEL  CAUCA,   EN  MARCO   DE  LA  REACTIVACIÓN ECONÓMICA,  MEDIANTE  EL  PROGRAMA  DE  OBRA  PÚBLICA  "VÍAS PARA LA LEGALIDADY LA REACTIVACIÓN VISIÓN 2030. MÓDULO 1.</t>
  </si>
  <si>
    <t>CONSORCIO VÍAS Y EQUIPOS MACIZO 2030</t>
  </si>
  <si>
    <t>400-BOLÍVAR-CAUCA; 413-LA VEGA-CAUCA; 412-LA SIERRA-CAUCA; 425-ROSAS-CAUCA</t>
  </si>
  <si>
    <t>INTERVENTORÍA  PARA  LAS  OBRAS  DE  CONSTRUCCIÓN  Y/O MEJORAMIENTO  Y/O  REHABILITACIÓN  Y/O  MANTENIMIENTO DE  LOS  CORREDORES  VIALES  PARA  LA  REACTIVACIÓN  SUR OCCIDENTE DEL PROGRAMA DE OBRA PUBLICA "VÍAS PARA LA LEGALIDAD Y LA REACTIVACIÓN, VISIÓN 2030", LOCALIZADOS EN LOS DEPARTAMENTOS DE CAUCA Y HUILA</t>
  </si>
  <si>
    <t xml:space="preserve">CONSORCIO ICAYECO 189	</t>
  </si>
  <si>
    <t>MEJORAMIENTO    Y    MANTENIMIENTO,    GESTION    PREDIAL, SOCIAL,    AMBIENTAL    SOSTENIBLE    DEL    CORREDOR   DEL PALETARÁ    (SOLUCIÓN    SOSTENIBLE    PARQUE    NATURAL PURACÉ),  DEPARTAMENTOS  DE  CAUCA  Y  HUILA,  EN  MARCO DE LA REACTIVACIÓN ECONÓMICA, MEDIANTE EL PROGRAMA DE    OBRA PÚBLICA  “VÍAS    PARA    LA    LEGALIDAD    Y    LA REACTIVACIÓN VISIÓN 2030”. MÓDULO 2.</t>
  </si>
  <si>
    <t>CONSORCIO SAN SEBASTIÁN 064</t>
  </si>
  <si>
    <t>MEJORAMIENTO  Y  MANTENIMIENTO,  GESTIÓN  PREDIAL,  SOCIAL  Y AMBIENTAL  SOSTENIBLE  DEL  CORREDOR  NEIVA –SAN  VICENTE DEL     CAGUÁN –PUERTO     RICO –FLORENCIA,     EN     LOS DEPARTAMENTOS   DE   HUILA   Y   CAQUETÁ,   EN   MARCO   DE   LA REACTIVACIÓN  ECONÓMICA,  MEDIANTE  EL  PROGRAMADE  OBRA PÚBLICA  "VÍAS  PARA  LA  LEGALIDAD  Y  LA  REACTIVACIÓN  VISIÓN 2030. MÓDULO 1.</t>
  </si>
  <si>
    <t>CONSORCIO VIAS NACIONALES DEL SUR Y ORIENTE</t>
  </si>
  <si>
    <t>639-NEIVA-HUILA; 392-SAN VICENTE DEL CAGUÁN-CAQUETÁ; 390-PUERTO RICO-CAQUETÁ; 380-FLORENCIA-CAQUETÁ</t>
  </si>
  <si>
    <t>INTERVENTORÍA   PARA   LAS   OBRAS   DE   MEJORAMIENTO   Y MANTENIMIENTO,  GESTIÓN  PREDIAL,  SOCIAL  Y  AMBIENTAL SOSTENIBLE   DEL  CORREDOR   NEIVA –SAN   VICENTE   DEL CAGUÁN –PUERTO     RICO -FLORENCIA,     EN     LOS DEPARTAMENTOS  DE  HUILA  Y  CAQUETÁ,  EN  MARCO  DE  LA REACTIVACIÓN  ECONOMICA,  MEDIANTE  EL  PROGRAMA  DE OBRAPÚBLICA"VÍAS     PARALALEGALIDAD     Y     LA REACTIVACIÓN VISIÓN 2030".MODULO 1.</t>
  </si>
  <si>
    <t>CONSORCIO INTERVIAS VISION 2030</t>
  </si>
  <si>
    <t>MEJORAMIENTO,  MANTENIMIENTO,  GESTIÓN  PREDIAL,  SOCIAL  Y AMBIENTAL  SOSTENIBLE  DE  LA  TRANSVERSAL  DE  LA  MACARENA (MESETAS –LA  URIBE)  EN  EL  DEPARTAMENTO  DEL  META,  EN MARCO    DE    LAREACTIVACIÓN    ECONÓMICA,    MEDIANTE    EL PROGRAMA  DE  OBRA  PÚBLICA  “VÍAS  PARA  LALEGALIDAD  Y  LAREACTIVACIÓN VISIÓN 2030”. MODULO 2.</t>
  </si>
  <si>
    <t>CONSORCIO VIAS COLOMBIA 065</t>
  </si>
  <si>
    <t>735-MESETAS-META</t>
  </si>
  <si>
    <t>INTERVENTORÍA   PARA   LAS   OBRAS   DE   MEJORAMIENTO,      MANTENIMIENTO,  GESTIÓN  PREDIAL,  SOCIAL  Y  AMBIENTAL SOSTENIBLE   DE   LA   TRANSVERSAL   DE   LA   MACARENA (MESETAS -LA URIBE) EN EL DEPARTAMENTO DEL META, EN MARCO  DE  LA  REACTIVACIÓN  ECONÓMICA, MEDIANTE  EL PROGRAMA DE OBRA PÚBLICA"VÍAS PARALALEGALIDAD Y LA REACTIVACIÓN VISIÓN 2030". MODULO 3.</t>
  </si>
  <si>
    <t>CONSORCIO RUTA 190</t>
  </si>
  <si>
    <t>MEJORAMIENTO,  MANTENIMIENTO,  GESTIÓN  PREDIAL,  SOCIAL  Y AMBIENTAL  SOSTENIBLE  DE  LA  CONEXIÓN  PACÍFICO –ORINOQUÍA SECTOR  PUENTE  ARIMENA –VIENTO –SANTA  CECILIA  (PUENTE ARIMENA –VIENTO;   JURIEPE –PUERTO   CARREÑO),   EN   LOS DEPARTAMENTOS   DE   META   Y   VICHADA,   EN   MARCO   DE   LA REACTIVACIÓN  ECONÓMICA,  MEDIANTE  EL  PROGRAMA  DE  OBRA PÚBLICA “VÍAS PARA LA LEGALIDAD Y LA REACTIVACIÓN VISIÓN 2030”.MÓDULO 4.</t>
  </si>
  <si>
    <t>CONSORCIO MECO ORINOQUIA</t>
  </si>
  <si>
    <t>INTERVENTORIA   PARA   LAS   OBRAS   DE   MEJORAMIENTO, MANTENIMIENTO,  GESTIÓN  PREDIAL,  SOCIAL  Y  AMBIENTAL SOSTENIBLE    DE    LA    CONEXIÓN    PACÍFICO -ORINOQUÍA (PUENTE  ARIMENA -VIENTO;  JURIEPE –PUERTO  CARREÑO), EN LOS DEPARTAMENTOS DE META Y VICHADA, EN MARCO DE LA REACTIVACIÓN ECONÓMICA, MEDIANTE EL PROGRAMA DE OBRA     PÚBLICA "VÍAS     PARA     LA     LEGALIDAD     Y     LA REACTIVACIÓN VISIÓN 2030".MODULO 2.</t>
  </si>
  <si>
    <t>CONSORCIO CORREDORES ICC</t>
  </si>
  <si>
    <t>MEJORAMIENTO,  MANTENIMIENTO,  GESTIÓN  PREDIAL,  SOCIAL  Y AMBIENTAL  SOSTENIBLE  DE  LA  TRONCAL  DE  LA  ORINOQUÍA  (SAN JOSÉ –EL  RETORNO –CALAMAR)  EN  EL  DEPARTAMENTO  DEL GUAVIARE,    EN    MARCO    DE    LA    REACTIVACIÓN    ECONÓMICA, MEDIANTE   EL   PROGRAMA   DE   OBRA   PÚBLICA“VÍAS   PARA   LA LEGALIDAD Y LA REACTIVACIÓN VISIÓN 2030”.MÓDULO 5.</t>
  </si>
  <si>
    <t>CONSORCIO DSC</t>
  </si>
  <si>
    <t>1143-SAN JOSÉ DEL GUAVIARE-GUAVIARE; 1145-EL RETORNO-GUAVIARE; 1144-CALAMAR-GUAVIARE</t>
  </si>
  <si>
    <t>INTERVENTORÍA  PARA  LAS  OBRAS  DE  MEJORAMIENTO, MANTENIMIENTO, GESTIÓN PREDIAL, SOCIAL Y AMBIENTAL    SOSTENIBLE    DE    LA    TRONCAL    DE    LA ORINOQUÍA (SAN JOSÉ-EL RETORNO -CALAMAR),EN EL DEPARTAMENTO   DEL   GUAVIARE,   EN   MARCO   DE   LA REACTIVACIÓN ECONÓMICA, MEDIANTE EL PROGRAMA DE OBRA    PÚBLICA"VIAS    PARA    LA    LEGALIDAD    Y    LA REACTIVACIÓN VISIÓN 2030”, MODULO 4.</t>
  </si>
  <si>
    <t>CONSORCIO ECOVISION</t>
  </si>
  <si>
    <t>MEJORAMIENTO, MANTENIMIENTO, GESTIÓN PREDIAL, SOCIAL    Y    AMBIENTAL    SOSTENIBLE    DE    LA    CONEXIÓN TRONCAL  CENTRAL  DEL  NORTE (LOS  CUROS –MÁLAGA),  EN EL   DEPARTAMENTO   DE   SANTANDER,   EN   MARCO   DE   LA REACTIVACIÓN  ECONÓMICA,  MEDIANTE  EL  PROGRAMA  DE OBRA     PÚBLICA “VÍAS  PARA  LA  LEGALIDAD  Y  LA REACTIVACIÓN VISIÓN 2030”. MÓDULO 1.</t>
  </si>
  <si>
    <t>1-EN EJECUCION.</t>
  </si>
  <si>
    <t>CONSORCIO VIAS COLOMBIA 066</t>
  </si>
  <si>
    <t>“INTERVENTORIA  PARA  LAS  OBRAS  DE  MEJORAMIENTO,  MANTENIMIENTO, GESTIÓN  PREDIAL,  SOCIAL  Y  AMBIENTAL  SOSTENIBLE  DE  LA  CONEXIÓN TRONCAL    CENTRAL    DEL    NORTE    (LOS    CUROS -MÁLAGA),    EN EL DEPARTAMENTO   DE   SANTANDER,   EN   MARCO   DE   LA   REACTIVACIÓN ECONÓMICA,  MEDIANTE  EL  PROGRAMA  DE  OBRA  PÚBLICA  "VÍAS  PARA  LA LEGALIDAD Y LA REACTIVACIÓN VISIÓN 2030". MÓDULO 1.</t>
  </si>
  <si>
    <t>“MEJORAMIENTO Y MANTENIMIENTO, GESTIÓN PREDIAL, SOCIAL Y AMBIENTAL    SOSTENIBLE    DEL    CORREDOR    CONEXIÓN    ALTA GUAJIRA  URIBIA -PUERTO  BOLÍVAR -ESTRELLA -VÍAS  WAYÚ  Y CABO  DE  LA  VELA –SAN  MARTIN  EN  EL  DEPARTAMENTO  DE  LA GUAJIRA,    EN    MARCO    DE    LA    REACTIVACIÓN    ECONÓMICA, MEDIANTE  EL  PROGRAMA  DE  OBRA  PÚBLICA  “VIAS  PARA  LA LEGALIDAD Y LA REACTIVACIÓN VISIÓN 2030” MODULO 2.</t>
  </si>
  <si>
    <t xml:space="preserve">	UT ANDINO 066</t>
  </si>
  <si>
    <t>688-URIBIA-LA GUAJIRA</t>
  </si>
  <si>
    <t>“INTERVENTORIA  PARA  LAS  OBRAS  DE  MEJORAMIENTO  Y MANTENIMIENTO,     GESTIÓN     PREDIAL,     SOCIAL     Y     AMBIENTAL SOSTENIBLE  DEL  CORREDOR  CONEXIÓN  ALTA  GUAJIRA  URIBIA -PUERTO BOLÍVAR -ESTRELLA –VÍAS WAYÚ Y CABO DE LA VELA –SAN MARTIN  EN  EL  DEPARTAMENTO  DE  LA  GUAJIRA,  EN  MARCO  DE  LA REACTIVACIÓN  ECONÓMICA,  MEDIANTE  EL  PROGRAMA  DE  OBRA PÚBLICA  "VIAS  PARA  LA  LEGALIDAD  Y  LA  REACTIVACIÓN  VISIÓN 2030".MÓDULO 2.</t>
  </si>
  <si>
    <t>CONSORCIO GINPROVIAS VISION 2030 /191</t>
  </si>
  <si>
    <t>“MEJORAMIENTO Y MANTENIMIENTO, GESTION PREDIAL, SOCIAL, AMBIENTAL    SOSTENIBLE    DEL    CORREDOR    SANTA    LUCÍA –MOÑITOS EN EL DEPARTAMENTO DE CÓRDOBA, EN MARCO DE LA REACTIVACIÓN ECONÓMICA,  MEDIANTE  EL  PROGRAMA  DE  OBRA PUBLICA "VÍAS PARA  LA LEGALIDAD Y LA  REACTIVACIÓN VISIÓN 2030"MODULO 3.</t>
  </si>
  <si>
    <t>CONSORCIO ISLA 066-2020</t>
  </si>
  <si>
    <t>177-SANTA LUCÍA-ATLÁNTICO</t>
  </si>
  <si>
    <t>INTERVENTORÍA    PARA    LAS    OBRAS    DE    MEJORAMIENTO    Y MANTENIMIENTO, GESTIÓN PREDIAL, SOCIAL, AMBIENTAL SOSTENIBLE  DEL  CORREDOR  SANTA  LUCÍA -MOÑITOS  EN  EL DEPARTAMENTO  DE  CÓRDOBA,  EN  MARCO  DE  LA  REACTIVACIÓN ECONÓMICA,  MEDIANTE  EL PROGRAMA  DE  OBRA  PÚBLICA  "VÍAS PARA LA LEGALIDAD Y LA REACTIVACIÓN VISIÓN 2030”. MÓDULO 3.</t>
  </si>
  <si>
    <t>CONSORCIO VIAL NORTE</t>
  </si>
  <si>
    <t>MEJORAMIENTO, GESTIÓN PREDIAL, SOCIAL Y AMBIENTAL SOSTENIBLE DE LA CARRETERA CUATRO VIENTOS CODAZZI EN EL DEPARTAMENTO DEL CÉSAR, EN MARCO DEL PROGRAMA DE OBRA PÚBLICA "CONCLUIR Y CONCLUIR PARA LA REACTIVACIÓN DE LAS REGIONES”. MÓDULO 2.</t>
  </si>
  <si>
    <t>MEJORAMIENTO Y MANTENIMIENTO, GESTIÓN PREDIAL, SOCIAL Y AMBIENTAL SOSTENIBLE DE LA CARRETERA DUITAMA - PAMPLONA EN LOS DEPARTAMENTOS DE BOYACÁ, SANTANDER Y NORTE DE SANTANDER, EN MARCO DEL PROGRAMA DE OBRA PUBLICA "CONCLUIR Y CONCLUIR PARA LA REACTIVACIÓN DE LAS REGIONES”. MÓDULO 1.</t>
  </si>
  <si>
    <t>MEJORAMIENTO A TRAVÉS DE LA CONSTRUCCIÓN, GESTIÓN PREDIAL, SOCIAL Y AMBIENTAL SOSTENIBLE DE LA SEGUNDA CALZADA VALLEDUPAR PUENTE RAFAEL ESCALONA-LA PAZ Y EL MANTENIMIENTO Y REHABILITACIÓN DE LA CARRETERA LA PAZ-CUESTECITAS, EN LOS DEPARTAMENTOS DEL CESAR Y LA GUAJIRA EN MARCO DEL PROGRAMA DE OBRA PÚBLICA "CONCLUIR Y CONCLUIR PARA LA REACTIVACIÓN DE LAS REGIONES" MÓDULO 1</t>
  </si>
  <si>
    <t>INTERVENTORIA PARA LAS OBRAS DE MEJORAMIENTO A TRAVES DE LA CONSTRUCCION, GESTION PREDIAL, SOCIAL Y AMBIENTAL SOSTENIBLE DE LA SEGUNDA CALZADA VALLEDUPAR-PUENTE RAFAEL ESCALONA-LA PAZ Y EL MANTENIMIENTO Y REHABILITACION DE LA CARRETERA LA PAZ-CUESTECITAS, EN LOS DEPARTAMENTOS DEL CESAR Y LA GUAJIRA EN MARCO DEL PROGRAMA DE OBRA PUBLICA "CONCLUIR Y CONCLUIR PARA LA REACTIVACIÓN DE LAS REGIONES" MODULO 1</t>
  </si>
  <si>
    <t>MEJORAMIENTO Y MANTENIMIENTO, GESTIÓN PREDIAL, SOCIAL Y AMBIENTAL SOSTENIBLE DE LA CARRETERA TRANSVERSAL DEL LIBERTADOR, POPAYÁN – TOTORO – INZA - LA PLATA EN LOS DEPARTAMENTOS DEL CAUCA Y HUILA, EN MARCO DEL PROGRAMA DE OBRA PÚBLICA "CONCLUIR Y CONCLUIR PARA LA REACTIVACIÓN DE LAS REGIONES” MÓDULO 1.</t>
  </si>
  <si>
    <t>INTERVENTORÍA PARA LAS OBRAS DE CONSTRUCCION Y/O MEJORAMIENTO Y/O REHABILITACION Y/O MANTENIMIENTO DE LOS CORREDORES VIALES INCLUIDOS EN EL PROGRAMA DE OBRA PUBLICA "CONCLUIR Y CONCLUIR PARA LA REACTIVACIÓN DE LAS REGIONES", LOCALIZADOS EN LOS DEPARTAMENTOS DE CAUCA, HUILA, CAQUETA Y AMAZONAS, REGIONES PACIFICO-CENTRAL-AMAZONIA” (MÓDULO 1).</t>
  </si>
  <si>
    <t>MEJORAMIENTO Y MANTENIMIENTO, GESTIÓN PREDIAL, SOCIAL Y AMBIENTAL SOSTENIBLE DEL CORREDOR DEL PALETARA, POPAYÁN - SAN JOSÉ DE ISNOS - SOMBRERILLOS EN LOS DEPARTAMENTOS DE CAUCA Y HUILA, EN MARCO DEL PROGRAMA DE OBRA PÚBLICA "CONCLUIR Y CONCLUIR PARA LA REACTIVACIÓN DE LAS REGIONES” MÓDULO 2.</t>
  </si>
  <si>
    <t>MEJORAMIENTO Y MANTENIMIENTO DE LA CARRETERA NUQUI - LA YE RUTA 5001 DEL PR60+0000  AL PR130+0000.</t>
  </si>
  <si>
    <t>SUMINISTRO DE MEZCLA ASFÁLTICA VÍA 3603 ORTEGA – GUAMO PR0+0000 AL PR36+0253, CON MANO DE OBRA DE LAS COOPERATIVAS DE TRABAJO ASOCIADO. DIRECCIÓN TERRITORIAL TOLIMA</t>
  </si>
  <si>
    <t>SUMINISTRO DE MEZCLA ASFÁLTICA VÍA 3602 CHAPARRAL - ORTEGA SECTOR PR8+0000 - PR26+0000;
PR39+0000 - PR43+0000, CON MANO DE OBRA DE LAS COOPERATIVAS DE TRABAJO ASOCIADO. DIRECCIÓN TERRITORIAL TOLIMA</t>
  </si>
  <si>
    <t>CONSORCIO SAN CAYETANO 040   
INGENIERIA CONSTRUCCIONES Y SERVICIOS S.A.S. 60% y 
SOLUCIONES PRÁCTICAS DE INGENIERIA SOPRAING S.A.S. 40%</t>
  </si>
  <si>
    <t>No.</t>
  </si>
  <si>
    <t>Unidad Ejecutora</t>
  </si>
  <si>
    <t>NUMERO CONTRATO</t>
  </si>
  <si>
    <t>VIGENCIA</t>
  </si>
  <si>
    <t>VALOR PRESUPUESTO MILLONES</t>
  </si>
  <si>
    <t>VALOR EJECUTADO MILLONES</t>
  </si>
  <si>
    <t>DT</t>
  </si>
  <si>
    <t>Obras para la construcción de la variante San Francisco - Mocoa, incluye frente de San Francisco y el sector k0+000 al k0+670 del frente de Mocoa, y el mantenimiento de la carretera San Francisco - el Pepino, de la transversal Tumaco - Mocoa, Departamento del Putumayo.</t>
  </si>
  <si>
    <t>Construcción de la variante San Francisco - Mocoa, en el sector K0+670 al K10+390 del frente de Mocoa. departamento de Putumayo.</t>
  </si>
  <si>
    <t>CONSORCIO VARIANTE MOCOA 2018</t>
  </si>
  <si>
    <t>Mejoramiento de la vía - Tierra Alta en el departamento de córdoba</t>
  </si>
  <si>
    <t>DUMAR INGENIEROS S.A.S</t>
  </si>
  <si>
    <t>Operación, mantenimiento y vigilancia para los túneles del corredor Buga - Buenaventura sector Cisneros - Loboguerrero en el departamento del Valle del Cauca.</t>
  </si>
  <si>
    <t>CONSORCIO MANTENIMIENTO 2018</t>
  </si>
  <si>
    <t>SPA</t>
  </si>
  <si>
    <t>URGENCIA MANIFIESTA,ATENCION SITUACIONES DE EMERGENCIA ACAECIDAS ENTRE EL PR2+0100 Y EL PR2+0300 DE LA V/TE EL POLLO-LA ROMELIA DE LA VIA 29RSC,EN EL DEPARTAMENTO DE RISARALDA.</t>
  </si>
  <si>
    <t>INGENIERIA Y VIAS S.A.S.</t>
  </si>
  <si>
    <t>867-APÍA-RISARALDA</t>
  </si>
  <si>
    <t xml:space="preserve"> ATENCION SITIO CRITICO LOCALIZADO EN PR36+0600 DE LA CARRETEA LA LINEA - CAJAMARCA , DEPTO TOLIMA . </t>
  </si>
  <si>
    <t>AVALOS PERALTA LUISA FERNANDA</t>
  </si>
  <si>
    <t xml:space="preserve"> ATENCION SITIO CRITICO MEDIANTE CONSTRUCCION DE UN MURO DE CONTENCION PUENTE MULATO, MARGEN DERECHA AGUAS ABAJO PR77+0530 VIA 4502 SANTANA - MOCOA DEPTO PUTUMAYO. </t>
  </si>
  <si>
    <t>MOJICA ROMO WILLIAM RICARDO</t>
  </si>
  <si>
    <t>1108-MOCOA-PUTUMAYO</t>
  </si>
  <si>
    <t>.- ATENCION OBRAS DE EMERGENCIA PUENTE PIPIRALITO VIA PIPIRAL VILLAVICENCIO RUTA 40 MTA PR 81+0900 AL PR 82+0100 DEPT DEL META</t>
  </si>
  <si>
    <t>INGENIERIA DE COLOMBIA INGDECOL S.A.S.</t>
  </si>
  <si>
    <t>721 VILLAVICENCIO</t>
  </si>
  <si>
    <t>URGENCIA MANIFIESTA PARA LA ATENCIÓN DE LAS SITUACIONES DE EMERGENCIA ACAECIDAS ENTRE EL PR 54+0600 AL PR 65+0740 DE LA TRONCAL CENTRAL BOGOTÁ - ZIPAQUIRÁ - SAN GIL - BUCARAMANGA, SECTOR PIEDECUESTA - PESCADERO, EN EL DEPARTAMENTO DE SANTANDER.</t>
  </si>
  <si>
    <t>EJECUCION</t>
  </si>
  <si>
    <t>INGENIERIA DE VIAS S.A.</t>
  </si>
  <si>
    <t>940-PIEDECUESTA-SANTANDER</t>
  </si>
  <si>
    <t>URGENCIA MANIFIESTA PARA LA ATENCIÓN DE LAS SITUACIONES DE EMERGENCIA ACAECIDAS ENTRE EL PR 65+0741 AL PR 70+0200 DE LA TRONCAL CENTRAL BOGOTÁ - ZIPAQUIRÁ - SAN GIL - BUCARAMANGA, SECTOR PIEDECUESTA - PESCADERO, EN EL DEPARTAMENTO DE SANTANDER.</t>
  </si>
  <si>
    <t>CONSORCIO LOS CUROS</t>
  </si>
  <si>
    <t>URGENCIA MANIFIESTA PARA LA ATENCIÓN DE LAS SITUACIONES DE EMERGENCIA ACONTECIDAS ENTRE EL PR 70+0201 AL PR 76+0500 DE LA TRONCAL CENTRAL BOGOTÁ - ZIPAQUIRÁ - SAN GIL - BUCARAMANGA, SECTOR PIEDECUESTA - PESCADERO, EN EL DEPARTAMENTO DE SANTANDE</t>
  </si>
  <si>
    <t>PAVIMENTOS ANDINO LTDA PAVIANDI S.A</t>
  </si>
  <si>
    <t>URGENCIA MANIFIESTA PARA LA ATENCIÓN DE LAS SITUACIONES DE EMERGENCIA ACAECIDAS ENTRE EL PR 106+0000 AL PR 117+0699 DE LA VÍA MÁLAGA - LOS CUROS, EN EL DEPARTAMENTO DE SANTANDER.</t>
  </si>
  <si>
    <t>UNIÓN TEMPORAL MCM</t>
  </si>
  <si>
    <t>URGENCIA MANIFIESTA PARA LA ATENCIÓN DE LAS SITUACIONES DE EMERGENCIA ACAECIDAS ENTRE EL PR117+0700 AL PR 122+0050 DE LA VÍA LOS CUROS - MÁLAGA, EN EL DEPARTAMENTO DE SANTANDER.</t>
  </si>
  <si>
    <t xml:space="preserve"> LATINOAMERICANA DE CONSTRUCCIONES S.A.</t>
  </si>
  <si>
    <t>URGENCIA MANIFIESTA PARA LA ATENCIÓN DE LAS SITUACIONES DE EMERGENCIA ACAECIDAS ENTRE EL PR 122+0051 AL PR 124+0000 DE LA VÍA MÁLAGA - LOS CUROS, EN EL DEPARTAMENTO DE SANTANDER.</t>
  </si>
  <si>
    <t>CONSORCIO ANCLAJES</t>
  </si>
  <si>
    <t>URGENCIA MANIFIESTA PARA LA ATENCIÓN DE LA EMERGENCIA VIAL REGISTRADA ENTRE LOS PR 28+0300 Y 53+0450 DE LA VÍA 2003A ORRAPIHUASI - DEPRESIÓN EL VERGEL - FLORENCIA, EN LOS DEPARTAMENTOS DE HUILA Y CAQUETÁ.</t>
  </si>
  <si>
    <t>INGENIERIA Y VIAS R.P. LIMITADA - INGEVIAS LTDA.</t>
  </si>
  <si>
    <t>URGENCIA MANIFIESTA PARA ATENDER LA SITUACIÓN DE DESASTRE EN LA INFRAESTRUCTURA VIAL ENTRE EL PR00+0000 Y PR20+0000 DE LA RUTA 0101, CIRCUNVALACIÓN DE LA ISLA DE SAN ANDRÉS Y EN LA RUTA 0301 CIRCUNVALACIÓN DE LA ISLA DE PROVIDENCIA, DEPARTAMENTO ARCHIPIÉLAGO DE SAN ANDRÉS, PROVIDENCIA Y SANTA CATALINA.</t>
  </si>
  <si>
    <t>CONSORCIO EMERGENCIA SAI</t>
  </si>
  <si>
    <t>ATENCIÓN DE OBRAS DE PROTECCIÓN COSTERA: CONSTRUCCIÓN Y REFORZAMIENTO PUNTOS CRÍTICOS ENTRE LOS PR 18+0535 Y PR 20+0025 EN LA TRANSVERSAL DEL CARIBE RUTA 9007, SECTOR BARRANQUILLA – CIÉNAGA</t>
  </si>
  <si>
    <t>CONSORCIO PROTECCION CIENAGA GA</t>
  </si>
  <si>
    <t>SEI</t>
  </si>
  <si>
    <t xml:space="preserve">ESTUDIOS Y DISEÑOS PARA LA REHABILITACIÓN Y PAVIMENTACIÓN DE LA VÍA LETICIA - TARAPACÁ, RUTA 8501, SECTOR COMPRENDIDO ENTRE EL PR 18+0610 AL PR 20+100 Y PR 20+590 AL PR 25+000 DEPARTAMENTO DE AMAZONAS </t>
  </si>
  <si>
    <t>Consorcio Leticia Tarapacá</t>
  </si>
  <si>
    <t>ESTUDIOS Y DISEÑOS DE MEJORAMIENTO Y/O PAVIMENTACIÓN DE LA VÍA RÍO SUCIO - ALTO DE VENTANAS - JARDÍN DEPARTAMENTO DE CALDAS Y ANTIOQUIA</t>
  </si>
  <si>
    <t>Consorcio RVJ 2020</t>
  </si>
  <si>
    <t>RIOSUCIO,ALTO DE VENTANAS, JARDÌN</t>
  </si>
  <si>
    <t>ESTUDIOS PARA EL CORREDOR SOSTENIBLE PANAMERICANA SECTOR DEL DARIEN</t>
  </si>
  <si>
    <t>Consorcio Interios</t>
  </si>
  <si>
    <t>EL TIGRE</t>
  </si>
  <si>
    <t>ACTUALIZACIÓN Y COMPLEMENTACIÓN DE LOS ESTUDIOS Y DISEÑOS DE LA VARIANTE CIUDAD BOLÍVAR EN EL DEPARTAMENTO DE ANTIOQUIA</t>
  </si>
  <si>
    <t>Consorcio GECOT</t>
  </si>
  <si>
    <t>CIUDAD BOLIVAR</t>
  </si>
  <si>
    <t>ESTUDIOS Y DISEÑOS PARA LA CONSTRUCCIÓN DE LA SEGUNDA CALZADA BARRANQUILLA - PALEMRO - TAZAJERA - LA VIRGEN</t>
  </si>
  <si>
    <t>Consorcio Barranquilla 213</t>
  </si>
  <si>
    <t>BARRANQUILLA, PALERMO, TASAJERA, LA VIRGEN</t>
  </si>
  <si>
    <t>ESTUDIOS Y DISEÑOS DE LA CONEXIÓN SALAMINA - PUERTO GIRALDO (PUENTE LA HERMANDAD), DEPARTAMENTOS DEL ATLÁNTICO Y MAGDALENA</t>
  </si>
  <si>
    <t>Jam Ingeniería y Medio Ambiente SAS</t>
  </si>
  <si>
    <t>SALAMINA, PUERTO GIRALDO</t>
  </si>
  <si>
    <t>ESTUDIOS DE CONECTIVIDAD VIAL DE LA MOJANA, DEPARTAMENTOS DE BOLIVAR, SUCRE, CÓRDOBA Y ANTIOQUIA</t>
  </si>
  <si>
    <t>Consorcio Epypsa - APC la Mojana</t>
  </si>
  <si>
    <t>MAGANGUÉ, ACHÍ, SAN JACINTO DEL CAUCA</t>
  </si>
  <si>
    <t>ESTUDIOS Y DISEÑOS DE LA VARIANTE MAGANGUÉ, EN EL DEPARTAMENTO DE BOLIVAR</t>
  </si>
  <si>
    <t>Consorcio de Tour Magangué</t>
  </si>
  <si>
    <t>MAGANGUÉ</t>
  </si>
  <si>
    <t>ESTUDIO DE IMPACTO AMBIENTAL (EIA) Y ESTUDIO PREDIAL
DE LA VARIANTE MAGANGUE EN EL DEPARTAMENTO DE
BOLIVAR</t>
  </si>
  <si>
    <t>Diseños Interventorías y Servicios DIS SAS</t>
  </si>
  <si>
    <t>ESTUDIOS Y/O DISEÑOS PARA LOS CORREDORES VIALES UBICADOS SOBRE LA RUTA 6211 SOGAMOSO - EL CRUCERO - AGUAZUL, DEPARTAMENTOS DE BOYACÁ Y CASANARE</t>
  </si>
  <si>
    <t>Consorcio Ruta 6211 ICP</t>
  </si>
  <si>
    <t>SOGAMOSO, PAJARITO, EL CRUCERO, AGUAZUL</t>
  </si>
  <si>
    <t>ESTUDIOS Y DISEÑOS DE MEJORAMIENTO Y/O PAVIMENTACIÓN DE LA VÍA VADOHONDO - LABRANZAGRANDE - YOPAL EN LOS DEPARTAMENTOS DE BOYACÁ Y CASANARE</t>
  </si>
  <si>
    <t>Consorcio VLY 2020</t>
  </si>
  <si>
    <t>LABRANZAGRANDE, YOPAL</t>
  </si>
  <si>
    <t>ESTUDIOS Y DISEÑOS PARA EL CORREDOR CHIQUINQUIRÁ – BUCARAMANGA EN LOS DEPARTAMENTOS DE BOYACÁ Y SANTANDER.</t>
  </si>
  <si>
    <t>Consorcio E&amp;D Chiquinquirá</t>
  </si>
  <si>
    <t>CHIQUINQUIRÁ-LOS CUROS-OIBA-BARBOSA-PIEDECUESA-FLORIDABLANCA</t>
  </si>
  <si>
    <t>ESTUDIOS Y DISEÑOS PARA EL MEJORAMIENTO DE LA CARRETERA DEPARTAMENTAL PUENTE LA LIBERTAD - TERMALES - EL ARBOLITO CODIGO 50A01 SECTOR PUENTE LA LIBERTDAD TERMALES, DEPARTAMENTO DE CALDAS</t>
  </si>
  <si>
    <t>MANIZALES, VILLAMARÍA</t>
  </si>
  <si>
    <t>ESTUDIOS Y DISEÑOS PARA LA CONSTRUCCIÓN DEL PUENTE DE LA VEREDA LA MARÍA Y DEL PUENTE ESTACIÓN PÁCORA SOBRE EL RÍO CAUCA DE LOS MUNICIPIOS DE AGUADAS Y PÁCORA, DEPARTAMENTO DE CALDAS</t>
  </si>
  <si>
    <t>Consorcio ZP 222</t>
  </si>
  <si>
    <t>AGUADAS, PÁCORA</t>
  </si>
  <si>
    <t>ESTUDIOS PARA EL DIAGNÓTICO, EVALUACIÓN, Y PRE-DISEÑO DE OBRAS DE ESTABILIZACIÓN SOBRE LA RUTA 2003A, ORRAPIHUASSI - DEPRESIÓN EL VERGEL - ACCESO A FLORENCIA EN EL PR 42+0800 Y EL PR 44+0800 DEPARTAMENTO DEL CAQUETÁ</t>
  </si>
  <si>
    <t>Consorcio Consultoría Vial</t>
  </si>
  <si>
    <t>ESTUDIOS Y DISEÑOS DE MEJORAMIENTO Y/O PAVIMENTACIÓN DE LA CARRETERA CUATRO VIENTOS - CODAZZI, DEPARTAMENTO DEL CÉSAR</t>
  </si>
  <si>
    <t>Consorcio Zesari</t>
  </si>
  <si>
    <t>ESTUDIOS Y DISEÑOS SOBRE LA RUTA 9003 PUERTO REY - MOÑITOS - LORICA Y EL NUEVO PUENTE LA DOCTRINA, DEPARTAMENTO DE CORDOBA</t>
  </si>
  <si>
    <t>JPS Ingeniería S.A</t>
  </si>
  <si>
    <t>ESTUDIOS PARA EL DIAGNÓSTICO, EVALUACIÓN Y DISEÑO DE OBRAS DE ESTABILIZACIÓN SOBRE LA RUTA 40 TRANSVERSAL BUENAVENTURA - VILLAVICENCIO - PUERTO CARREÑO SECTOR 4006 BOGOTÁ (EL PORTAL) - VILLAVICENCIO EN LA ZONA DE AFECTACIÓN DE LOS PUNTOS PR 46+670 Y PR 64 + 200, DEPARTAMENTO DE CUNDINAMARCA</t>
  </si>
  <si>
    <t>Consorcio Incice</t>
  </si>
  <si>
    <t>ESTUDIOS Y DISEÑOS PARA LOS PUENTES EL TOTUMO, DEPARTAMENTO DEL HUILA Y PUENTE SOBRE EL RÍO SUMAPAZ, PUENTE EL PASO EN EL DEPARTAMENTO DE TOLIMA</t>
  </si>
  <si>
    <t>COLOMBIA, MELGAR, GIRARDOT, RICAURTE</t>
  </si>
  <si>
    <t>PRESTACIÓN DE SERVICIOS PROFESIONALES ESPECIALIZADOS EN MATERIA TÉCNICA ALTAMENTE CALIFICADA, PARA REALIZAR EL ACOMPAÑAMIENTO TÉCNICO, CIENTIFICO AL SECTOR TRANSPORTE EN LA REVISIÓN, CONCEPTUALIZACIÓN Y PERITAJE TÉCNICO DE LAS PROPUESTAS DE SOLUCIÓN A MEDIANO Y LARGO PLAZO EN LAS INMEDIACIONES COMPRENDIDAS ENTRE LOS KM 40 Y KM 70 A NIVEL REGIONAL Y EL TRAMO DEL KM - 58 A ESCALA LOCAL DE LA CABECERA MUNICIPAL DE GUAYABETAL DE LA VÍA BOGOTÁ - VILLAVICENCIO, ASÍ COMO LA DETERMINACIÓN DE LAS CAUSAS PRINCIPALES DE LAS INESTABILIDADES ALLÍ OCURRIDAS</t>
  </si>
  <si>
    <t>Sociedada Colombiana de Ingenieros</t>
  </si>
  <si>
    <t>ESTUDIOS Y DISEÑOS PARA LA CONECTIVIDAD DE LA VÍA BOGOTÁ – VILLAVICENCIO</t>
  </si>
  <si>
    <t>Consorcio Estudios HB</t>
  </si>
  <si>
    <t>BOGOTÁ, VILLAVICENCIO</t>
  </si>
  <si>
    <t>ESTUDIOS DE CONECTIVIDAD VIAL EN LA GUAJIRA</t>
  </si>
  <si>
    <t>Consorcio Guajira PROJEKTA</t>
  </si>
  <si>
    <r>
      <t xml:space="preserve">MANAURE, </t>
    </r>
    <r>
      <rPr>
        <b/>
        <sz val="11"/>
        <color theme="1"/>
        <rFont val="Calibri"/>
        <family val="2"/>
        <scheme val="minor"/>
      </rPr>
      <t>URIBIA</t>
    </r>
    <r>
      <rPr>
        <sz val="11"/>
        <color theme="1"/>
        <rFont val="Calibri"/>
        <family val="2"/>
        <scheme val="minor"/>
      </rPr>
      <t>, MAICAO Y RIOHACHA</t>
    </r>
  </si>
  <si>
    <t>ESTUDIOS Y DISEÑOS DE LA CONEXIÓN INTERMODAL SAN JOSÉ DEL GUAVIARE - EL RETORNO - CALAMAR - MITÚ MÓDULO 1 TRAMO CARRETERO EL RETORNO - CALAMAR</t>
  </si>
  <si>
    <t>EL RETORNO, CALAMAR</t>
  </si>
  <si>
    <t>ESTUDIOS PARA EL CORREDOR SOSTENIBLE CONEXIÓN COLOMBIA - LA URIBE, DEPARTAMENTOS DEL HUILA Y META</t>
  </si>
  <si>
    <t>Consorcio Conexión Colombia</t>
  </si>
  <si>
    <t>COLOMBIA, LA URIBE</t>
  </si>
  <si>
    <t>PRESTAR SERVICIOS ALTAMENTE CALIFICADOS EN CALIDAD DE ÓRGANO CONSULTIVO DEL GOBIERNO NACIONAL, CONSISTENTE EN LA EMISIÓN DE CONCEPTO TÉCNICO QUE PERMITA ANALIZAR, EVALUAR Y PROPONER LAS ALTERNATIVAS PARA ATENDER EN FORMA DEFINITIVA LA EMERGENCIA VIAL QUE SE PRESENTA EN LA VÍA 2701 PLATO – SALAMINA SECTOR SALAMINA EL PIÑÓN EN EL DEPARTAMENTO DEL MAGDALENA.</t>
  </si>
  <si>
    <t>Sociedad Colombiana de Ingenieros</t>
  </si>
  <si>
    <t>SALAMINA - EL PIÑÓN</t>
  </si>
  <si>
    <t>ESTUDIOS PARA LA CONEXIÓN VIAL ENTRE LOS MUNICIPIOS
DE GUAYABETAL Y ACACIAS</t>
  </si>
  <si>
    <t>Consorcio Diseños Acacias</t>
  </si>
  <si>
    <t>ESTUDIOS DE CONECTIVIDAD VIAL ENTRE EL MUNICIPIO DE MAGÜI Y BARBACOAS, DEPARTAMENTO DE NARIÑO</t>
  </si>
  <si>
    <t>Consorcio Delta</t>
  </si>
  <si>
    <t>MAGÜÍ, BARBACOAS</t>
  </si>
  <si>
    <t xml:space="preserve">ESTUDIOS Y DISEÑOS PARA LA ATENCIÓN AL SITIO CRÍTICO DEL SECTOR VIAL CONOCIDO COMO LA COLUMPIA DE LA VÍA JUNÍN – BARBACOAS EN EL DEPARTAMENTO DE NARIÑO </t>
  </si>
  <si>
    <t>Consorcio urbano 2C</t>
  </si>
  <si>
    <t>JUNIN - BARBACOAS</t>
  </si>
  <si>
    <t>ESTUDIOS Y DISEÑOS DE MEJORAMIENTO Y/O PAVIMENTACIÓN DEL CORREDOR DEL CATATUMBO SECTORES EL TARRA – CONVENCIÓN – LA MATA Y TIBÚ - LA GABARRA, EN EL DEPARTAMENTO DE NORTE DE SANTANDER Y CESAR</t>
  </si>
  <si>
    <t xml:space="preserve">Consorcio Incoplan Terra </t>
  </si>
  <si>
    <t>TIBÚ, EL TARRA, CONVENCIÓN</t>
  </si>
  <si>
    <t>ESTUDIOS Y DISEÑOS PARA EL NUEVO PUENTE SOBRE EL RÍO ZULIA, DE LA RUTA 7009, SECTOR EL ZULIA - CUCUTA, DEPARTAMENTO DE NORTE DE SANTANDER</t>
  </si>
  <si>
    <t>Consorcio IMG Zulia</t>
  </si>
  <si>
    <t>ZULIA, CÚCUTA</t>
  </si>
  <si>
    <t>ESTUDIOS Y DISEÑOS DE MEJORAMIENTO Y/O PAVIMENTACIÓN DE LA VÍA EL PORVENIR - CRUCE EL JAUNO - PUERTO GUZMÁN, DEL DEPARTAMENTO DE PUTUMAYO</t>
  </si>
  <si>
    <t>ACTUALIZACION Y COMPLEMENTACION ESTUDIOS Y DISEÑOS DEL PUENTE SOBRE EL RÍO PUTUMAYO, MUNICIPIO DE PUERTO ASIS, DEPARTAMENTO DEL PUTUMAYO</t>
  </si>
  <si>
    <t>CONSORCIO P&amp;J PUENTE PUTUMAYO</t>
  </si>
  <si>
    <t>ESTUDIOS Y DISEÑOS PARA LA CONECTIVIDAD ENTRE LAS VIAS ARMENIA – MONTENEGRO – QUIMBAYA – CARTAGO Y CALARCA – ARMENIA - CLUB CAMPESTRE, DEPARTAMENTO DEL QUINDÍO</t>
  </si>
  <si>
    <t>Consoicio Quindío FIA</t>
  </si>
  <si>
    <r>
      <rPr>
        <b/>
        <sz val="11"/>
        <color theme="1"/>
        <rFont val="Calibri"/>
        <family val="2"/>
        <scheme val="minor"/>
      </rPr>
      <t xml:space="preserve">ARMENIA, </t>
    </r>
    <r>
      <rPr>
        <sz val="11"/>
        <color theme="1"/>
        <rFont val="Calibri"/>
        <family val="2"/>
        <scheme val="minor"/>
      </rPr>
      <t>MONTENEGRO, QUIMBAYA, CARTAGO Y CALARCA, ARMENIA, CLUB CAMPESTRE</t>
    </r>
  </si>
  <si>
    <t>ESTUDIOS Y DISEÑOS DE LA DOBLE CALZADA CALARCÁ - ARMENIA - LA PAILA DEPARTAMENTOS DEL QUINDIO Y VALLE DEL CAUCA</t>
  </si>
  <si>
    <t>Consorcio I2P</t>
  </si>
  <si>
    <t>CALARCÁ, ARMENIA, LA PAILA</t>
  </si>
  <si>
    <t>ESTUDIOS Y DISEÑOS DE LA DOBLE CALZADA LA ROMELIA - EL POLLO, DEPARTAMENTO DE RISARALDA</t>
  </si>
  <si>
    <t>GEICOL S.A.S</t>
  </si>
  <si>
    <t>ESTUDIO DE IMPACTO AMBIENTAL (EIA) Y ESTUDIO PREDIAL DE LA VARIANTE SOCORRO  EN EL DEPARTAMENTO DE SANTANDER</t>
  </si>
  <si>
    <t>Consorcio Consultoría Santander</t>
  </si>
  <si>
    <t>SOCORRO</t>
  </si>
  <si>
    <t>Intersección de la via nacional(anillo vial) con la transversal Malpaso Girón para condiciones actuales,Nivel Fase II para la solución futura de la intersección de la via nacional (anillo vial) con la transversal</t>
  </si>
  <si>
    <t>Projekta Ingeniería LTDA</t>
  </si>
  <si>
    <t>GIRÓN</t>
  </si>
  <si>
    <t>PRESTAR SERVICIOS ALTAMENTE CALIFICADOS EN CALIDAD DE ÓRGANO CONSULTIVO DEL GOBIERNO NACIONAL, CONSISTENTE EN EL ACOMPAÑAMIENTO TÉCNICO CIENTÍFICO AL INVIAS, REFERENTE AL
 CONTRATO PARA LA EJECUCIÓN ESTUDIOS Y DISEÑOS PARA LA CONECTIVIDAD DE LA VÍA BOGOTÁ – VILLAVICENCIO (VIADUCTO KM 58)”.</t>
  </si>
  <si>
    <t>Estudios y diseños Variante Piñón - Salamina y obras de protección de orilla</t>
  </si>
  <si>
    <t>Universidad del Magdalena</t>
  </si>
  <si>
    <t>SALAMINA, EL PIÑÓN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</si>
</sst>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dd/mm/yyyy;@"/>
    <numFmt numFmtId="168" formatCode="d/mm/yyyy;@"/>
    <numFmt numFmtId="169" formatCode="[$-1540A]m/d/yyyy;@"/>
    <numFmt numFmtId="170" formatCode="_-[$$-240A]\ * #,##0.00_-;\-[$$-240A]\ * #,##0.00_-;_-[$$-240A]\ * &quot;-&quot;??_-;_-@_-"/>
    <numFmt numFmtId="171" formatCode="_(&quot;$&quot;\ * #,##0_);_(&quot;$&quot;\ * \(#,##0\);_(&quot;$&quot;\ * &quot;-&quot;??_);_(@_)"/>
    <numFmt numFmtId="172" formatCode="_-* #,##0_-;\-* #,##0_-;_-* &quot;-&quot;??_-;_-@_-"/>
    <numFmt numFmtId="173" formatCode="_-[$$-240A]\ * #,##0_-;\-[$$-240A]\ * #,##0_-;_-[$$-240A]\ * &quot;-&quot;??_-;_-@_-"/>
    <numFmt numFmtId="174" formatCode="0.0%"/>
  </numFmts>
  <fonts count="3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theme="1"/>
      <name val="Arial"/>
      <family val="2"/>
    </font>
    <font>
      <sz val="9"/>
      <color theme="1"/>
      <name val="Calibri"/>
      <family val="2"/>
      <scheme val="minor"/>
    </font>
    <font>
      <b/>
      <sz val="9"/>
      <color theme="1"/>
      <name val="Calibri"/>
      <family val="2"/>
      <scheme val="minor"/>
    </font>
    <font>
      <sz val="9"/>
      <name val="Calibri"/>
      <family val="2"/>
      <scheme val="minor"/>
    </font>
    <font>
      <sz val="9"/>
      <name val="Arial"/>
      <family val="2"/>
    </font>
    <font>
      <sz val="9"/>
      <color indexed="8"/>
      <name val="Arial"/>
      <family val="2"/>
    </font>
    <font>
      <sz val="9"/>
      <color rgb="FF000000"/>
      <name val="Calibri"/>
      <family val="2"/>
    </font>
    <font>
      <u/>
      <sz val="11"/>
      <color theme="10"/>
      <name val="Calibri"/>
      <family val="2"/>
      <scheme val="minor"/>
    </font>
    <font>
      <sz val="10"/>
      <color theme="1"/>
      <name val="Calibri"/>
      <family val="2"/>
      <scheme val="minor"/>
    </font>
    <font>
      <sz val="10"/>
      <name val="Calibri"/>
      <family val="2"/>
      <scheme val="minor"/>
    </font>
    <font>
      <b/>
      <sz val="9"/>
      <color rgb="FF000000"/>
      <name val="Tahoma"/>
      <family val="2"/>
    </font>
    <font>
      <sz val="12"/>
      <color theme="1"/>
      <name val="Calibri"/>
      <family val="2"/>
      <scheme val="minor"/>
    </font>
    <font>
      <b/>
      <sz val="18"/>
      <color theme="3"/>
      <name val="Calibri Light"/>
      <family val="2"/>
      <scheme val="major"/>
    </font>
    <font>
      <sz val="11"/>
      <name val="Arial Narrow"/>
      <family val="2"/>
    </font>
    <font>
      <b/>
      <sz val="9"/>
      <color indexed="81"/>
      <name val="Tahoma"/>
      <family val="2"/>
    </font>
    <font>
      <sz val="9"/>
      <color indexed="81"/>
      <name val="Tahoma"/>
      <family val="2"/>
    </font>
    <font>
      <b/>
      <i/>
      <sz val="18"/>
      <color theme="1"/>
      <name val="Calibri"/>
      <family val="2"/>
      <scheme val="minor"/>
    </font>
    <font>
      <b/>
      <sz val="9"/>
      <name val="Arial"/>
      <family val="2"/>
    </font>
    <font>
      <sz val="9"/>
      <color rgb="FFFF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7"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4">
    <xf numFmtId="0" fontId="0" fillId="0" borderId="0"/>
    <xf numFmtId="43"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30" fillId="0" borderId="0" applyNumberFormat="0" applyFill="0" applyBorder="0" applyAlignment="0" applyProtection="0"/>
    <xf numFmtId="0" fontId="29" fillId="0" borderId="0"/>
    <xf numFmtId="0" fontId="29" fillId="0" borderId="0"/>
    <xf numFmtId="42" fontId="1" fillId="0" borderId="0" applyFont="0" applyFill="0" applyBorder="0" applyAlignment="0" applyProtection="0"/>
    <xf numFmtId="41" fontId="1" fillId="0" borderId="0" applyFont="0" applyFill="0" applyBorder="0" applyAlignment="0" applyProtection="0"/>
    <xf numFmtId="0" fontId="25" fillId="0" borderId="0" applyNumberForma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0" fontId="19" fillId="0" borderId="10" xfId="0" applyFont="1" applyBorder="1" applyAlignment="1">
      <alignment horizontal="center" vertical="center" wrapText="1"/>
    </xf>
    <xf numFmtId="0" fontId="19" fillId="0" borderId="0" xfId="0" applyFont="1" applyAlignment="1">
      <alignment horizontal="center" vertical="center"/>
    </xf>
    <xf numFmtId="0" fontId="19" fillId="0" borderId="10" xfId="0" applyFont="1" applyFill="1" applyBorder="1" applyAlignment="1">
      <alignment horizontal="center" vertical="center" wrapText="1"/>
    </xf>
    <xf numFmtId="167" fontId="19" fillId="0" borderId="10" xfId="0" applyNumberFormat="1" applyFont="1" applyFill="1" applyBorder="1" applyAlignment="1">
      <alignment horizontal="center" vertical="center" wrapText="1"/>
    </xf>
    <xf numFmtId="165" fontId="19" fillId="0" borderId="10" xfId="3" applyFont="1" applyFill="1" applyBorder="1" applyAlignment="1">
      <alignment horizontal="center" vertical="center" wrapText="1"/>
    </xf>
    <xf numFmtId="165" fontId="21" fillId="0" borderId="10" xfId="3" applyFont="1" applyFill="1" applyBorder="1" applyAlignment="1">
      <alignment horizontal="center" vertical="center" wrapText="1"/>
    </xf>
    <xf numFmtId="10" fontId="19" fillId="0" borderId="10" xfId="4"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0" borderId="10"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0" xfId="0" applyFont="1" applyFill="1" applyBorder="1" applyAlignment="1">
      <alignment horizontal="justify" vertical="center" wrapText="1"/>
    </xf>
    <xf numFmtId="169" fontId="17" fillId="0" borderId="10" xfId="0" applyNumberFormat="1" applyFont="1" applyFill="1" applyBorder="1" applyAlignment="1">
      <alignment horizontal="center" vertical="center" wrapText="1"/>
    </xf>
    <xf numFmtId="165" fontId="17" fillId="0" borderId="10" xfId="3" applyFont="1" applyFill="1" applyBorder="1" applyAlignment="1">
      <alignment horizontal="center" vertical="center" wrapText="1"/>
    </xf>
    <xf numFmtId="9" fontId="17" fillId="0" borderId="10" xfId="4" applyFont="1" applyFill="1" applyBorder="1" applyAlignment="1">
      <alignment horizontal="center" vertical="center" wrapText="1"/>
    </xf>
    <xf numFmtId="0" fontId="17" fillId="0" borderId="10" xfId="0" applyFont="1" applyFill="1" applyBorder="1" applyAlignment="1">
      <alignment horizontal="center" vertical="center" wrapText="1"/>
    </xf>
    <xf numFmtId="0" fontId="23" fillId="0" borderId="10" xfId="0" applyFont="1" applyFill="1" applyBorder="1" applyAlignment="1">
      <alignment horizontal="justify" vertical="center" wrapText="1"/>
    </xf>
    <xf numFmtId="167" fontId="19" fillId="0" borderId="10" xfId="0" applyNumberFormat="1" applyFont="1" applyFill="1" applyBorder="1" applyAlignment="1">
      <alignment horizontal="center" vertical="center"/>
    </xf>
    <xf numFmtId="165" fontId="19" fillId="0" borderId="10" xfId="3" applyFont="1" applyFill="1" applyBorder="1" applyAlignment="1">
      <alignment horizontal="center" vertical="center"/>
    </xf>
    <xf numFmtId="0" fontId="19" fillId="0" borderId="0" xfId="0" applyFont="1" applyFill="1" applyAlignment="1">
      <alignment horizontal="center" vertical="center"/>
    </xf>
    <xf numFmtId="167" fontId="17" fillId="0" borderId="10" xfId="0" applyNumberFormat="1" applyFont="1" applyFill="1" applyBorder="1" applyAlignment="1">
      <alignment horizontal="center" vertical="center" wrapText="1"/>
    </xf>
    <xf numFmtId="0" fontId="22" fillId="0" borderId="10" xfId="0" applyFont="1" applyFill="1" applyBorder="1" applyAlignment="1">
      <alignment horizontal="center" vertical="center" wrapText="1"/>
    </xf>
    <xf numFmtId="14" fontId="17" fillId="0" borderId="10" xfId="0" applyNumberFormat="1" applyFont="1" applyFill="1" applyBorder="1" applyAlignment="1">
      <alignment horizontal="center" vertical="center"/>
    </xf>
    <xf numFmtId="165" fontId="17" fillId="0" borderId="10" xfId="3" applyFont="1" applyFill="1" applyBorder="1" applyAlignment="1">
      <alignment horizontal="center" vertical="center"/>
    </xf>
    <xf numFmtId="16" fontId="17" fillId="0" borderId="10" xfId="0" applyNumberFormat="1" applyFont="1" applyFill="1" applyBorder="1" applyAlignment="1">
      <alignment horizontal="center" vertical="center"/>
    </xf>
    <xf numFmtId="14" fontId="17" fillId="0" borderId="10" xfId="0" applyNumberFormat="1" applyFont="1" applyFill="1" applyBorder="1" applyAlignment="1">
      <alignment horizontal="center" vertical="center" wrapText="1"/>
    </xf>
    <xf numFmtId="165" fontId="17" fillId="0" borderId="10" xfId="3" applyFont="1" applyFill="1" applyBorder="1" applyAlignment="1"/>
    <xf numFmtId="0" fontId="19" fillId="0" borderId="10" xfId="0" applyFont="1" applyFill="1" applyBorder="1" applyAlignment="1" applyProtection="1">
      <alignment horizontal="justify" wrapText="1"/>
      <protection locked="0"/>
    </xf>
    <xf numFmtId="14" fontId="24" fillId="0" borderId="10" xfId="0" applyNumberFormat="1" applyFont="1" applyFill="1" applyBorder="1" applyAlignment="1">
      <alignment horizontal="center" vertical="center" wrapText="1"/>
    </xf>
    <xf numFmtId="0" fontId="19" fillId="0" borderId="0" xfId="0" applyFont="1" applyFill="1"/>
    <xf numFmtId="0" fontId="22" fillId="0" borderId="10" xfId="0" applyFont="1" applyFill="1" applyBorder="1" applyAlignment="1">
      <alignment horizontal="left" vertical="center" wrapText="1"/>
    </xf>
    <xf numFmtId="14" fontId="22" fillId="0" borderId="10" xfId="0" applyNumberFormat="1" applyFont="1" applyFill="1" applyBorder="1" applyAlignment="1">
      <alignment horizontal="left" vertical="center" wrapText="1"/>
    </xf>
    <xf numFmtId="170" fontId="22" fillId="0" borderId="10" xfId="0" applyNumberFormat="1" applyFont="1" applyFill="1" applyBorder="1" applyAlignment="1">
      <alignment horizontal="left" vertical="center" wrapText="1"/>
    </xf>
    <xf numFmtId="10" fontId="22" fillId="0" borderId="10" xfId="0" applyNumberFormat="1" applyFont="1" applyFill="1" applyBorder="1" applyAlignment="1">
      <alignment horizontal="left" vertical="center" wrapText="1"/>
    </xf>
    <xf numFmtId="0" fontId="22" fillId="0" borderId="10" xfId="0" applyNumberFormat="1" applyFont="1" applyFill="1" applyBorder="1" applyAlignment="1">
      <alignment horizontal="center" vertical="center" wrapText="1"/>
    </xf>
    <xf numFmtId="14" fontId="22" fillId="0" borderId="10" xfId="0" applyNumberFormat="1" applyFont="1" applyFill="1" applyBorder="1" applyAlignment="1">
      <alignment horizontal="center" vertical="center" wrapText="1"/>
    </xf>
    <xf numFmtId="170" fontId="22" fillId="0" borderId="10" xfId="0" applyNumberFormat="1" applyFont="1" applyFill="1" applyBorder="1" applyAlignment="1">
      <alignment horizontal="center" vertical="center" wrapText="1"/>
    </xf>
    <xf numFmtId="10" fontId="22" fillId="0" borderId="10" xfId="0" applyNumberFormat="1" applyFont="1" applyFill="1" applyBorder="1" applyAlignment="1">
      <alignment horizontal="center" vertical="center" wrapText="1"/>
    </xf>
    <xf numFmtId="170" fontId="22" fillId="0" borderId="10" xfId="2" applyNumberFormat="1" applyFont="1" applyFill="1" applyBorder="1" applyAlignment="1">
      <alignment horizontal="center" vertical="center" wrapText="1"/>
    </xf>
    <xf numFmtId="9" fontId="22" fillId="0" borderId="10" xfId="0" applyNumberFormat="1" applyFont="1" applyFill="1" applyBorder="1" applyAlignment="1">
      <alignment horizontal="center" vertical="center" wrapText="1"/>
    </xf>
    <xf numFmtId="0" fontId="22" fillId="0" borderId="10" xfId="0" applyFont="1" applyFill="1" applyBorder="1" applyAlignment="1">
      <alignment horizontal="center" vertical="center" wrapText="1" readingOrder="1"/>
    </xf>
    <xf numFmtId="167" fontId="22" fillId="0" borderId="10" xfId="0" applyNumberFormat="1" applyFont="1" applyFill="1" applyBorder="1" applyAlignment="1">
      <alignment horizontal="center" vertical="center" wrapText="1"/>
    </xf>
    <xf numFmtId="165" fontId="22" fillId="0" borderId="10" xfId="3" applyFont="1" applyFill="1" applyBorder="1" applyAlignment="1">
      <alignment horizontal="center" vertical="center" wrapText="1"/>
    </xf>
    <xf numFmtId="9" fontId="22" fillId="0" borderId="10" xfId="4" applyFont="1" applyFill="1" applyBorder="1" applyAlignment="1">
      <alignment horizontal="center" vertical="center" wrapText="1"/>
    </xf>
    <xf numFmtId="0" fontId="26" fillId="0" borderId="10" xfId="0" applyFont="1" applyFill="1" applyBorder="1" applyAlignment="1">
      <alignment horizontal="justify" vertical="center" wrapText="1"/>
    </xf>
    <xf numFmtId="167" fontId="26" fillId="0" borderId="10" xfId="0" applyNumberFormat="1" applyFont="1" applyFill="1" applyBorder="1" applyAlignment="1">
      <alignment horizontal="center" vertical="center" wrapText="1"/>
    </xf>
    <xf numFmtId="171" fontId="26" fillId="0" borderId="10" xfId="2" applyNumberFormat="1" applyFont="1" applyFill="1" applyBorder="1" applyAlignment="1">
      <alignment horizontal="center" vertical="center" wrapText="1"/>
    </xf>
    <xf numFmtId="171" fontId="27" fillId="0" borderId="10" xfId="2" applyNumberFormat="1" applyFont="1" applyFill="1" applyBorder="1" applyAlignment="1">
      <alignment horizontal="center" vertical="center" wrapText="1"/>
    </xf>
    <xf numFmtId="9" fontId="26" fillId="0" borderId="10" xfId="4" applyFont="1" applyFill="1" applyBorder="1" applyAlignment="1">
      <alignment horizontal="center" vertical="center" wrapText="1"/>
    </xf>
    <xf numFmtId="0" fontId="26" fillId="0" borderId="10" xfId="0" applyFont="1" applyFill="1" applyBorder="1" applyAlignment="1">
      <alignment horizontal="center" vertical="center" wrapText="1"/>
    </xf>
    <xf numFmtId="165" fontId="19" fillId="0" borderId="0" xfId="3" applyFont="1" applyAlignment="1">
      <alignment horizontal="center" vertical="center"/>
    </xf>
    <xf numFmtId="17" fontId="0" fillId="0" borderId="10" xfId="0" applyNumberFormat="1" applyBorder="1" applyAlignment="1">
      <alignment horizontal="center" vertical="center"/>
    </xf>
    <xf numFmtId="0" fontId="0" fillId="0" borderId="10" xfId="0" applyBorder="1" applyAlignment="1">
      <alignment horizontal="center" vertical="center"/>
    </xf>
    <xf numFmtId="0" fontId="31" fillId="0" borderId="10" xfId="0" applyFont="1" applyBorder="1" applyAlignment="1">
      <alignment horizontal="center" vertical="center"/>
    </xf>
    <xf numFmtId="0" fontId="31" fillId="35" borderId="10" xfId="0" applyFont="1" applyFill="1" applyBorder="1" applyAlignment="1">
      <alignment horizontal="center" vertical="center"/>
    </xf>
    <xf numFmtId="42" fontId="31" fillId="0" borderId="10" xfId="48" applyFont="1" applyFill="1" applyBorder="1" applyAlignment="1">
      <alignment horizontal="center" vertical="center"/>
    </xf>
    <xf numFmtId="173" fontId="0" fillId="0" borderId="10" xfId="0" applyNumberFormat="1" applyBorder="1" applyAlignment="1">
      <alignment horizontal="center" vertical="center"/>
    </xf>
    <xf numFmtId="0" fontId="31" fillId="0" borderId="10" xfId="0" applyFont="1" applyFill="1" applyBorder="1" applyAlignment="1">
      <alignment horizontal="center" vertical="center" wrapText="1"/>
    </xf>
    <xf numFmtId="14" fontId="0" fillId="0" borderId="10" xfId="0" applyNumberFormat="1" applyBorder="1" applyAlignment="1">
      <alignment horizontal="center" vertical="center"/>
    </xf>
    <xf numFmtId="14" fontId="0" fillId="0" borderId="10" xfId="0" applyNumberFormat="1" applyBorder="1" applyAlignment="1">
      <alignment vertical="center"/>
    </xf>
    <xf numFmtId="173" fontId="0" fillId="0" borderId="10" xfId="0" applyNumberFormat="1" applyBorder="1" applyAlignment="1">
      <alignment vertical="center"/>
    </xf>
    <xf numFmtId="0" fontId="0" fillId="0" borderId="10" xfId="0" applyBorder="1" applyAlignment="1">
      <alignment vertical="center"/>
    </xf>
    <xf numFmtId="0" fontId="19" fillId="0" borderId="10" xfId="0" applyFont="1" applyFill="1" applyBorder="1" applyAlignment="1">
      <alignment horizontal="justify" vertical="center" wrapText="1"/>
    </xf>
    <xf numFmtId="1" fontId="19" fillId="0" borderId="10" xfId="3" applyNumberFormat="1" applyFont="1" applyFill="1" applyBorder="1" applyAlignment="1">
      <alignment horizontal="center" vertical="center"/>
    </xf>
    <xf numFmtId="0" fontId="19" fillId="35" borderId="0" xfId="0" applyFont="1" applyFill="1" applyAlignment="1">
      <alignment horizontal="center" vertical="center"/>
    </xf>
    <xf numFmtId="0" fontId="19" fillId="0" borderId="10" xfId="0" applyFont="1" applyBorder="1" applyAlignment="1">
      <alignment horizontal="center" vertical="center"/>
    </xf>
    <xf numFmtId="168" fontId="17" fillId="0" borderId="10" xfId="0" applyNumberFormat="1" applyFont="1" applyFill="1" applyBorder="1" applyAlignment="1">
      <alignment horizontal="center" vertical="center"/>
    </xf>
    <xf numFmtId="9" fontId="17" fillId="0" borderId="10" xfId="4" applyFont="1" applyFill="1" applyBorder="1" applyAlignment="1">
      <alignment horizontal="center" vertical="center"/>
    </xf>
    <xf numFmtId="0" fontId="17" fillId="0" borderId="10" xfId="0" applyFont="1" applyFill="1" applyBorder="1" applyAlignment="1">
      <alignment horizontal="justify" wrapText="1"/>
    </xf>
    <xf numFmtId="165" fontId="19" fillId="0" borderId="10" xfId="3" applyFont="1" applyBorder="1" applyAlignment="1">
      <alignment horizontal="center" vertical="center"/>
    </xf>
    <xf numFmtId="0" fontId="19" fillId="35" borderId="10" xfId="0" applyFont="1" applyFill="1" applyBorder="1" applyAlignment="1">
      <alignment horizontal="center" vertical="center"/>
    </xf>
    <xf numFmtId="0" fontId="19" fillId="35" borderId="10" xfId="0" applyFont="1" applyFill="1" applyBorder="1" applyAlignment="1">
      <alignment horizontal="center" vertical="center" wrapText="1"/>
    </xf>
    <xf numFmtId="14" fontId="19" fillId="35" borderId="10" xfId="0" applyNumberFormat="1" applyFont="1" applyFill="1" applyBorder="1" applyAlignment="1">
      <alignment horizontal="center" vertical="center"/>
    </xf>
    <xf numFmtId="164" fontId="19" fillId="35" borderId="10" xfId="3" applyNumberFormat="1" applyFont="1" applyFill="1" applyBorder="1" applyAlignment="1">
      <alignment horizontal="center" vertical="center"/>
    </xf>
    <xf numFmtId="9" fontId="19" fillId="35" borderId="10" xfId="0" applyNumberFormat="1" applyFont="1" applyFill="1" applyBorder="1" applyAlignment="1">
      <alignment horizontal="center" vertical="center"/>
    </xf>
    <xf numFmtId="165" fontId="19" fillId="35" borderId="10" xfId="3" applyFont="1" applyFill="1" applyBorder="1" applyAlignment="1">
      <alignment horizontal="center" vertical="center"/>
    </xf>
    <xf numFmtId="0" fontId="0" fillId="35" borderId="10" xfId="0" applyFill="1" applyBorder="1" applyAlignment="1">
      <alignment horizontal="center" vertical="center" wrapText="1"/>
    </xf>
    <xf numFmtId="0" fontId="31" fillId="35" borderId="10" xfId="0" applyFont="1" applyFill="1" applyBorder="1" applyAlignment="1">
      <alignment horizontal="center" vertical="center" wrapText="1"/>
    </xf>
    <xf numFmtId="0" fontId="19" fillId="0" borderId="10" xfId="0" applyFont="1" applyBorder="1" applyAlignment="1">
      <alignment horizontal="justify" vertical="center" wrapText="1"/>
    </xf>
    <xf numFmtId="0" fontId="22" fillId="0" borderId="10" xfId="0" applyFont="1" applyFill="1" applyBorder="1" applyAlignment="1">
      <alignment horizontal="justify" vertical="center" wrapText="1"/>
    </xf>
    <xf numFmtId="0" fontId="19" fillId="35" borderId="10" xfId="0" applyFont="1" applyFill="1" applyBorder="1" applyAlignment="1">
      <alignment horizontal="justify" vertical="center" wrapText="1"/>
    </xf>
    <xf numFmtId="0" fontId="31" fillId="0" borderId="10" xfId="0" applyFont="1" applyFill="1" applyBorder="1" applyAlignment="1">
      <alignment horizontal="justify" vertical="center" wrapText="1"/>
    </xf>
    <xf numFmtId="0" fontId="18" fillId="33" borderId="10"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165" fontId="18" fillId="0" borderId="10" xfId="3" applyFont="1" applyFill="1" applyBorder="1" applyAlignment="1">
      <alignment horizontal="center" vertical="center" wrapText="1"/>
    </xf>
    <xf numFmtId="0" fontId="18" fillId="0" borderId="10" xfId="4" applyNumberFormat="1" applyFont="1" applyFill="1" applyBorder="1" applyAlignment="1">
      <alignment horizontal="center" vertical="center" wrapText="1"/>
    </xf>
    <xf numFmtId="0" fontId="18" fillId="35" borderId="10" xfId="0" applyNumberFormat="1" applyFont="1" applyFill="1" applyBorder="1" applyAlignment="1">
      <alignment horizontal="center" vertical="center" wrapText="1"/>
    </xf>
    <xf numFmtId="0" fontId="20" fillId="34" borderId="10" xfId="0" applyNumberFormat="1"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165" fontId="20" fillId="0" borderId="10" xfId="3" applyFont="1" applyFill="1" applyBorder="1" applyAlignment="1">
      <alignment horizontal="center" vertical="center" wrapText="1"/>
    </xf>
    <xf numFmtId="0" fontId="20" fillId="0" borderId="10" xfId="4" applyNumberFormat="1" applyFont="1" applyFill="1" applyBorder="1" applyAlignment="1">
      <alignment horizontal="center" vertical="center" wrapText="1"/>
    </xf>
    <xf numFmtId="0" fontId="20" fillId="34" borderId="10" xfId="0" applyNumberFormat="1" applyFont="1" applyFill="1" applyBorder="1" applyAlignment="1">
      <alignment horizontal="justify" vertical="center" wrapText="1"/>
    </xf>
    <xf numFmtId="0" fontId="17" fillId="35" borderId="10" xfId="0" applyFont="1" applyFill="1" applyBorder="1" applyAlignment="1">
      <alignment horizontal="center" vertical="center" wrapText="1"/>
    </xf>
    <xf numFmtId="0" fontId="19" fillId="0" borderId="10" xfId="0" applyFont="1" applyFill="1" applyBorder="1" applyAlignment="1">
      <alignment wrapText="1"/>
    </xf>
    <xf numFmtId="49" fontId="17" fillId="0" borderId="10" xfId="0" applyNumberFormat="1" applyFont="1" applyFill="1" applyBorder="1" applyAlignment="1">
      <alignment horizontal="center" vertical="center" wrapText="1"/>
    </xf>
    <xf numFmtId="172" fontId="26" fillId="0" borderId="10" xfId="1" applyNumberFormat="1"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35" fillId="0" borderId="0" xfId="0" applyFont="1" applyAlignment="1">
      <alignment horizontal="center" vertical="center" wrapText="1"/>
    </xf>
    <xf numFmtId="44" fontId="35" fillId="0" borderId="0" xfId="52" applyFont="1" applyFill="1" applyBorder="1" applyAlignment="1">
      <alignment horizontal="center" vertical="center" wrapText="1"/>
    </xf>
    <xf numFmtId="0" fontId="18" fillId="0" borderId="0" xfId="0" applyFont="1" applyAlignment="1">
      <alignment horizontal="center" vertical="center"/>
    </xf>
    <xf numFmtId="0" fontId="17" fillId="0" borderId="0" xfId="0" applyFont="1" applyAlignment="1">
      <alignment horizontal="center" vertical="center" wrapText="1"/>
    </xf>
    <xf numFmtId="167" fontId="17" fillId="0" borderId="0" xfId="0" applyNumberFormat="1" applyFont="1" applyAlignment="1">
      <alignment horizontal="center" vertical="center" wrapText="1"/>
    </xf>
    <xf numFmtId="44" fontId="17" fillId="0" borderId="0" xfId="52" applyFont="1" applyFill="1" applyBorder="1" applyAlignment="1">
      <alignment horizontal="center" vertical="center" wrapText="1"/>
    </xf>
    <xf numFmtId="44" fontId="22" fillId="0" borderId="0" xfId="52" applyFont="1" applyFill="1" applyBorder="1" applyAlignment="1">
      <alignment horizontal="center" vertical="center" wrapText="1"/>
    </xf>
    <xf numFmtId="10" fontId="22" fillId="0" borderId="0" xfId="4" applyNumberFormat="1" applyFont="1" applyFill="1" applyBorder="1" applyAlignment="1">
      <alignment horizontal="center" vertical="center" wrapText="1"/>
    </xf>
    <xf numFmtId="0" fontId="17" fillId="0" borderId="0" xfId="0" applyFont="1" applyAlignment="1">
      <alignment horizontal="center" vertical="center"/>
    </xf>
    <xf numFmtId="174" fontId="22" fillId="0" borderId="0" xfId="4" applyNumberFormat="1" applyFont="1" applyFill="1" applyBorder="1" applyAlignment="1">
      <alignment horizontal="center" vertical="center" wrapText="1"/>
    </xf>
    <xf numFmtId="14" fontId="17" fillId="0" borderId="0" xfId="0" applyNumberFormat="1" applyFont="1" applyAlignment="1">
      <alignment horizontal="center" vertical="center"/>
    </xf>
    <xf numFmtId="44" fontId="17" fillId="0" borderId="0" xfId="52" applyFont="1" applyFill="1" applyBorder="1" applyAlignment="1">
      <alignment horizontal="center" vertical="center"/>
    </xf>
    <xf numFmtId="9" fontId="22" fillId="0" borderId="0" xfId="4" applyFont="1" applyFill="1" applyBorder="1" applyAlignment="1">
      <alignment horizontal="center" vertical="center" wrapText="1"/>
    </xf>
    <xf numFmtId="174" fontId="17" fillId="0" borderId="0" xfId="4" applyNumberFormat="1" applyFont="1" applyFill="1" applyBorder="1" applyAlignment="1">
      <alignment horizontal="center" vertical="center"/>
    </xf>
    <xf numFmtId="10" fontId="17" fillId="0" borderId="0" xfId="0" applyNumberFormat="1" applyFont="1" applyAlignment="1">
      <alignment horizontal="center" vertical="center"/>
    </xf>
    <xf numFmtId="0" fontId="17" fillId="0" borderId="0" xfId="0" applyFont="1" applyAlignment="1">
      <alignment horizontal="justify" vertical="center" wrapText="1"/>
    </xf>
    <xf numFmtId="0" fontId="36" fillId="0" borderId="0" xfId="0" applyFont="1" applyAlignment="1">
      <alignment horizontal="center" vertical="center"/>
    </xf>
    <xf numFmtId="0" fontId="34" fillId="36" borderId="10" xfId="0" applyFont="1" applyFill="1" applyBorder="1" applyAlignment="1">
      <alignment horizontal="center" vertical="center"/>
    </xf>
  </cellXfs>
  <cellStyles count="54">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Hyperlink" xfId="50"/>
    <cellStyle name="Incorrecto" xfId="10" builtinId="27" customBuiltin="1"/>
    <cellStyle name="Millares" xfId="1" builtinId="3"/>
    <cellStyle name="Millares [0] 2" xfId="49"/>
    <cellStyle name="Millares 2" xfId="53"/>
    <cellStyle name="Moneda" xfId="2" builtinId="4"/>
    <cellStyle name="Moneda [0]" xfId="3" builtinId="7"/>
    <cellStyle name="Moneda [0] 2" xfId="48"/>
    <cellStyle name="Moneda [0] 3" xfId="51"/>
    <cellStyle name="Moneda 2" xfId="52"/>
    <cellStyle name="Neutral" xfId="11" builtinId="28" customBuiltin="1"/>
    <cellStyle name="Normal" xfId="0" builtinId="0"/>
    <cellStyle name="Normal 2" xfId="47"/>
    <cellStyle name="Normal 6" xfId="46"/>
    <cellStyle name="Notas" xfId="18" builtinId="10" customBuiltin="1"/>
    <cellStyle name="Porcentaje" xfId="4" builtinId="5"/>
    <cellStyle name="Salida" xfId="13" builtinId="21" customBuiltin="1"/>
    <cellStyle name="Texto de advertencia" xfId="17" builtinId="11" customBuiltin="1"/>
    <cellStyle name="Texto explicativo" xfId="19" builtinId="53" customBuiltin="1"/>
    <cellStyle name="Título 2" xfId="6" builtinId="17" customBuiltin="1"/>
    <cellStyle name="Título 3" xfId="7" builtinId="18" customBuiltin="1"/>
    <cellStyle name="Título 4" xfId="45"/>
    <cellStyle name="Total" xfId="20" builtinId="25" customBuiltin="1"/>
  </cellStyles>
  <dxfs count="27">
    <dxf>
      <font>
        <b val="0"/>
        <i val="0"/>
        <strike val="0"/>
        <condense val="0"/>
        <extend val="0"/>
        <outline val="0"/>
        <shadow val="0"/>
        <u val="none"/>
        <vertAlign val="baseline"/>
        <sz val="9"/>
        <color theme="1"/>
        <name val="Arial"/>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numFmt numFmtId="1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numFmt numFmtId="19" formatCode="d/mm/yy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numFmt numFmtId="19" formatCode="d/mm/yy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horizontal="justify"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theme="1"/>
        <name val="Arial"/>
        <scheme val="none"/>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scheme val="none"/>
      </font>
      <alignment horizontal="center" vertical="center" textRotation="0" wrapText="1" indent="0" justifyLastLine="0" shrinkToFit="0" readingOrder="0"/>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vias-my.sharepoint.com/Users/lhernandez/AppData/Local/Microsoft/Windows/INetCache/Content.Outlook/U0MZG12L/ROJO%20(%20SMF)%20INVIAS%20%20ACTUALIZACION%20%20I%20FASE%20%202020%20PLANTILLA%20APLICATIVO%20DNI%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IO"/>
    </sheetNames>
    <sheetDataSet>
      <sheetData sheetId="0"/>
    </sheetDataSet>
  </externalBook>
</externalLink>
</file>

<file path=xl/tables/table1.xml><?xml version="1.0" encoding="utf-8"?>
<table xmlns="http://schemas.openxmlformats.org/spreadsheetml/2006/main" id="1" name="Tabla1" displayName="Tabla1" ref="A2:M58" totalsRowShown="0" headerRowDxfId="13">
  <autoFilter ref="A2:M58"/>
  <tableColumns count="13">
    <tableColumn id="1" name="No." dataDxfId="12"/>
    <tableColumn id="2" name="Unidad Ejecutora" dataDxfId="11"/>
    <tableColumn id="3" name="NUMERO CONTRATO" dataDxfId="10"/>
    <tableColumn id="4" name="VIGENCIA" dataDxfId="9"/>
    <tableColumn id="5" name="OBJETO_CONTRATO" dataDxfId="8"/>
    <tableColumn id="6" name="FECHA ACTA INICIO (DD/MM/AAAA)" dataDxfId="7"/>
    <tableColumn id="7" name="FECHA ACTA TERMINACION (DD/MM/AAAA)" dataDxfId="6"/>
    <tableColumn id="8" name="VALOR PRESUPUESTO MILLONES" dataDxfId="5" dataCellStyle="Moneda 2"/>
    <tableColumn id="9" name="VALOR EJECUTADO MILLONES" dataDxfId="4" dataCellStyle="Moneda 2"/>
    <tableColumn id="10" name="PORCENTAJE AVANCE" dataDxfId="3"/>
    <tableColumn id="11" name="ESTADO ACTUAL" dataDxfId="2"/>
    <tableColumn id="12" name="CONTRATISTA" dataDxfId="1"/>
    <tableColumn id="13" name="ID_GEOGRAFI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495"/>
  <sheetViews>
    <sheetView zoomScale="85" zoomScaleNormal="85" workbookViewId="0">
      <pane ySplit="1" topLeftCell="A2491" activePane="bottomLeft" state="frozen"/>
      <selection pane="bottomLeft" activeCell="B2500" sqref="B2500"/>
    </sheetView>
  </sheetViews>
  <sheetFormatPr baseColWidth="10" defaultColWidth="11.42578125" defaultRowHeight="12" x14ac:dyDescent="0.25"/>
  <cols>
    <col min="1" max="1" width="11.42578125" style="2"/>
    <col min="2" max="2" width="87.28515625" style="8" customWidth="1"/>
    <col min="3" max="3" width="11.42578125" style="2" hidden="1" customWidth="1"/>
    <col min="4" max="4" width="10.7109375" style="2" hidden="1" customWidth="1"/>
    <col min="5" max="5" width="25.140625" style="50" customWidth="1"/>
    <col min="6" max="6" width="18.5703125" style="50" hidden="1" customWidth="1"/>
    <col min="7" max="7" width="15" style="2" customWidth="1"/>
    <col min="8" max="8" width="18.7109375" style="2" customWidth="1"/>
    <col min="9" max="9" width="24.5703125" style="2" customWidth="1"/>
    <col min="10" max="10" width="28.28515625" style="2" customWidth="1"/>
    <col min="11" max="11" width="22.7109375" style="64" customWidth="1"/>
    <col min="12" max="16384" width="11.42578125" style="2"/>
  </cols>
  <sheetData>
    <row r="1" spans="1:11" ht="72" x14ac:dyDescent="0.25">
      <c r="A1" s="1" t="s">
        <v>0</v>
      </c>
      <c r="B1" s="82" t="s">
        <v>1</v>
      </c>
      <c r="C1" s="83" t="s">
        <v>2</v>
      </c>
      <c r="D1" s="83" t="s">
        <v>3</v>
      </c>
      <c r="E1" s="84" t="s">
        <v>4</v>
      </c>
      <c r="F1" s="84" t="s">
        <v>5</v>
      </c>
      <c r="G1" s="85" t="s">
        <v>6</v>
      </c>
      <c r="H1" s="83" t="s">
        <v>7</v>
      </c>
      <c r="I1" s="83" t="s">
        <v>8</v>
      </c>
      <c r="J1" s="83" t="s">
        <v>9</v>
      </c>
      <c r="K1" s="86" t="s">
        <v>10</v>
      </c>
    </row>
    <row r="2" spans="1:11" ht="27" customHeight="1" x14ac:dyDescent="0.25">
      <c r="A2" s="65"/>
      <c r="B2" s="87" t="s">
        <v>11</v>
      </c>
      <c r="C2" s="88"/>
      <c r="D2" s="88"/>
      <c r="E2" s="89"/>
      <c r="F2" s="89"/>
      <c r="G2" s="90"/>
      <c r="H2" s="88"/>
      <c r="I2" s="88"/>
      <c r="J2" s="88"/>
      <c r="K2" s="70"/>
    </row>
    <row r="3" spans="1:11" s="19" customFormat="1" ht="47.25" customHeight="1" x14ac:dyDescent="0.25">
      <c r="A3" s="9">
        <v>1</v>
      </c>
      <c r="B3" s="62" t="s">
        <v>12</v>
      </c>
      <c r="C3" s="4">
        <v>43403</v>
      </c>
      <c r="D3" s="4">
        <v>44012</v>
      </c>
      <c r="E3" s="5">
        <v>130842583045</v>
      </c>
      <c r="F3" s="6">
        <v>117715030768</v>
      </c>
      <c r="G3" s="7">
        <v>0.94419130451616262</v>
      </c>
      <c r="H3" s="3" t="s">
        <v>13</v>
      </c>
      <c r="I3" s="3" t="s">
        <v>14</v>
      </c>
      <c r="J3" s="3" t="s">
        <v>15</v>
      </c>
      <c r="K3" s="70" t="s">
        <v>16</v>
      </c>
    </row>
    <row r="4" spans="1:11" s="19" customFormat="1" ht="36" x14ac:dyDescent="0.25">
      <c r="A4" s="65">
        <v>2</v>
      </c>
      <c r="B4" s="62" t="s">
        <v>17</v>
      </c>
      <c r="C4" s="4">
        <v>43403</v>
      </c>
      <c r="D4" s="4">
        <v>44012</v>
      </c>
      <c r="E4" s="5">
        <v>154049143651</v>
      </c>
      <c r="F4" s="6">
        <v>140910383557.09003</v>
      </c>
      <c r="G4" s="7">
        <v>0.93169999999999997</v>
      </c>
      <c r="H4" s="3" t="s">
        <v>13</v>
      </c>
      <c r="I4" s="3" t="s">
        <v>18</v>
      </c>
      <c r="J4" s="3" t="s">
        <v>19</v>
      </c>
      <c r="K4" s="70" t="s">
        <v>16</v>
      </c>
    </row>
    <row r="5" spans="1:11" s="19" customFormat="1" ht="36" x14ac:dyDescent="0.25">
      <c r="A5" s="9">
        <v>3</v>
      </c>
      <c r="B5" s="62" t="s">
        <v>20</v>
      </c>
      <c r="C5" s="4">
        <v>43405</v>
      </c>
      <c r="D5" s="4">
        <v>44012</v>
      </c>
      <c r="E5" s="5">
        <v>78876824146.160004</v>
      </c>
      <c r="F5" s="6">
        <v>78876824146.160004</v>
      </c>
      <c r="G5" s="7">
        <v>1</v>
      </c>
      <c r="H5" s="3" t="s">
        <v>13</v>
      </c>
      <c r="I5" s="3" t="s">
        <v>21</v>
      </c>
      <c r="J5" s="3" t="s">
        <v>22</v>
      </c>
      <c r="K5" s="70" t="s">
        <v>16</v>
      </c>
    </row>
    <row r="6" spans="1:11" s="19" customFormat="1" ht="36" x14ac:dyDescent="0.25">
      <c r="A6" s="9">
        <v>4</v>
      </c>
      <c r="B6" s="62" t="s">
        <v>23</v>
      </c>
      <c r="C6" s="4">
        <v>43405</v>
      </c>
      <c r="D6" s="4">
        <v>43947</v>
      </c>
      <c r="E6" s="5">
        <v>12367342090</v>
      </c>
      <c r="F6" s="6">
        <v>11966959213.51</v>
      </c>
      <c r="G6" s="7">
        <v>1</v>
      </c>
      <c r="H6" s="3" t="s">
        <v>24</v>
      </c>
      <c r="I6" s="3" t="s">
        <v>25</v>
      </c>
      <c r="J6" s="3" t="s">
        <v>26</v>
      </c>
      <c r="K6" s="70" t="s">
        <v>16</v>
      </c>
    </row>
    <row r="7" spans="1:11" s="19" customFormat="1" ht="36" x14ac:dyDescent="0.25">
      <c r="A7" s="65">
        <v>5</v>
      </c>
      <c r="B7" s="62" t="s">
        <v>27</v>
      </c>
      <c r="C7" s="4">
        <v>43403</v>
      </c>
      <c r="D7" s="4">
        <v>44015</v>
      </c>
      <c r="E7" s="5">
        <v>31311213502</v>
      </c>
      <c r="F7" s="6">
        <v>31008523420</v>
      </c>
      <c r="G7" s="7">
        <v>1</v>
      </c>
      <c r="H7" s="3" t="s">
        <v>13</v>
      </c>
      <c r="I7" s="3" t="s">
        <v>28</v>
      </c>
      <c r="J7" s="3" t="s">
        <v>29</v>
      </c>
      <c r="K7" s="70" t="s">
        <v>16</v>
      </c>
    </row>
    <row r="8" spans="1:11" s="19" customFormat="1" ht="48" customHeight="1" x14ac:dyDescent="0.25">
      <c r="A8" s="9">
        <v>6</v>
      </c>
      <c r="B8" s="62" t="s">
        <v>30</v>
      </c>
      <c r="C8" s="4">
        <v>43609</v>
      </c>
      <c r="D8" s="4">
        <v>44188</v>
      </c>
      <c r="E8" s="5">
        <v>142427070049</v>
      </c>
      <c r="F8" s="6">
        <v>34587876964.43</v>
      </c>
      <c r="G8" s="7">
        <v>0.2331</v>
      </c>
      <c r="H8" s="3" t="s">
        <v>13</v>
      </c>
      <c r="I8" s="3" t="s">
        <v>31</v>
      </c>
      <c r="J8" s="3" t="s">
        <v>32</v>
      </c>
      <c r="K8" s="70" t="s">
        <v>16</v>
      </c>
    </row>
    <row r="9" spans="1:11" s="19" customFormat="1" ht="44.25" customHeight="1" x14ac:dyDescent="0.25">
      <c r="A9" s="9">
        <v>7</v>
      </c>
      <c r="B9" s="62" t="s">
        <v>33</v>
      </c>
      <c r="C9" s="4">
        <v>43609</v>
      </c>
      <c r="D9" s="4">
        <v>44188</v>
      </c>
      <c r="E9" s="5">
        <v>143192369156</v>
      </c>
      <c r="F9" s="6">
        <v>50241329329.559998</v>
      </c>
      <c r="G9" s="7">
        <v>0.32638930186153847</v>
      </c>
      <c r="H9" s="3" t="s">
        <v>13</v>
      </c>
      <c r="I9" s="3" t="s">
        <v>34</v>
      </c>
      <c r="J9" s="3" t="s">
        <v>35</v>
      </c>
      <c r="K9" s="70" t="s">
        <v>16</v>
      </c>
    </row>
    <row r="10" spans="1:11" s="19" customFormat="1" ht="45.75" customHeight="1" x14ac:dyDescent="0.25">
      <c r="A10" s="65">
        <v>8</v>
      </c>
      <c r="B10" s="62" t="s">
        <v>36</v>
      </c>
      <c r="C10" s="4">
        <v>43609</v>
      </c>
      <c r="D10" s="4">
        <v>44188</v>
      </c>
      <c r="E10" s="5">
        <v>160387300739</v>
      </c>
      <c r="F10" s="6">
        <v>45576936018.206703</v>
      </c>
      <c r="G10" s="7">
        <v>0.31819999999999998</v>
      </c>
      <c r="H10" s="3" t="s">
        <v>13</v>
      </c>
      <c r="I10" s="3" t="s">
        <v>37</v>
      </c>
      <c r="J10" s="3" t="s">
        <v>35</v>
      </c>
      <c r="K10" s="70" t="s">
        <v>16</v>
      </c>
    </row>
    <row r="11" spans="1:11" s="19" customFormat="1" ht="54" customHeight="1" x14ac:dyDescent="0.25">
      <c r="A11" s="9">
        <v>9</v>
      </c>
      <c r="B11" s="62" t="s">
        <v>38</v>
      </c>
      <c r="C11" s="4">
        <v>43664</v>
      </c>
      <c r="D11" s="4">
        <v>43920</v>
      </c>
      <c r="E11" s="5">
        <v>31705805309</v>
      </c>
      <c r="F11" s="6">
        <v>31705719346.309998</v>
      </c>
      <c r="G11" s="7">
        <v>1</v>
      </c>
      <c r="H11" s="3" t="s">
        <v>24</v>
      </c>
      <c r="I11" s="3" t="s">
        <v>39</v>
      </c>
      <c r="J11" s="3" t="s">
        <v>32</v>
      </c>
      <c r="K11" s="70" t="s">
        <v>16</v>
      </c>
    </row>
    <row r="12" spans="1:11" s="19" customFormat="1" ht="30.75" customHeight="1" x14ac:dyDescent="0.25">
      <c r="A12" s="9">
        <v>10</v>
      </c>
      <c r="B12" s="62" t="s">
        <v>40</v>
      </c>
      <c r="C12" s="4">
        <v>43707</v>
      </c>
      <c r="D12" s="4">
        <v>44012</v>
      </c>
      <c r="E12" s="5">
        <v>42045296174</v>
      </c>
      <c r="F12" s="6">
        <v>31386445775.75</v>
      </c>
      <c r="G12" s="7">
        <v>0.79800000000000004</v>
      </c>
      <c r="H12" s="3" t="s">
        <v>13</v>
      </c>
      <c r="I12" s="3" t="s">
        <v>41</v>
      </c>
      <c r="J12" s="3" t="s">
        <v>32</v>
      </c>
      <c r="K12" s="70" t="s">
        <v>16</v>
      </c>
    </row>
    <row r="13" spans="1:11" ht="23.25" customHeight="1" x14ac:dyDescent="0.25">
      <c r="A13" s="65"/>
      <c r="B13" s="91" t="s">
        <v>42</v>
      </c>
      <c r="C13" s="4"/>
      <c r="D13" s="4"/>
      <c r="E13" s="5"/>
      <c r="F13" s="6"/>
      <c r="G13" s="7"/>
      <c r="H13" s="3"/>
      <c r="I13" s="1"/>
      <c r="J13" s="1"/>
      <c r="K13" s="70"/>
    </row>
    <row r="14" spans="1:11" s="19" customFormat="1" ht="36" x14ac:dyDescent="0.25">
      <c r="A14" s="9">
        <v>11</v>
      </c>
      <c r="B14" s="11" t="s">
        <v>43</v>
      </c>
      <c r="C14" s="20">
        <v>41977</v>
      </c>
      <c r="D14" s="20">
        <v>44469</v>
      </c>
      <c r="E14" s="23">
        <v>222570121968</v>
      </c>
      <c r="F14" s="23">
        <v>193615099155</v>
      </c>
      <c r="G14" s="14">
        <f t="shared" ref="G14" si="0">SUM(F14)/E14</f>
        <v>0.86990606575143536</v>
      </c>
      <c r="H14" s="15" t="s">
        <v>13</v>
      </c>
      <c r="I14" s="15" t="s">
        <v>44</v>
      </c>
      <c r="J14" s="15" t="s">
        <v>45</v>
      </c>
      <c r="K14" s="71" t="s">
        <v>46</v>
      </c>
    </row>
    <row r="15" spans="1:11" s="19" customFormat="1" ht="36" x14ac:dyDescent="0.25">
      <c r="A15" s="9">
        <v>12</v>
      </c>
      <c r="B15" s="11" t="s">
        <v>47</v>
      </c>
      <c r="C15" s="20">
        <v>43871</v>
      </c>
      <c r="D15" s="20">
        <v>44530</v>
      </c>
      <c r="E15" s="23">
        <v>31160959771</v>
      </c>
      <c r="F15" s="23">
        <v>10020008988</v>
      </c>
      <c r="G15" s="14" t="s">
        <v>48</v>
      </c>
      <c r="H15" s="15" t="s">
        <v>13</v>
      </c>
      <c r="I15" s="15" t="s">
        <v>49</v>
      </c>
      <c r="J15" s="15" t="s">
        <v>50</v>
      </c>
      <c r="K15" s="71" t="s">
        <v>51</v>
      </c>
    </row>
    <row r="16" spans="1:11" s="19" customFormat="1" ht="36" x14ac:dyDescent="0.25">
      <c r="A16" s="9">
        <v>13</v>
      </c>
      <c r="B16" s="11" t="s">
        <v>52</v>
      </c>
      <c r="C16" s="66">
        <v>42397</v>
      </c>
      <c r="D16" s="66">
        <v>44196</v>
      </c>
      <c r="E16" s="23">
        <v>93763123904</v>
      </c>
      <c r="F16" s="23">
        <v>93729323725</v>
      </c>
      <c r="G16" s="14">
        <f t="shared" ref="G16" si="1">SUM(F16)/E16</f>
        <v>0.99963951522098804</v>
      </c>
      <c r="H16" s="10" t="s">
        <v>24</v>
      </c>
      <c r="I16" s="15" t="s">
        <v>53</v>
      </c>
      <c r="J16" s="15" t="s">
        <v>54</v>
      </c>
      <c r="K16" s="76" t="s">
        <v>55</v>
      </c>
    </row>
    <row r="17" spans="1:11" s="19" customFormat="1" ht="21.75" customHeight="1" x14ac:dyDescent="0.25">
      <c r="A17" s="9">
        <v>14</v>
      </c>
      <c r="B17" s="11" t="s">
        <v>56</v>
      </c>
      <c r="C17" s="20">
        <v>43340</v>
      </c>
      <c r="D17" s="20">
        <v>44953</v>
      </c>
      <c r="E17" s="23">
        <v>173033340745</v>
      </c>
      <c r="F17" s="23">
        <v>18929519520</v>
      </c>
      <c r="G17" s="14">
        <v>0.11890000000000001</v>
      </c>
      <c r="H17" s="15" t="s">
        <v>13</v>
      </c>
      <c r="I17" s="15" t="s">
        <v>57</v>
      </c>
      <c r="J17" s="15" t="s">
        <v>58</v>
      </c>
      <c r="K17" s="70" t="s">
        <v>59</v>
      </c>
    </row>
    <row r="18" spans="1:11" s="19" customFormat="1" ht="30" x14ac:dyDescent="0.25">
      <c r="A18" s="9">
        <v>15</v>
      </c>
      <c r="B18" s="11" t="s">
        <v>60</v>
      </c>
      <c r="C18" s="66">
        <v>43830</v>
      </c>
      <c r="D18" s="66">
        <v>44426</v>
      </c>
      <c r="E18" s="23">
        <v>12654348161</v>
      </c>
      <c r="F18" s="23">
        <v>10357123332.190001</v>
      </c>
      <c r="G18" s="14">
        <f t="shared" ref="G18:G28" si="2">SUM(F18)/E18</f>
        <v>0.8184635984736125</v>
      </c>
      <c r="H18" s="10" t="s">
        <v>13</v>
      </c>
      <c r="I18" s="15" t="s">
        <v>61</v>
      </c>
      <c r="J18" s="15" t="s">
        <v>62</v>
      </c>
      <c r="K18" s="76" t="s">
        <v>63</v>
      </c>
    </row>
    <row r="19" spans="1:11" s="19" customFormat="1" ht="36" x14ac:dyDescent="0.25">
      <c r="A19" s="9">
        <v>16</v>
      </c>
      <c r="B19" s="11" t="s">
        <v>64</v>
      </c>
      <c r="C19" s="66">
        <v>42975</v>
      </c>
      <c r="D19" s="66">
        <v>44377</v>
      </c>
      <c r="E19" s="23">
        <v>20576882697</v>
      </c>
      <c r="F19" s="23">
        <v>19855123087</v>
      </c>
      <c r="G19" s="14">
        <f t="shared" si="2"/>
        <v>0.9649237632041695</v>
      </c>
      <c r="H19" s="10" t="s">
        <v>13</v>
      </c>
      <c r="I19" s="15" t="s">
        <v>65</v>
      </c>
      <c r="J19" s="15" t="s">
        <v>66</v>
      </c>
      <c r="K19" s="76" t="s">
        <v>63</v>
      </c>
    </row>
    <row r="20" spans="1:11" s="19" customFormat="1" ht="36" customHeight="1" x14ac:dyDescent="0.25">
      <c r="A20" s="9">
        <v>17</v>
      </c>
      <c r="B20" s="11" t="s">
        <v>67</v>
      </c>
      <c r="C20" s="66">
        <v>42396</v>
      </c>
      <c r="D20" s="66">
        <v>44469</v>
      </c>
      <c r="E20" s="23">
        <v>111676281033</v>
      </c>
      <c r="F20" s="23">
        <v>105345890456</v>
      </c>
      <c r="G20" s="14">
        <f t="shared" si="2"/>
        <v>0.94331481565786213</v>
      </c>
      <c r="H20" s="10" t="s">
        <v>13</v>
      </c>
      <c r="I20" s="15" t="s">
        <v>68</v>
      </c>
      <c r="J20" s="15" t="s">
        <v>69</v>
      </c>
      <c r="K20" s="76" t="s">
        <v>55</v>
      </c>
    </row>
    <row r="21" spans="1:11" s="19" customFormat="1" ht="30" x14ac:dyDescent="0.25">
      <c r="A21" s="9">
        <v>18</v>
      </c>
      <c r="B21" s="62" t="s">
        <v>70</v>
      </c>
      <c r="C21" s="17">
        <v>43789</v>
      </c>
      <c r="D21" s="17">
        <v>44053</v>
      </c>
      <c r="E21" s="18">
        <v>3741589468</v>
      </c>
      <c r="F21" s="18">
        <v>3600000000</v>
      </c>
      <c r="G21" s="14">
        <f t="shared" ref="G21" si="3">SUM(F21)/E21</f>
        <v>0.96215793602934097</v>
      </c>
      <c r="H21" s="10" t="s">
        <v>24</v>
      </c>
      <c r="I21" s="3" t="s">
        <v>71</v>
      </c>
      <c r="J21" s="9" t="s">
        <v>72</v>
      </c>
      <c r="K21" s="76" t="s">
        <v>63</v>
      </c>
    </row>
    <row r="22" spans="1:11" s="19" customFormat="1" ht="30" x14ac:dyDescent="0.25">
      <c r="A22" s="9">
        <v>19</v>
      </c>
      <c r="B22" s="62" t="s">
        <v>73</v>
      </c>
      <c r="C22" s="17">
        <v>43798</v>
      </c>
      <c r="D22" s="17">
        <v>44058</v>
      </c>
      <c r="E22" s="18">
        <v>2378450206</v>
      </c>
      <c r="F22" s="18">
        <f>E22</f>
        <v>2378450206</v>
      </c>
      <c r="G22" s="14">
        <f t="shared" si="2"/>
        <v>1</v>
      </c>
      <c r="H22" s="10" t="s">
        <v>24</v>
      </c>
      <c r="I22" s="3" t="s">
        <v>74</v>
      </c>
      <c r="J22" s="9" t="s">
        <v>75</v>
      </c>
      <c r="K22" s="76" t="s">
        <v>63</v>
      </c>
    </row>
    <row r="23" spans="1:11" s="19" customFormat="1" ht="44.25" customHeight="1" x14ac:dyDescent="0.25">
      <c r="A23" s="9">
        <v>20</v>
      </c>
      <c r="B23" s="62" t="s">
        <v>76</v>
      </c>
      <c r="C23" s="17">
        <v>43782</v>
      </c>
      <c r="D23" s="17">
        <v>44012</v>
      </c>
      <c r="E23" s="18">
        <v>1851808869</v>
      </c>
      <c r="F23" s="18">
        <v>359886395.79999995</v>
      </c>
      <c r="G23" s="14">
        <f t="shared" si="2"/>
        <v>0.19434316458066384</v>
      </c>
      <c r="H23" s="10" t="s">
        <v>24</v>
      </c>
      <c r="I23" s="3" t="s">
        <v>77</v>
      </c>
      <c r="J23" s="9" t="s">
        <v>78</v>
      </c>
      <c r="K23" s="76" t="s">
        <v>63</v>
      </c>
    </row>
    <row r="24" spans="1:11" s="19" customFormat="1" ht="30" x14ac:dyDescent="0.25">
      <c r="A24" s="9">
        <v>21</v>
      </c>
      <c r="B24" s="62" t="s">
        <v>79</v>
      </c>
      <c r="C24" s="17">
        <v>43774</v>
      </c>
      <c r="D24" s="17">
        <v>44014</v>
      </c>
      <c r="E24" s="63" t="s">
        <v>80</v>
      </c>
      <c r="F24" s="63" t="str">
        <f>E24</f>
        <v xml:space="preserve"> $2.135.299.320,00 </v>
      </c>
      <c r="G24" s="14">
        <v>1</v>
      </c>
      <c r="H24" s="10" t="s">
        <v>24</v>
      </c>
      <c r="I24" s="3" t="s">
        <v>74</v>
      </c>
      <c r="J24" s="9" t="s">
        <v>81</v>
      </c>
      <c r="K24" s="76" t="s">
        <v>63</v>
      </c>
    </row>
    <row r="25" spans="1:11" s="19" customFormat="1" ht="30" x14ac:dyDescent="0.25">
      <c r="A25" s="9">
        <v>22</v>
      </c>
      <c r="B25" s="62" t="s">
        <v>82</v>
      </c>
      <c r="C25" s="17">
        <v>43823</v>
      </c>
      <c r="D25" s="17">
        <v>44009</v>
      </c>
      <c r="E25" s="18">
        <v>2037373920</v>
      </c>
      <c r="F25" s="18">
        <v>2008252788</v>
      </c>
      <c r="G25" s="14">
        <f t="shared" ref="G25" si="4">SUM(F25)/E25</f>
        <v>0.98570653540121889</v>
      </c>
      <c r="H25" s="10" t="s">
        <v>24</v>
      </c>
      <c r="I25" s="3" t="s">
        <v>83</v>
      </c>
      <c r="J25" s="9" t="s">
        <v>84</v>
      </c>
      <c r="K25" s="76" t="s">
        <v>63</v>
      </c>
    </row>
    <row r="26" spans="1:11" s="19" customFormat="1" ht="30" x14ac:dyDescent="0.25">
      <c r="A26" s="9">
        <v>23</v>
      </c>
      <c r="B26" s="62" t="s">
        <v>85</v>
      </c>
      <c r="C26" s="17">
        <v>43803</v>
      </c>
      <c r="D26" s="17">
        <v>44058</v>
      </c>
      <c r="E26" s="18">
        <v>2561327295</v>
      </c>
      <c r="F26" s="18">
        <v>2561327295</v>
      </c>
      <c r="G26" s="14">
        <f t="shared" si="2"/>
        <v>1</v>
      </c>
      <c r="H26" s="10" t="s">
        <v>24</v>
      </c>
      <c r="I26" s="3" t="s">
        <v>86</v>
      </c>
      <c r="J26" s="9" t="s">
        <v>87</v>
      </c>
      <c r="K26" s="76" t="s">
        <v>63</v>
      </c>
    </row>
    <row r="27" spans="1:11" s="19" customFormat="1" ht="30" x14ac:dyDescent="0.25">
      <c r="A27" s="9">
        <v>24</v>
      </c>
      <c r="B27" s="62" t="s">
        <v>88</v>
      </c>
      <c r="C27" s="17">
        <v>43802</v>
      </c>
      <c r="D27" s="17">
        <v>43992</v>
      </c>
      <c r="E27" s="18">
        <v>2275000000</v>
      </c>
      <c r="F27" s="18">
        <v>2275000000</v>
      </c>
      <c r="G27" s="14">
        <f t="shared" si="2"/>
        <v>1</v>
      </c>
      <c r="H27" s="10" t="s">
        <v>24</v>
      </c>
      <c r="I27" s="3" t="s">
        <v>89</v>
      </c>
      <c r="J27" s="9" t="s">
        <v>58</v>
      </c>
      <c r="K27" s="76" t="s">
        <v>63</v>
      </c>
    </row>
    <row r="28" spans="1:11" s="19" customFormat="1" ht="54.75" customHeight="1" x14ac:dyDescent="0.25">
      <c r="A28" s="9">
        <v>25</v>
      </c>
      <c r="B28" s="11" t="s">
        <v>90</v>
      </c>
      <c r="C28" s="20">
        <v>43817</v>
      </c>
      <c r="D28" s="20">
        <v>43972</v>
      </c>
      <c r="E28" s="13">
        <v>983000000</v>
      </c>
      <c r="F28" s="13">
        <v>975365374.89999998</v>
      </c>
      <c r="G28" s="14">
        <f t="shared" si="2"/>
        <v>0.99223334170905386</v>
      </c>
      <c r="H28" s="10" t="s">
        <v>24</v>
      </c>
      <c r="I28" s="15" t="s">
        <v>91</v>
      </c>
      <c r="J28" s="15" t="s">
        <v>92</v>
      </c>
      <c r="K28" s="76" t="s">
        <v>63</v>
      </c>
    </row>
    <row r="29" spans="1:11" s="19" customFormat="1" ht="30" x14ac:dyDescent="0.25">
      <c r="A29" s="9">
        <v>26</v>
      </c>
      <c r="B29" s="11" t="s">
        <v>93</v>
      </c>
      <c r="C29" s="66">
        <v>43826</v>
      </c>
      <c r="D29" s="66">
        <v>44135</v>
      </c>
      <c r="E29" s="23">
        <v>3526574884</v>
      </c>
      <c r="F29" s="23">
        <v>3477823892.0799994</v>
      </c>
      <c r="G29" s="14">
        <f t="shared" ref="G29:G32" si="5">SUM(F29)/E29</f>
        <v>0.98617610754809637</v>
      </c>
      <c r="H29" s="10" t="s">
        <v>24</v>
      </c>
      <c r="I29" s="15" t="s">
        <v>94</v>
      </c>
      <c r="J29" s="15" t="s">
        <v>95</v>
      </c>
      <c r="K29" s="76" t="s">
        <v>63</v>
      </c>
    </row>
    <row r="30" spans="1:11" s="19" customFormat="1" ht="36" x14ac:dyDescent="0.25">
      <c r="A30" s="9">
        <v>27</v>
      </c>
      <c r="B30" s="11" t="s">
        <v>96</v>
      </c>
      <c r="C30" s="66">
        <v>43873</v>
      </c>
      <c r="D30" s="66">
        <v>44255</v>
      </c>
      <c r="E30" s="23">
        <v>30769081309</v>
      </c>
      <c r="F30" s="23">
        <v>30769081309</v>
      </c>
      <c r="G30" s="14">
        <f t="shared" si="5"/>
        <v>1</v>
      </c>
      <c r="H30" s="10" t="s">
        <v>24</v>
      </c>
      <c r="I30" s="3" t="s">
        <v>97</v>
      </c>
      <c r="J30" s="15" t="s">
        <v>58</v>
      </c>
      <c r="K30" s="76" t="s">
        <v>63</v>
      </c>
    </row>
    <row r="31" spans="1:11" s="19" customFormat="1" ht="36" x14ac:dyDescent="0.25">
      <c r="A31" s="9">
        <v>28</v>
      </c>
      <c r="B31" s="11" t="s">
        <v>98</v>
      </c>
      <c r="C31" s="66">
        <v>42403</v>
      </c>
      <c r="D31" s="66">
        <v>44247</v>
      </c>
      <c r="E31" s="23">
        <v>110594727132</v>
      </c>
      <c r="F31" s="23">
        <v>110594727132</v>
      </c>
      <c r="G31" s="14">
        <f t="shared" si="5"/>
        <v>1</v>
      </c>
      <c r="H31" s="10" t="s">
        <v>24</v>
      </c>
      <c r="I31" s="15" t="s">
        <v>99</v>
      </c>
      <c r="J31" s="15" t="s">
        <v>100</v>
      </c>
      <c r="K31" s="76" t="s">
        <v>55</v>
      </c>
    </row>
    <row r="32" spans="1:11" s="19" customFormat="1" ht="30" x14ac:dyDescent="0.25">
      <c r="A32" s="9">
        <v>29</v>
      </c>
      <c r="B32" s="11" t="s">
        <v>101</v>
      </c>
      <c r="C32" s="66">
        <v>43808</v>
      </c>
      <c r="D32" s="66">
        <v>44255</v>
      </c>
      <c r="E32" s="23">
        <v>32927300660</v>
      </c>
      <c r="F32" s="23">
        <v>32927300660</v>
      </c>
      <c r="G32" s="14">
        <f t="shared" si="5"/>
        <v>1</v>
      </c>
      <c r="H32" s="10" t="s">
        <v>13</v>
      </c>
      <c r="I32" s="15" t="s">
        <v>102</v>
      </c>
      <c r="J32" s="15" t="s">
        <v>103</v>
      </c>
      <c r="K32" s="76" t="s">
        <v>63</v>
      </c>
    </row>
    <row r="33" spans="1:11" s="19" customFormat="1" ht="30" x14ac:dyDescent="0.25">
      <c r="A33" s="9">
        <v>30</v>
      </c>
      <c r="B33" s="11" t="s">
        <v>104</v>
      </c>
      <c r="C33" s="66">
        <v>42394</v>
      </c>
      <c r="D33" s="66">
        <v>44346</v>
      </c>
      <c r="E33" s="23">
        <v>115665895924</v>
      </c>
      <c r="F33" s="23">
        <v>112518018425.16</v>
      </c>
      <c r="G33" s="67">
        <v>0.99890000000000001</v>
      </c>
      <c r="H33" s="10" t="s">
        <v>24</v>
      </c>
      <c r="I33" s="15" t="s">
        <v>105</v>
      </c>
      <c r="J33" s="15" t="s">
        <v>106</v>
      </c>
      <c r="K33" s="76" t="s">
        <v>63</v>
      </c>
    </row>
    <row r="34" spans="1:11" s="19" customFormat="1" ht="30" x14ac:dyDescent="0.25">
      <c r="A34" s="9">
        <v>31</v>
      </c>
      <c r="B34" s="11" t="s">
        <v>107</v>
      </c>
      <c r="C34" s="20">
        <v>42397</v>
      </c>
      <c r="D34" s="20">
        <v>44022</v>
      </c>
      <c r="E34" s="13">
        <v>119510104374</v>
      </c>
      <c r="F34" s="13">
        <v>118044408136.95</v>
      </c>
      <c r="G34" s="14">
        <f t="shared" ref="G34:G58" si="6">SUM(F34)/E34</f>
        <v>0.98773579652760413</v>
      </c>
      <c r="H34" s="10" t="s">
        <v>24</v>
      </c>
      <c r="I34" s="15" t="s">
        <v>108</v>
      </c>
      <c r="J34" s="15" t="s">
        <v>109</v>
      </c>
      <c r="K34" s="76" t="s">
        <v>63</v>
      </c>
    </row>
    <row r="35" spans="1:11" s="19" customFormat="1" ht="48" x14ac:dyDescent="0.25">
      <c r="A35" s="9">
        <v>32</v>
      </c>
      <c r="B35" s="11" t="s">
        <v>110</v>
      </c>
      <c r="C35" s="20">
        <v>42409</v>
      </c>
      <c r="D35" s="20">
        <v>43979</v>
      </c>
      <c r="E35" s="13">
        <v>115278067551</v>
      </c>
      <c r="F35" s="13">
        <v>105921551659.50999</v>
      </c>
      <c r="G35" s="14">
        <v>1</v>
      </c>
      <c r="H35" s="10" t="s">
        <v>24</v>
      </c>
      <c r="I35" s="15" t="s">
        <v>111</v>
      </c>
      <c r="J35" s="15" t="s">
        <v>112</v>
      </c>
      <c r="K35" s="92" t="s">
        <v>46</v>
      </c>
    </row>
    <row r="36" spans="1:11" s="19" customFormat="1" ht="30" x14ac:dyDescent="0.25">
      <c r="A36" s="9">
        <v>33</v>
      </c>
      <c r="B36" s="11" t="s">
        <v>113</v>
      </c>
      <c r="C36" s="66">
        <v>44123</v>
      </c>
      <c r="D36" s="66">
        <v>44286</v>
      </c>
      <c r="E36" s="13">
        <v>725011876</v>
      </c>
      <c r="F36" s="13">
        <v>725011876</v>
      </c>
      <c r="G36" s="14">
        <f t="shared" ref="G36" si="7">SUM(F36)/E36</f>
        <v>1</v>
      </c>
      <c r="H36" s="10" t="s">
        <v>24</v>
      </c>
      <c r="I36" s="15" t="s">
        <v>114</v>
      </c>
      <c r="J36" s="15" t="s">
        <v>115</v>
      </c>
      <c r="K36" s="76" t="s">
        <v>63</v>
      </c>
    </row>
    <row r="37" spans="1:11" s="19" customFormat="1" ht="48" x14ac:dyDescent="0.25">
      <c r="A37" s="9">
        <v>34</v>
      </c>
      <c r="B37" s="11" t="s">
        <v>116</v>
      </c>
      <c r="C37" s="20">
        <v>43098</v>
      </c>
      <c r="D37" s="41">
        <v>44924</v>
      </c>
      <c r="E37" s="13">
        <v>321256377883</v>
      </c>
      <c r="F37" s="13">
        <v>155035589976</v>
      </c>
      <c r="G37" s="14">
        <v>0.49744081893793984</v>
      </c>
      <c r="H37" s="15" t="s">
        <v>13</v>
      </c>
      <c r="I37" s="15" t="s">
        <v>117</v>
      </c>
      <c r="J37" s="15" t="s">
        <v>118</v>
      </c>
      <c r="K37" s="92" t="s">
        <v>119</v>
      </c>
    </row>
    <row r="38" spans="1:11" s="19" customFormat="1" ht="34.5" customHeight="1" x14ac:dyDescent="0.25">
      <c r="A38" s="9">
        <v>35</v>
      </c>
      <c r="B38" s="11" t="s">
        <v>120</v>
      </c>
      <c r="C38" s="20">
        <v>43098</v>
      </c>
      <c r="D38" s="41">
        <v>44561</v>
      </c>
      <c r="E38" s="13">
        <v>129192862473</v>
      </c>
      <c r="F38" s="13">
        <v>111618402395</v>
      </c>
      <c r="G38" s="14">
        <v>0.92259999999999998</v>
      </c>
      <c r="H38" s="15" t="s">
        <v>13</v>
      </c>
      <c r="I38" s="15" t="s">
        <v>121</v>
      </c>
      <c r="J38" s="15" t="s">
        <v>122</v>
      </c>
      <c r="K38" s="92" t="s">
        <v>123</v>
      </c>
    </row>
    <row r="39" spans="1:11" s="19" customFormat="1" ht="48" x14ac:dyDescent="0.25">
      <c r="A39" s="9">
        <v>36</v>
      </c>
      <c r="B39" s="11" t="s">
        <v>124</v>
      </c>
      <c r="C39" s="20">
        <v>43098</v>
      </c>
      <c r="D39" s="41">
        <v>44926</v>
      </c>
      <c r="E39" s="13">
        <v>117631332052</v>
      </c>
      <c r="F39" s="13">
        <v>64642746229.620003</v>
      </c>
      <c r="G39" s="14">
        <v>0.33610000000000001</v>
      </c>
      <c r="H39" s="15" t="s">
        <v>13</v>
      </c>
      <c r="I39" s="15" t="s">
        <v>125</v>
      </c>
      <c r="J39" s="15" t="s">
        <v>118</v>
      </c>
      <c r="K39" s="92" t="s">
        <v>119</v>
      </c>
    </row>
    <row r="40" spans="1:11" s="19" customFormat="1" ht="30" x14ac:dyDescent="0.25">
      <c r="A40" s="9">
        <v>37</v>
      </c>
      <c r="B40" s="11" t="s">
        <v>126</v>
      </c>
      <c r="C40" s="66">
        <v>43818</v>
      </c>
      <c r="D40" s="66">
        <v>44187</v>
      </c>
      <c r="E40" s="23">
        <v>1120730137</v>
      </c>
      <c r="F40" s="23">
        <v>1119921715</v>
      </c>
      <c r="G40" s="14">
        <f t="shared" si="6"/>
        <v>0.99927866488701378</v>
      </c>
      <c r="H40" s="10" t="s">
        <v>24</v>
      </c>
      <c r="I40" s="15" t="s">
        <v>127</v>
      </c>
      <c r="J40" s="15" t="s">
        <v>128</v>
      </c>
      <c r="K40" s="76" t="s">
        <v>63</v>
      </c>
    </row>
    <row r="41" spans="1:11" s="19" customFormat="1" ht="36" customHeight="1" x14ac:dyDescent="0.25">
      <c r="A41" s="9">
        <v>38</v>
      </c>
      <c r="B41" s="11" t="s">
        <v>129</v>
      </c>
      <c r="C41" s="66">
        <v>43754</v>
      </c>
      <c r="D41" s="66">
        <v>44324</v>
      </c>
      <c r="E41" s="23">
        <v>10784202103</v>
      </c>
      <c r="F41" s="23">
        <v>10154586174</v>
      </c>
      <c r="G41" s="67">
        <f>SUM(F41)/E41</f>
        <v>0.94161682774612965</v>
      </c>
      <c r="H41" s="10" t="s">
        <v>13</v>
      </c>
      <c r="I41" s="15" t="s">
        <v>130</v>
      </c>
      <c r="J41" s="15" t="s">
        <v>131</v>
      </c>
      <c r="K41" s="76" t="s">
        <v>63</v>
      </c>
    </row>
    <row r="42" spans="1:11" s="19" customFormat="1" ht="30" x14ac:dyDescent="0.25">
      <c r="A42" s="9">
        <v>39</v>
      </c>
      <c r="B42" s="11" t="s">
        <v>132</v>
      </c>
      <c r="C42" s="20">
        <v>43754</v>
      </c>
      <c r="D42" s="20">
        <v>43983</v>
      </c>
      <c r="E42" s="13">
        <v>954330220</v>
      </c>
      <c r="F42" s="13">
        <v>938252050</v>
      </c>
      <c r="G42" s="14">
        <f t="shared" ref="G42" si="8">SUM(F42)/E42</f>
        <v>0.98315240399701476</v>
      </c>
      <c r="H42" s="10" t="s">
        <v>24</v>
      </c>
      <c r="I42" s="15" t="s">
        <v>133</v>
      </c>
      <c r="J42" s="15" t="s">
        <v>134</v>
      </c>
      <c r="K42" s="76" t="s">
        <v>63</v>
      </c>
    </row>
    <row r="43" spans="1:11" s="19" customFormat="1" ht="30" x14ac:dyDescent="0.25">
      <c r="A43" s="9">
        <v>40</v>
      </c>
      <c r="B43" s="11" t="s">
        <v>135</v>
      </c>
      <c r="C43" s="20">
        <v>43830</v>
      </c>
      <c r="D43" s="20">
        <v>44095</v>
      </c>
      <c r="E43" s="13">
        <v>2161542394</v>
      </c>
      <c r="F43" s="13">
        <v>2135324016</v>
      </c>
      <c r="G43" s="67">
        <f>SUM(F43)/E43</f>
        <v>0.98787052334815317</v>
      </c>
      <c r="H43" s="10" t="s">
        <v>24</v>
      </c>
      <c r="I43" s="15" t="s">
        <v>136</v>
      </c>
      <c r="J43" s="15" t="s">
        <v>137</v>
      </c>
      <c r="K43" s="76" t="s">
        <v>63</v>
      </c>
    </row>
    <row r="44" spans="1:11" s="19" customFormat="1" ht="30" x14ac:dyDescent="0.25">
      <c r="A44" s="9">
        <v>41</v>
      </c>
      <c r="B44" s="11" t="s">
        <v>138</v>
      </c>
      <c r="C44" s="20">
        <v>43815</v>
      </c>
      <c r="D44" s="20">
        <v>44008</v>
      </c>
      <c r="E44" s="13">
        <v>2635587453</v>
      </c>
      <c r="F44" s="13">
        <v>2627023981.0000005</v>
      </c>
      <c r="G44" s="14">
        <v>0.997</v>
      </c>
      <c r="H44" s="10" t="s">
        <v>24</v>
      </c>
      <c r="I44" s="15" t="s">
        <v>139</v>
      </c>
      <c r="J44" s="15" t="s">
        <v>140</v>
      </c>
      <c r="K44" s="76" t="s">
        <v>63</v>
      </c>
    </row>
    <row r="45" spans="1:11" s="19" customFormat="1" ht="36" x14ac:dyDescent="0.25">
      <c r="A45" s="9">
        <v>42</v>
      </c>
      <c r="B45" s="11" t="s">
        <v>141</v>
      </c>
      <c r="C45" s="20">
        <v>43830</v>
      </c>
      <c r="D45" s="20">
        <v>44057</v>
      </c>
      <c r="E45" s="13">
        <v>1754859506</v>
      </c>
      <c r="F45" s="13">
        <v>1726204270</v>
      </c>
      <c r="G45" s="14">
        <v>1</v>
      </c>
      <c r="H45" s="10" t="s">
        <v>24</v>
      </c>
      <c r="I45" s="15" t="s">
        <v>142</v>
      </c>
      <c r="J45" s="15" t="s">
        <v>143</v>
      </c>
      <c r="K45" s="76" t="s">
        <v>63</v>
      </c>
    </row>
    <row r="46" spans="1:11" s="19" customFormat="1" ht="30" x14ac:dyDescent="0.25">
      <c r="A46" s="9">
        <v>43</v>
      </c>
      <c r="B46" s="11" t="s">
        <v>144</v>
      </c>
      <c r="C46" s="20">
        <v>43819</v>
      </c>
      <c r="D46" s="20">
        <v>43965</v>
      </c>
      <c r="E46" s="13">
        <v>448358567</v>
      </c>
      <c r="F46" s="13">
        <v>448358567</v>
      </c>
      <c r="G46" s="14">
        <f t="shared" si="6"/>
        <v>1</v>
      </c>
      <c r="H46" s="10" t="s">
        <v>24</v>
      </c>
      <c r="I46" s="15" t="s">
        <v>142</v>
      </c>
      <c r="J46" s="15" t="s">
        <v>145</v>
      </c>
      <c r="K46" s="76" t="s">
        <v>63</v>
      </c>
    </row>
    <row r="47" spans="1:11" s="19" customFormat="1" ht="30" x14ac:dyDescent="0.25">
      <c r="A47" s="9">
        <v>44</v>
      </c>
      <c r="B47" s="11" t="s">
        <v>146</v>
      </c>
      <c r="C47" s="20">
        <v>43830</v>
      </c>
      <c r="D47" s="20">
        <v>44077</v>
      </c>
      <c r="E47" s="13">
        <v>2074617918</v>
      </c>
      <c r="F47" s="13">
        <v>2071562951</v>
      </c>
      <c r="G47" s="14">
        <v>1</v>
      </c>
      <c r="H47" s="10" t="s">
        <v>24</v>
      </c>
      <c r="I47" s="15" t="s">
        <v>147</v>
      </c>
      <c r="J47" s="15" t="s">
        <v>148</v>
      </c>
      <c r="K47" s="76" t="s">
        <v>63</v>
      </c>
    </row>
    <row r="48" spans="1:11" s="19" customFormat="1" ht="30" x14ac:dyDescent="0.25">
      <c r="A48" s="9">
        <v>45</v>
      </c>
      <c r="B48" s="11" t="s">
        <v>149</v>
      </c>
      <c r="C48" s="20">
        <v>43789</v>
      </c>
      <c r="D48" s="41">
        <v>44035</v>
      </c>
      <c r="E48" s="13">
        <v>1647409998</v>
      </c>
      <c r="F48" s="13">
        <v>1647409998</v>
      </c>
      <c r="G48" s="14">
        <f t="shared" si="6"/>
        <v>1</v>
      </c>
      <c r="H48" s="10" t="s">
        <v>24</v>
      </c>
      <c r="I48" s="15" t="s">
        <v>150</v>
      </c>
      <c r="J48" s="15" t="s">
        <v>50</v>
      </c>
      <c r="K48" s="76" t="s">
        <v>63</v>
      </c>
    </row>
    <row r="49" spans="1:11" s="19" customFormat="1" ht="36" x14ac:dyDescent="0.25">
      <c r="A49" s="9">
        <v>46</v>
      </c>
      <c r="B49" s="11" t="s">
        <v>151</v>
      </c>
      <c r="C49" s="66">
        <v>43718</v>
      </c>
      <c r="D49" s="66">
        <v>44303</v>
      </c>
      <c r="E49" s="23">
        <v>9912153504</v>
      </c>
      <c r="F49" s="23">
        <v>9912153504</v>
      </c>
      <c r="G49" s="14">
        <f t="shared" si="6"/>
        <v>1</v>
      </c>
      <c r="H49" s="10" t="s">
        <v>24</v>
      </c>
      <c r="I49" s="15" t="s">
        <v>152</v>
      </c>
      <c r="J49" s="15" t="s">
        <v>153</v>
      </c>
      <c r="K49" s="76" t="s">
        <v>63</v>
      </c>
    </row>
    <row r="50" spans="1:11" s="19" customFormat="1" ht="30" x14ac:dyDescent="0.25">
      <c r="A50" s="9">
        <v>47</v>
      </c>
      <c r="B50" s="11" t="s">
        <v>154</v>
      </c>
      <c r="C50" s="20">
        <v>43830</v>
      </c>
      <c r="D50" s="20">
        <v>44015</v>
      </c>
      <c r="E50" s="13">
        <v>479831646</v>
      </c>
      <c r="F50" s="13">
        <v>478831646</v>
      </c>
      <c r="G50" s="14">
        <f t="shared" si="6"/>
        <v>0.99791593570716675</v>
      </c>
      <c r="H50" s="10" t="s">
        <v>24</v>
      </c>
      <c r="I50" s="15" t="s">
        <v>155</v>
      </c>
      <c r="J50" s="15" t="s">
        <v>156</v>
      </c>
      <c r="K50" s="76" t="s">
        <v>63</v>
      </c>
    </row>
    <row r="51" spans="1:11" s="19" customFormat="1" ht="30" x14ac:dyDescent="0.25">
      <c r="A51" s="9">
        <v>48</v>
      </c>
      <c r="B51" s="11" t="s">
        <v>157</v>
      </c>
      <c r="C51" s="20">
        <v>43594</v>
      </c>
      <c r="D51" s="20">
        <v>44037</v>
      </c>
      <c r="E51" s="13">
        <v>982889044</v>
      </c>
      <c r="F51" s="13">
        <v>978022917</v>
      </c>
      <c r="G51" s="14">
        <f t="shared" si="6"/>
        <v>0.99504915938405758</v>
      </c>
      <c r="H51" s="10" t="s">
        <v>24</v>
      </c>
      <c r="I51" s="15" t="s">
        <v>158</v>
      </c>
      <c r="J51" s="15" t="s">
        <v>159</v>
      </c>
      <c r="K51" s="76" t="s">
        <v>63</v>
      </c>
    </row>
    <row r="52" spans="1:11" s="19" customFormat="1" ht="72" x14ac:dyDescent="0.25">
      <c r="A52" s="9">
        <v>49</v>
      </c>
      <c r="B52" s="11" t="s">
        <v>160</v>
      </c>
      <c r="C52" s="20">
        <v>43725</v>
      </c>
      <c r="D52" s="20">
        <v>44074</v>
      </c>
      <c r="E52" s="13">
        <v>28675067916</v>
      </c>
      <c r="F52" s="13">
        <v>28386784489</v>
      </c>
      <c r="G52" s="14">
        <f t="shared" ref="G52" si="9">SUM(F52)/E52</f>
        <v>0.98994654771718449</v>
      </c>
      <c r="H52" s="10" t="s">
        <v>24</v>
      </c>
      <c r="I52" s="15" t="s">
        <v>161</v>
      </c>
      <c r="J52" s="15" t="s">
        <v>162</v>
      </c>
      <c r="K52" s="76" t="s">
        <v>63</v>
      </c>
    </row>
    <row r="53" spans="1:11" s="19" customFormat="1" ht="30" x14ac:dyDescent="0.25">
      <c r="A53" s="9">
        <v>50</v>
      </c>
      <c r="B53" s="11" t="s">
        <v>163</v>
      </c>
      <c r="C53" s="66">
        <v>44095</v>
      </c>
      <c r="D53" s="66">
        <v>44265</v>
      </c>
      <c r="E53" s="23">
        <v>818323344</v>
      </c>
      <c r="F53" s="23">
        <v>818323344</v>
      </c>
      <c r="G53" s="14">
        <f t="shared" si="6"/>
        <v>1</v>
      </c>
      <c r="H53" s="10" t="s">
        <v>24</v>
      </c>
      <c r="I53" s="21" t="s">
        <v>164</v>
      </c>
      <c r="J53" s="15" t="s">
        <v>165</v>
      </c>
      <c r="K53" s="76" t="s">
        <v>63</v>
      </c>
    </row>
    <row r="54" spans="1:11" s="19" customFormat="1" ht="30" x14ac:dyDescent="0.25">
      <c r="A54" s="9">
        <v>51</v>
      </c>
      <c r="B54" s="11" t="s">
        <v>166</v>
      </c>
      <c r="C54" s="66">
        <v>43763</v>
      </c>
      <c r="D54" s="66">
        <v>44063</v>
      </c>
      <c r="E54" s="23">
        <v>9650694992</v>
      </c>
      <c r="F54" s="23">
        <v>9646431298.6999989</v>
      </c>
      <c r="G54" s="14">
        <v>1</v>
      </c>
      <c r="H54" s="10" t="s">
        <v>24</v>
      </c>
      <c r="I54" s="21" t="s">
        <v>167</v>
      </c>
      <c r="J54" s="15" t="s">
        <v>168</v>
      </c>
      <c r="K54" s="76" t="s">
        <v>63</v>
      </c>
    </row>
    <row r="55" spans="1:11" s="19" customFormat="1" ht="30" x14ac:dyDescent="0.25">
      <c r="A55" s="9">
        <v>52</v>
      </c>
      <c r="B55" s="11" t="s">
        <v>169</v>
      </c>
      <c r="C55" s="66">
        <v>43810</v>
      </c>
      <c r="D55" s="66">
        <v>44165</v>
      </c>
      <c r="E55" s="23">
        <v>2193712300</v>
      </c>
      <c r="F55" s="23">
        <v>2193710783</v>
      </c>
      <c r="G55" s="14">
        <f t="shared" si="6"/>
        <v>0.99999930847814456</v>
      </c>
      <c r="H55" s="10" t="s">
        <v>24</v>
      </c>
      <c r="I55" s="15" t="s">
        <v>170</v>
      </c>
      <c r="J55" s="15" t="s">
        <v>171</v>
      </c>
      <c r="K55" s="76" t="s">
        <v>63</v>
      </c>
    </row>
    <row r="56" spans="1:11" s="19" customFormat="1" ht="30" x14ac:dyDescent="0.25">
      <c r="A56" s="9">
        <v>53</v>
      </c>
      <c r="B56" s="11" t="s">
        <v>172</v>
      </c>
      <c r="C56" s="20">
        <v>43805</v>
      </c>
      <c r="D56" s="20">
        <v>44020</v>
      </c>
      <c r="E56" s="13">
        <v>1603135440</v>
      </c>
      <c r="F56" s="13">
        <v>1579635134</v>
      </c>
      <c r="G56" s="14">
        <f t="shared" si="6"/>
        <v>0.98534103519038918</v>
      </c>
      <c r="H56" s="10" t="s">
        <v>24</v>
      </c>
      <c r="I56" s="15" t="s">
        <v>173</v>
      </c>
      <c r="J56" s="15" t="s">
        <v>174</v>
      </c>
      <c r="K56" s="76" t="s">
        <v>63</v>
      </c>
    </row>
    <row r="57" spans="1:11" s="19" customFormat="1" ht="30" x14ac:dyDescent="0.25">
      <c r="A57" s="9">
        <v>54</v>
      </c>
      <c r="B57" s="11" t="s">
        <v>175</v>
      </c>
      <c r="C57" s="20">
        <v>43784</v>
      </c>
      <c r="D57" s="20">
        <v>44006</v>
      </c>
      <c r="E57" s="13">
        <v>2487600000</v>
      </c>
      <c r="F57" s="13">
        <v>2465113883</v>
      </c>
      <c r="G57" s="14">
        <f>SUM(F57)/E57</f>
        <v>0.99096071836308086</v>
      </c>
      <c r="H57" s="10" t="s">
        <v>24</v>
      </c>
      <c r="I57" s="15" t="s">
        <v>176</v>
      </c>
      <c r="J57" s="15" t="s">
        <v>177</v>
      </c>
      <c r="K57" s="76" t="s">
        <v>63</v>
      </c>
    </row>
    <row r="58" spans="1:11" s="19" customFormat="1" ht="30" x14ac:dyDescent="0.25">
      <c r="A58" s="9">
        <v>55</v>
      </c>
      <c r="B58" s="11" t="s">
        <v>178</v>
      </c>
      <c r="C58" s="66">
        <v>43861</v>
      </c>
      <c r="D58" s="66" t="s">
        <v>179</v>
      </c>
      <c r="E58" s="23">
        <v>12757500452</v>
      </c>
      <c r="F58" s="23">
        <v>12156472489</v>
      </c>
      <c r="G58" s="14">
        <f t="shared" si="6"/>
        <v>0.95288826637621038</v>
      </c>
      <c r="H58" s="10" t="s">
        <v>13</v>
      </c>
      <c r="I58" s="15" t="s">
        <v>180</v>
      </c>
      <c r="J58" s="15" t="s">
        <v>181</v>
      </c>
      <c r="K58" s="76" t="s">
        <v>63</v>
      </c>
    </row>
    <row r="59" spans="1:11" s="19" customFormat="1" ht="36" x14ac:dyDescent="0.25">
      <c r="A59" s="9">
        <v>56</v>
      </c>
      <c r="B59" s="11" t="s">
        <v>182</v>
      </c>
      <c r="C59" s="20">
        <v>43720</v>
      </c>
      <c r="D59" s="20">
        <v>44051</v>
      </c>
      <c r="E59" s="13">
        <v>11164909329</v>
      </c>
      <c r="F59" s="13">
        <v>11111380076</v>
      </c>
      <c r="G59" s="14">
        <f t="shared" ref="G59:G91" si="10">SUM(F59)/E59</f>
        <v>0.9952055810376389</v>
      </c>
      <c r="H59" s="10" t="s">
        <v>24</v>
      </c>
      <c r="I59" s="15" t="s">
        <v>183</v>
      </c>
      <c r="J59" s="15" t="s">
        <v>184</v>
      </c>
      <c r="K59" s="76" t="s">
        <v>63</v>
      </c>
    </row>
    <row r="60" spans="1:11" s="19" customFormat="1" ht="30" x14ac:dyDescent="0.25">
      <c r="A60" s="9">
        <v>57</v>
      </c>
      <c r="B60" s="11" t="s">
        <v>185</v>
      </c>
      <c r="C60" s="20">
        <v>43754</v>
      </c>
      <c r="D60" s="20">
        <v>44004</v>
      </c>
      <c r="E60" s="13">
        <v>3233890570</v>
      </c>
      <c r="F60" s="13">
        <v>3201074855</v>
      </c>
      <c r="G60" s="14">
        <f t="shared" si="10"/>
        <v>0.98985255861641597</v>
      </c>
      <c r="H60" s="10" t="s">
        <v>24</v>
      </c>
      <c r="I60" s="15" t="s">
        <v>186</v>
      </c>
      <c r="J60" s="15" t="s">
        <v>187</v>
      </c>
      <c r="K60" s="76" t="s">
        <v>63</v>
      </c>
    </row>
    <row r="61" spans="1:11" s="19" customFormat="1" ht="30" x14ac:dyDescent="0.25">
      <c r="A61" s="9">
        <v>58</v>
      </c>
      <c r="B61" s="11" t="s">
        <v>188</v>
      </c>
      <c r="C61" s="20">
        <v>43823</v>
      </c>
      <c r="D61" s="20">
        <v>44032</v>
      </c>
      <c r="E61" s="13">
        <v>446831858</v>
      </c>
      <c r="F61" s="13">
        <v>446081321</v>
      </c>
      <c r="G61" s="14">
        <v>1</v>
      </c>
      <c r="H61" s="10" t="s">
        <v>24</v>
      </c>
      <c r="I61" s="15" t="s">
        <v>189</v>
      </c>
      <c r="J61" s="15" t="s">
        <v>190</v>
      </c>
      <c r="K61" s="76" t="s">
        <v>63</v>
      </c>
    </row>
    <row r="62" spans="1:11" s="19" customFormat="1" ht="30" x14ac:dyDescent="0.25">
      <c r="A62" s="9">
        <v>59</v>
      </c>
      <c r="B62" s="11" t="s">
        <v>191</v>
      </c>
      <c r="C62" s="20">
        <v>43817</v>
      </c>
      <c r="D62" s="20">
        <v>44108</v>
      </c>
      <c r="E62" s="13">
        <v>6785189457</v>
      </c>
      <c r="F62" s="13">
        <v>6785189456</v>
      </c>
      <c r="G62" s="14">
        <v>1</v>
      </c>
      <c r="H62" s="10" t="s">
        <v>24</v>
      </c>
      <c r="I62" s="15" t="s">
        <v>192</v>
      </c>
      <c r="J62" s="15" t="s">
        <v>29</v>
      </c>
      <c r="K62" s="76" t="s">
        <v>63</v>
      </c>
    </row>
    <row r="63" spans="1:11" s="19" customFormat="1" ht="30" x14ac:dyDescent="0.25">
      <c r="A63" s="9">
        <v>60</v>
      </c>
      <c r="B63" s="11" t="s">
        <v>193</v>
      </c>
      <c r="C63" s="20">
        <v>43826</v>
      </c>
      <c r="D63" s="20">
        <v>44003</v>
      </c>
      <c r="E63" s="13">
        <v>791286683</v>
      </c>
      <c r="F63" s="13">
        <v>791439722.84000003</v>
      </c>
      <c r="G63" s="14">
        <f t="shared" si="10"/>
        <v>1.0001934063131452</v>
      </c>
      <c r="H63" s="10" t="s">
        <v>24</v>
      </c>
      <c r="I63" s="15" t="s">
        <v>142</v>
      </c>
      <c r="J63" s="15" t="s">
        <v>194</v>
      </c>
      <c r="K63" s="76" t="s">
        <v>63</v>
      </c>
    </row>
    <row r="64" spans="1:11" s="19" customFormat="1" ht="30" x14ac:dyDescent="0.25">
      <c r="A64" s="9">
        <v>61</v>
      </c>
      <c r="B64" s="11" t="s">
        <v>195</v>
      </c>
      <c r="C64" s="20">
        <v>43822</v>
      </c>
      <c r="D64" s="20">
        <v>44018</v>
      </c>
      <c r="E64" s="13">
        <v>611930573</v>
      </c>
      <c r="F64" s="13">
        <v>610858900</v>
      </c>
      <c r="G64" s="14">
        <f t="shared" si="10"/>
        <v>0.99824870165459112</v>
      </c>
      <c r="H64" s="10" t="s">
        <v>24</v>
      </c>
      <c r="I64" s="15" t="s">
        <v>196</v>
      </c>
      <c r="J64" s="15" t="s">
        <v>197</v>
      </c>
      <c r="K64" s="76" t="s">
        <v>63</v>
      </c>
    </row>
    <row r="65" spans="1:11" s="19" customFormat="1" ht="30" x14ac:dyDescent="0.25">
      <c r="A65" s="9">
        <v>62</v>
      </c>
      <c r="B65" s="11" t="s">
        <v>198</v>
      </c>
      <c r="C65" s="20">
        <v>43829</v>
      </c>
      <c r="D65" s="20">
        <v>44046</v>
      </c>
      <c r="E65" s="13">
        <v>1079766151</v>
      </c>
      <c r="F65" s="13">
        <v>1078602502.5</v>
      </c>
      <c r="G65" s="14">
        <f t="shared" si="10"/>
        <v>0.99892231433730139</v>
      </c>
      <c r="H65" s="10" t="s">
        <v>24</v>
      </c>
      <c r="I65" s="15" t="s">
        <v>199</v>
      </c>
      <c r="J65" s="15" t="s">
        <v>109</v>
      </c>
      <c r="K65" s="76" t="s">
        <v>63</v>
      </c>
    </row>
    <row r="66" spans="1:11" s="19" customFormat="1" ht="72" x14ac:dyDescent="0.25">
      <c r="A66" s="9">
        <v>63</v>
      </c>
      <c r="B66" s="11" t="s">
        <v>200</v>
      </c>
      <c r="C66" s="66">
        <v>43692</v>
      </c>
      <c r="D66" s="66">
        <v>44185</v>
      </c>
      <c r="E66" s="23">
        <v>35688656878</v>
      </c>
      <c r="F66" s="23">
        <v>34042214894</v>
      </c>
      <c r="G66" s="14">
        <f t="shared" si="10"/>
        <v>0.9538665187197074</v>
      </c>
      <c r="H66" s="10" t="s">
        <v>24</v>
      </c>
      <c r="I66" s="15" t="s">
        <v>201</v>
      </c>
      <c r="J66" s="15" t="s">
        <v>202</v>
      </c>
      <c r="K66" s="76" t="s">
        <v>63</v>
      </c>
    </row>
    <row r="67" spans="1:11" s="19" customFormat="1" ht="24" x14ac:dyDescent="0.25">
      <c r="A67" s="9">
        <v>64</v>
      </c>
      <c r="B67" s="11" t="s">
        <v>203</v>
      </c>
      <c r="C67" s="20">
        <v>42394</v>
      </c>
      <c r="D67" s="20">
        <v>43889</v>
      </c>
      <c r="E67" s="13">
        <v>84388312338</v>
      </c>
      <c r="F67" s="13">
        <v>83555174147</v>
      </c>
      <c r="G67" s="14">
        <f t="shared" si="10"/>
        <v>0.9901273272575587</v>
      </c>
      <c r="H67" s="10" t="s">
        <v>24</v>
      </c>
      <c r="I67" s="15" t="s">
        <v>204</v>
      </c>
      <c r="J67" s="15" t="s">
        <v>205</v>
      </c>
      <c r="K67" s="76" t="s">
        <v>55</v>
      </c>
    </row>
    <row r="68" spans="1:11" s="19" customFormat="1" ht="30" x14ac:dyDescent="0.25">
      <c r="A68" s="9">
        <v>65</v>
      </c>
      <c r="B68" s="11" t="s">
        <v>206</v>
      </c>
      <c r="C68" s="20">
        <v>42403</v>
      </c>
      <c r="D68" s="20">
        <v>43554</v>
      </c>
      <c r="E68" s="13">
        <v>80735740845</v>
      </c>
      <c r="F68" s="13">
        <v>80735740845</v>
      </c>
      <c r="G68" s="14">
        <f t="shared" si="10"/>
        <v>1</v>
      </c>
      <c r="H68" s="10" t="s">
        <v>24</v>
      </c>
      <c r="I68" s="15" t="s">
        <v>207</v>
      </c>
      <c r="J68" s="15" t="s">
        <v>118</v>
      </c>
      <c r="K68" s="76" t="s">
        <v>208</v>
      </c>
    </row>
    <row r="69" spans="1:11" s="19" customFormat="1" ht="24" x14ac:dyDescent="0.25">
      <c r="A69" s="9">
        <v>66</v>
      </c>
      <c r="B69" s="11" t="s">
        <v>209</v>
      </c>
      <c r="C69" s="20">
        <v>42401</v>
      </c>
      <c r="D69" s="20">
        <v>43646</v>
      </c>
      <c r="E69" s="13">
        <v>73510876323</v>
      </c>
      <c r="F69" s="13">
        <v>73510876323</v>
      </c>
      <c r="G69" s="14">
        <f t="shared" si="10"/>
        <v>1</v>
      </c>
      <c r="H69" s="10" t="s">
        <v>24</v>
      </c>
      <c r="I69" s="15" t="s">
        <v>210</v>
      </c>
      <c r="J69" s="15" t="s">
        <v>211</v>
      </c>
      <c r="K69" s="76" t="s">
        <v>55</v>
      </c>
    </row>
    <row r="70" spans="1:11" s="19" customFormat="1" ht="36" x14ac:dyDescent="0.25">
      <c r="A70" s="9">
        <v>67</v>
      </c>
      <c r="B70" s="11" t="s">
        <v>212</v>
      </c>
      <c r="C70" s="20">
        <v>42143</v>
      </c>
      <c r="D70" s="20">
        <v>43906</v>
      </c>
      <c r="E70" s="13">
        <v>738235346435</v>
      </c>
      <c r="F70" s="13">
        <v>738235346435</v>
      </c>
      <c r="G70" s="14">
        <f t="shared" si="10"/>
        <v>1</v>
      </c>
      <c r="H70" s="10" t="s">
        <v>24</v>
      </c>
      <c r="I70" s="15" t="s">
        <v>213</v>
      </c>
      <c r="J70" s="15" t="s">
        <v>214</v>
      </c>
      <c r="K70" s="76" t="s">
        <v>63</v>
      </c>
    </row>
    <row r="71" spans="1:11" s="19" customFormat="1" ht="36" x14ac:dyDescent="0.25">
      <c r="A71" s="9">
        <v>68</v>
      </c>
      <c r="B71" s="11" t="s">
        <v>215</v>
      </c>
      <c r="C71" s="20">
        <v>42394</v>
      </c>
      <c r="D71" s="20">
        <v>43646</v>
      </c>
      <c r="E71" s="13">
        <v>46757247135</v>
      </c>
      <c r="F71" s="13">
        <v>46154826427</v>
      </c>
      <c r="G71" s="14">
        <f t="shared" si="10"/>
        <v>0.98711599281581619</v>
      </c>
      <c r="H71" s="10" t="s">
        <v>24</v>
      </c>
      <c r="I71" s="15" t="s">
        <v>216</v>
      </c>
      <c r="J71" s="15" t="s">
        <v>217</v>
      </c>
      <c r="K71" s="76" t="s">
        <v>55</v>
      </c>
    </row>
    <row r="72" spans="1:11" s="19" customFormat="1" ht="36" x14ac:dyDescent="0.2">
      <c r="A72" s="9">
        <v>69</v>
      </c>
      <c r="B72" s="11" t="s">
        <v>218</v>
      </c>
      <c r="C72" s="20">
        <v>42572</v>
      </c>
      <c r="D72" s="20" t="s">
        <v>219</v>
      </c>
      <c r="E72" s="13">
        <v>119039104374</v>
      </c>
      <c r="F72" s="13">
        <v>118965100250</v>
      </c>
      <c r="G72" s="14">
        <f t="shared" si="10"/>
        <v>0.99937832089388468</v>
      </c>
      <c r="H72" s="10" t="s">
        <v>24</v>
      </c>
      <c r="I72" s="15" t="s">
        <v>220</v>
      </c>
      <c r="J72" s="93" t="s">
        <v>214</v>
      </c>
      <c r="K72" s="76" t="s">
        <v>63</v>
      </c>
    </row>
    <row r="73" spans="1:11" s="19" customFormat="1" ht="36" x14ac:dyDescent="0.25">
      <c r="A73" s="9">
        <v>70</v>
      </c>
      <c r="B73" s="11" t="s">
        <v>221</v>
      </c>
      <c r="C73" s="12">
        <v>42731</v>
      </c>
      <c r="D73" s="12">
        <v>43616</v>
      </c>
      <c r="E73" s="13">
        <v>915200000</v>
      </c>
      <c r="F73" s="13">
        <v>915100000</v>
      </c>
      <c r="G73" s="14">
        <f t="shared" ref="G73" si="11">SUM(F73)/E73</f>
        <v>0.99989073426573427</v>
      </c>
      <c r="H73" s="10" t="s">
        <v>24</v>
      </c>
      <c r="I73" s="15" t="s">
        <v>222</v>
      </c>
      <c r="J73" s="15" t="s">
        <v>223</v>
      </c>
      <c r="K73" s="76" t="s">
        <v>63</v>
      </c>
    </row>
    <row r="74" spans="1:11" s="19" customFormat="1" ht="36" x14ac:dyDescent="0.25">
      <c r="A74" s="9">
        <v>71</v>
      </c>
      <c r="B74" s="16" t="s">
        <v>224</v>
      </c>
      <c r="C74" s="17">
        <v>43263</v>
      </c>
      <c r="D74" s="17">
        <v>43769</v>
      </c>
      <c r="E74" s="18">
        <v>9745256949</v>
      </c>
      <c r="F74" s="18">
        <v>9542782432.5</v>
      </c>
      <c r="G74" s="14">
        <f t="shared" si="10"/>
        <v>0.97922327573714962</v>
      </c>
      <c r="H74" s="9" t="s">
        <v>24</v>
      </c>
      <c r="I74" s="3" t="s">
        <v>225</v>
      </c>
      <c r="J74" s="9" t="s">
        <v>58</v>
      </c>
      <c r="K74" s="76" t="s">
        <v>63</v>
      </c>
    </row>
    <row r="75" spans="1:11" s="19" customFormat="1" ht="36" x14ac:dyDescent="0.25">
      <c r="A75" s="9">
        <v>72</v>
      </c>
      <c r="B75" s="11" t="s">
        <v>226</v>
      </c>
      <c r="C75" s="20">
        <v>43284</v>
      </c>
      <c r="D75" s="20">
        <v>43643</v>
      </c>
      <c r="E75" s="13">
        <v>8705000000</v>
      </c>
      <c r="F75" s="13">
        <v>8501345690</v>
      </c>
      <c r="G75" s="14">
        <f t="shared" si="10"/>
        <v>0.97660490407811607</v>
      </c>
      <c r="H75" s="10" t="s">
        <v>24</v>
      </c>
      <c r="I75" s="15" t="s">
        <v>227</v>
      </c>
      <c r="J75" s="15" t="s">
        <v>22</v>
      </c>
      <c r="K75" s="76" t="s">
        <v>63</v>
      </c>
    </row>
    <row r="76" spans="1:11" s="19" customFormat="1" ht="30" x14ac:dyDescent="0.25">
      <c r="A76" s="9">
        <v>73</v>
      </c>
      <c r="B76" s="11" t="s">
        <v>228</v>
      </c>
      <c r="C76" s="20">
        <v>43270</v>
      </c>
      <c r="D76" s="20">
        <v>43707</v>
      </c>
      <c r="E76" s="13">
        <v>11069370464</v>
      </c>
      <c r="F76" s="13">
        <v>11005457901</v>
      </c>
      <c r="G76" s="14">
        <f t="shared" si="10"/>
        <v>0.99422617905798183</v>
      </c>
      <c r="H76" s="10" t="s">
        <v>24</v>
      </c>
      <c r="I76" s="15" t="s">
        <v>229</v>
      </c>
      <c r="J76" s="15" t="s">
        <v>81</v>
      </c>
      <c r="K76" s="76" t="s">
        <v>63</v>
      </c>
    </row>
    <row r="77" spans="1:11" s="19" customFormat="1" ht="48" x14ac:dyDescent="0.25">
      <c r="A77" s="9">
        <v>74</v>
      </c>
      <c r="B77" s="11" t="s">
        <v>230</v>
      </c>
      <c r="C77" s="20">
        <v>43280</v>
      </c>
      <c r="D77" s="20">
        <v>43644</v>
      </c>
      <c r="E77" s="13">
        <v>8337000000</v>
      </c>
      <c r="F77" s="13">
        <v>8337000000</v>
      </c>
      <c r="G77" s="14">
        <f t="shared" si="10"/>
        <v>1</v>
      </c>
      <c r="H77" s="10" t="s">
        <v>24</v>
      </c>
      <c r="I77" s="15" t="s">
        <v>231</v>
      </c>
      <c r="J77" s="15" t="s">
        <v>232</v>
      </c>
      <c r="K77" s="76" t="s">
        <v>63</v>
      </c>
    </row>
    <row r="78" spans="1:11" s="19" customFormat="1" ht="42" customHeight="1" x14ac:dyDescent="0.25">
      <c r="A78" s="9">
        <v>75</v>
      </c>
      <c r="B78" s="11" t="s">
        <v>4503</v>
      </c>
      <c r="C78" s="20">
        <v>43369</v>
      </c>
      <c r="D78" s="20" t="s">
        <v>234</v>
      </c>
      <c r="E78" s="13">
        <v>4066114227</v>
      </c>
      <c r="F78" s="13">
        <v>4066114227</v>
      </c>
      <c r="G78" s="14">
        <f t="shared" si="10"/>
        <v>1</v>
      </c>
      <c r="H78" s="10" t="s">
        <v>24</v>
      </c>
      <c r="I78" s="15" t="s">
        <v>235</v>
      </c>
      <c r="J78" s="15" t="s">
        <v>236</v>
      </c>
      <c r="K78" s="76" t="s">
        <v>63</v>
      </c>
    </row>
    <row r="79" spans="1:11" s="19" customFormat="1" ht="80.25" customHeight="1" x14ac:dyDescent="0.25">
      <c r="A79" s="9">
        <v>76</v>
      </c>
      <c r="B79" s="11" t="s">
        <v>237</v>
      </c>
      <c r="C79" s="12">
        <v>43497</v>
      </c>
      <c r="D79" s="12">
        <v>43600</v>
      </c>
      <c r="E79" s="13">
        <v>37500000</v>
      </c>
      <c r="F79" s="13">
        <v>37500000</v>
      </c>
      <c r="G79" s="14">
        <f t="shared" ref="G79" si="12">SUM(F79)/E79</f>
        <v>1</v>
      </c>
      <c r="H79" s="10" t="s">
        <v>24</v>
      </c>
      <c r="I79" s="15"/>
      <c r="J79" s="15" t="s">
        <v>238</v>
      </c>
      <c r="K79" s="76" t="s">
        <v>63</v>
      </c>
    </row>
    <row r="80" spans="1:11" s="19" customFormat="1" ht="80.25" customHeight="1" x14ac:dyDescent="0.25">
      <c r="A80" s="9">
        <v>77</v>
      </c>
      <c r="B80" s="11" t="s">
        <v>239</v>
      </c>
      <c r="C80" s="12">
        <v>43209</v>
      </c>
      <c r="D80" s="12">
        <v>43483</v>
      </c>
      <c r="E80" s="13">
        <v>80934218</v>
      </c>
      <c r="F80" s="13">
        <v>80934218</v>
      </c>
      <c r="G80" s="14">
        <v>1</v>
      </c>
      <c r="H80" s="10" t="s">
        <v>24</v>
      </c>
      <c r="I80" s="15" t="s">
        <v>240</v>
      </c>
      <c r="J80" s="15" t="s">
        <v>241</v>
      </c>
      <c r="K80" s="76" t="s">
        <v>63</v>
      </c>
    </row>
    <row r="81" spans="1:11" s="19" customFormat="1" ht="51.75" customHeight="1" x14ac:dyDescent="0.25">
      <c r="A81" s="9">
        <v>78</v>
      </c>
      <c r="B81" s="11" t="s">
        <v>242</v>
      </c>
      <c r="C81" s="20">
        <v>43448</v>
      </c>
      <c r="D81" s="20">
        <v>43467</v>
      </c>
      <c r="E81" s="13">
        <v>50828182</v>
      </c>
      <c r="F81" s="13">
        <v>50828182</v>
      </c>
      <c r="G81" s="14">
        <f t="shared" si="10"/>
        <v>1</v>
      </c>
      <c r="H81" s="10" t="s">
        <v>24</v>
      </c>
      <c r="I81" s="15" t="s">
        <v>243</v>
      </c>
      <c r="J81" s="15" t="s">
        <v>244</v>
      </c>
      <c r="K81" s="76" t="s">
        <v>63</v>
      </c>
    </row>
    <row r="82" spans="1:11" s="19" customFormat="1" ht="72" customHeight="1" x14ac:dyDescent="0.25">
      <c r="A82" s="9">
        <v>79</v>
      </c>
      <c r="B82" s="11" t="s">
        <v>245</v>
      </c>
      <c r="C82" s="12">
        <v>43494</v>
      </c>
      <c r="D82" s="12">
        <v>43551</v>
      </c>
      <c r="E82" s="13">
        <v>81974762</v>
      </c>
      <c r="F82" s="13">
        <v>81974762</v>
      </c>
      <c r="G82" s="14">
        <f t="shared" ref="G82:G86" si="13">SUM(F82)/E82</f>
        <v>1</v>
      </c>
      <c r="H82" s="10" t="s">
        <v>24</v>
      </c>
      <c r="I82" s="15" t="s">
        <v>246</v>
      </c>
      <c r="J82" s="15" t="s">
        <v>247</v>
      </c>
      <c r="K82" s="76" t="s">
        <v>63</v>
      </c>
    </row>
    <row r="83" spans="1:11" s="19" customFormat="1" ht="36" x14ac:dyDescent="0.25">
      <c r="A83" s="9">
        <v>80</v>
      </c>
      <c r="B83" s="11" t="s">
        <v>248</v>
      </c>
      <c r="C83" s="12">
        <v>43494</v>
      </c>
      <c r="D83" s="12">
        <v>43536</v>
      </c>
      <c r="E83" s="13">
        <v>104766925</v>
      </c>
      <c r="F83" s="13">
        <v>104766925</v>
      </c>
      <c r="G83" s="14">
        <f t="shared" si="13"/>
        <v>1</v>
      </c>
      <c r="H83" s="10" t="s">
        <v>24</v>
      </c>
      <c r="I83" s="15" t="s">
        <v>249</v>
      </c>
      <c r="J83" s="15" t="s">
        <v>250</v>
      </c>
      <c r="K83" s="76" t="s">
        <v>63</v>
      </c>
    </row>
    <row r="84" spans="1:11" s="19" customFormat="1" ht="30" x14ac:dyDescent="0.25">
      <c r="A84" s="9">
        <v>81</v>
      </c>
      <c r="B84" s="11" t="s">
        <v>251</v>
      </c>
      <c r="C84" s="12">
        <v>43494</v>
      </c>
      <c r="D84" s="12">
        <v>43528</v>
      </c>
      <c r="E84" s="13">
        <v>80196480</v>
      </c>
      <c r="F84" s="13">
        <v>80196480</v>
      </c>
      <c r="G84" s="14">
        <f t="shared" si="13"/>
        <v>1</v>
      </c>
      <c r="H84" s="10" t="s">
        <v>24</v>
      </c>
      <c r="I84" s="15" t="s">
        <v>252</v>
      </c>
      <c r="J84" s="15" t="s">
        <v>253</v>
      </c>
      <c r="K84" s="76" t="s">
        <v>63</v>
      </c>
    </row>
    <row r="85" spans="1:11" s="19" customFormat="1" ht="30" x14ac:dyDescent="0.25">
      <c r="A85" s="9">
        <v>82</v>
      </c>
      <c r="B85" s="11" t="s">
        <v>254</v>
      </c>
      <c r="C85" s="12">
        <v>43494</v>
      </c>
      <c r="D85" s="12">
        <v>43589</v>
      </c>
      <c r="E85" s="13">
        <v>81659544</v>
      </c>
      <c r="F85" s="13">
        <v>81659544</v>
      </c>
      <c r="G85" s="14">
        <f t="shared" si="13"/>
        <v>1</v>
      </c>
      <c r="H85" s="10" t="s">
        <v>24</v>
      </c>
      <c r="I85" s="15" t="s">
        <v>255</v>
      </c>
      <c r="J85" s="15" t="s">
        <v>256</v>
      </c>
      <c r="K85" s="76" t="s">
        <v>63</v>
      </c>
    </row>
    <row r="86" spans="1:11" s="19" customFormat="1" ht="84" customHeight="1" x14ac:dyDescent="0.25">
      <c r="A86" s="9">
        <v>83</v>
      </c>
      <c r="B86" s="11" t="s">
        <v>257</v>
      </c>
      <c r="C86" s="12">
        <v>43496</v>
      </c>
      <c r="D86" s="12">
        <v>43604</v>
      </c>
      <c r="E86" s="13">
        <v>42873819.530000001</v>
      </c>
      <c r="F86" s="13">
        <v>42873819.530000001</v>
      </c>
      <c r="G86" s="14">
        <f t="shared" si="13"/>
        <v>1</v>
      </c>
      <c r="H86" s="10" t="s">
        <v>24</v>
      </c>
      <c r="I86" s="15" t="s">
        <v>258</v>
      </c>
      <c r="J86" s="15" t="s">
        <v>247</v>
      </c>
      <c r="K86" s="76" t="s">
        <v>63</v>
      </c>
    </row>
    <row r="87" spans="1:11" s="19" customFormat="1" ht="36" x14ac:dyDescent="0.25">
      <c r="A87" s="9">
        <v>84</v>
      </c>
      <c r="B87" s="11" t="s">
        <v>259</v>
      </c>
      <c r="C87" s="12">
        <v>43515</v>
      </c>
      <c r="D87" s="12">
        <v>43602</v>
      </c>
      <c r="E87" s="13">
        <v>116743679</v>
      </c>
      <c r="F87" s="13">
        <v>116743679</v>
      </c>
      <c r="G87" s="14">
        <v>1</v>
      </c>
      <c r="H87" s="10" t="s">
        <v>24</v>
      </c>
      <c r="I87" s="15" t="s">
        <v>260</v>
      </c>
      <c r="J87" s="15" t="s">
        <v>241</v>
      </c>
      <c r="K87" s="76" t="s">
        <v>63</v>
      </c>
    </row>
    <row r="88" spans="1:11" s="19" customFormat="1" ht="30" x14ac:dyDescent="0.25">
      <c r="A88" s="9">
        <v>85</v>
      </c>
      <c r="B88" s="11" t="s">
        <v>261</v>
      </c>
      <c r="C88" s="12">
        <v>43514</v>
      </c>
      <c r="D88" s="12">
        <v>43555</v>
      </c>
      <c r="E88" s="13">
        <v>85327481</v>
      </c>
      <c r="F88" s="13">
        <v>85327481</v>
      </c>
      <c r="G88" s="14">
        <v>1</v>
      </c>
      <c r="H88" s="10" t="s">
        <v>24</v>
      </c>
      <c r="I88" s="15" t="s">
        <v>262</v>
      </c>
      <c r="J88" s="15" t="s">
        <v>241</v>
      </c>
      <c r="K88" s="76" t="s">
        <v>63</v>
      </c>
    </row>
    <row r="89" spans="1:11" s="19" customFormat="1" ht="30" x14ac:dyDescent="0.25">
      <c r="A89" s="9">
        <v>86</v>
      </c>
      <c r="B89" s="11" t="s">
        <v>263</v>
      </c>
      <c r="C89" s="12">
        <v>43517</v>
      </c>
      <c r="D89" s="12">
        <v>43582</v>
      </c>
      <c r="E89" s="13">
        <v>100453272</v>
      </c>
      <c r="F89" s="13">
        <v>100453272</v>
      </c>
      <c r="G89" s="14">
        <v>1</v>
      </c>
      <c r="H89" s="10" t="s">
        <v>24</v>
      </c>
      <c r="I89" s="15" t="s">
        <v>262</v>
      </c>
      <c r="J89" s="15" t="s">
        <v>241</v>
      </c>
      <c r="K89" s="76" t="s">
        <v>63</v>
      </c>
    </row>
    <row r="90" spans="1:11" s="19" customFormat="1" ht="36" x14ac:dyDescent="0.25">
      <c r="A90" s="9">
        <v>87</v>
      </c>
      <c r="B90" s="11" t="s">
        <v>264</v>
      </c>
      <c r="C90" s="20">
        <v>43536</v>
      </c>
      <c r="D90" s="20">
        <v>43543</v>
      </c>
      <c r="E90" s="13">
        <v>68379999</v>
      </c>
      <c r="F90" s="13">
        <v>68379999</v>
      </c>
      <c r="G90" s="14">
        <f t="shared" si="10"/>
        <v>1</v>
      </c>
      <c r="H90" s="10" t="s">
        <v>24</v>
      </c>
      <c r="I90" s="15" t="s">
        <v>265</v>
      </c>
      <c r="J90" s="15" t="s">
        <v>266</v>
      </c>
      <c r="K90" s="76" t="s">
        <v>63</v>
      </c>
    </row>
    <row r="91" spans="1:11" s="19" customFormat="1" ht="30" x14ac:dyDescent="0.25">
      <c r="A91" s="9">
        <v>88</v>
      </c>
      <c r="B91" s="11" t="s">
        <v>267</v>
      </c>
      <c r="C91" s="20">
        <v>43558</v>
      </c>
      <c r="D91" s="20">
        <v>43631</v>
      </c>
      <c r="E91" s="13">
        <v>67909058</v>
      </c>
      <c r="F91" s="13">
        <v>67909058</v>
      </c>
      <c r="G91" s="14">
        <f t="shared" si="10"/>
        <v>1</v>
      </c>
      <c r="H91" s="10" t="s">
        <v>24</v>
      </c>
      <c r="I91" s="15" t="s">
        <v>268</v>
      </c>
      <c r="J91" s="15" t="s">
        <v>269</v>
      </c>
      <c r="K91" s="76" t="s">
        <v>63</v>
      </c>
    </row>
    <row r="92" spans="1:11" s="19" customFormat="1" ht="36" x14ac:dyDescent="0.25">
      <c r="A92" s="9">
        <v>89</v>
      </c>
      <c r="B92" s="11" t="s">
        <v>270</v>
      </c>
      <c r="C92" s="12">
        <v>43592</v>
      </c>
      <c r="D92" s="12">
        <v>43627</v>
      </c>
      <c r="E92" s="13">
        <v>53784006</v>
      </c>
      <c r="F92" s="13">
        <v>53784006</v>
      </c>
      <c r="G92" s="14">
        <f t="shared" ref="G92:G100" si="14">SUM(F92)/E92</f>
        <v>1</v>
      </c>
      <c r="H92" s="10" t="s">
        <v>24</v>
      </c>
      <c r="I92" s="15" t="s">
        <v>271</v>
      </c>
      <c r="J92" s="15" t="s">
        <v>272</v>
      </c>
      <c r="K92" s="76" t="s">
        <v>63</v>
      </c>
    </row>
    <row r="93" spans="1:11" s="19" customFormat="1" ht="36" x14ac:dyDescent="0.25">
      <c r="A93" s="9">
        <v>90</v>
      </c>
      <c r="B93" s="11" t="s">
        <v>273</v>
      </c>
      <c r="C93" s="12">
        <v>43592</v>
      </c>
      <c r="D93" s="12">
        <v>43622</v>
      </c>
      <c r="E93" s="13">
        <v>48728802</v>
      </c>
      <c r="F93" s="13">
        <v>48728802</v>
      </c>
      <c r="G93" s="14">
        <f t="shared" si="14"/>
        <v>1</v>
      </c>
      <c r="H93" s="10" t="s">
        <v>24</v>
      </c>
      <c r="I93" s="15" t="s">
        <v>249</v>
      </c>
      <c r="J93" s="15" t="s">
        <v>250</v>
      </c>
      <c r="K93" s="76" t="s">
        <v>63</v>
      </c>
    </row>
    <row r="94" spans="1:11" s="19" customFormat="1" ht="60" x14ac:dyDescent="0.25">
      <c r="A94" s="9">
        <v>91</v>
      </c>
      <c r="B94" s="11" t="s">
        <v>274</v>
      </c>
      <c r="C94" s="12">
        <v>43501</v>
      </c>
      <c r="D94" s="12">
        <v>43536</v>
      </c>
      <c r="E94" s="13">
        <v>92836309</v>
      </c>
      <c r="F94" s="13">
        <v>92836309</v>
      </c>
      <c r="G94" s="14">
        <v>1</v>
      </c>
      <c r="H94" s="10" t="s">
        <v>24</v>
      </c>
      <c r="I94" s="15" t="s">
        <v>275</v>
      </c>
      <c r="J94" s="15" t="s">
        <v>276</v>
      </c>
      <c r="K94" s="76" t="s">
        <v>63</v>
      </c>
    </row>
    <row r="95" spans="1:11" s="19" customFormat="1" ht="36" x14ac:dyDescent="0.25">
      <c r="A95" s="9">
        <v>92</v>
      </c>
      <c r="B95" s="11" t="s">
        <v>277</v>
      </c>
      <c r="C95" s="12">
        <v>42697</v>
      </c>
      <c r="D95" s="12">
        <v>43555</v>
      </c>
      <c r="E95" s="13">
        <v>1087660680</v>
      </c>
      <c r="F95" s="13">
        <v>1087660680</v>
      </c>
      <c r="G95" s="14">
        <v>1</v>
      </c>
      <c r="H95" s="10" t="s">
        <v>24</v>
      </c>
      <c r="I95" s="15" t="s">
        <v>278</v>
      </c>
      <c r="J95" s="15" t="s">
        <v>279</v>
      </c>
      <c r="K95" s="76" t="s">
        <v>63</v>
      </c>
    </row>
    <row r="96" spans="1:11" s="19" customFormat="1" ht="48" x14ac:dyDescent="0.25">
      <c r="A96" s="9">
        <v>93</v>
      </c>
      <c r="B96" s="11" t="s">
        <v>280</v>
      </c>
      <c r="C96" s="12">
        <v>43221</v>
      </c>
      <c r="D96" s="12">
        <v>43555</v>
      </c>
      <c r="E96" s="13">
        <v>288763255</v>
      </c>
      <c r="F96" s="13">
        <v>288763255</v>
      </c>
      <c r="G96" s="14">
        <v>1</v>
      </c>
      <c r="H96" s="10" t="s">
        <v>24</v>
      </c>
      <c r="I96" s="15" t="s">
        <v>281</v>
      </c>
      <c r="J96" s="15" t="s">
        <v>282</v>
      </c>
      <c r="K96" s="76" t="s">
        <v>63</v>
      </c>
    </row>
    <row r="97" spans="1:11" s="19" customFormat="1" ht="36" x14ac:dyDescent="0.25">
      <c r="A97" s="9">
        <v>94</v>
      </c>
      <c r="B97" s="11" t="s">
        <v>283</v>
      </c>
      <c r="C97" s="12">
        <v>43221</v>
      </c>
      <c r="D97" s="12">
        <v>43555</v>
      </c>
      <c r="E97" s="13">
        <v>215774000</v>
      </c>
      <c r="F97" s="13">
        <v>215774000</v>
      </c>
      <c r="G97" s="14">
        <v>1</v>
      </c>
      <c r="H97" s="10" t="s">
        <v>24</v>
      </c>
      <c r="I97" s="15" t="s">
        <v>284</v>
      </c>
      <c r="J97" s="15" t="s">
        <v>282</v>
      </c>
      <c r="K97" s="76" t="s">
        <v>63</v>
      </c>
    </row>
    <row r="98" spans="1:11" s="19" customFormat="1" ht="48" x14ac:dyDescent="0.25">
      <c r="A98" s="9">
        <v>95</v>
      </c>
      <c r="B98" s="11" t="s">
        <v>285</v>
      </c>
      <c r="C98" s="12">
        <v>43571</v>
      </c>
      <c r="D98" s="12">
        <v>43600</v>
      </c>
      <c r="E98" s="13">
        <v>34000000</v>
      </c>
      <c r="F98" s="13">
        <v>34000000</v>
      </c>
      <c r="G98" s="14">
        <v>1</v>
      </c>
      <c r="H98" s="10" t="s">
        <v>24</v>
      </c>
      <c r="I98" s="15" t="s">
        <v>286</v>
      </c>
      <c r="J98" s="15" t="s">
        <v>279</v>
      </c>
      <c r="K98" s="76" t="s">
        <v>63</v>
      </c>
    </row>
    <row r="99" spans="1:11" s="19" customFormat="1" ht="36" x14ac:dyDescent="0.25">
      <c r="A99" s="9">
        <v>96</v>
      </c>
      <c r="B99" s="11" t="s">
        <v>287</v>
      </c>
      <c r="C99" s="12">
        <v>43571</v>
      </c>
      <c r="D99" s="12">
        <v>43600</v>
      </c>
      <c r="E99" s="13">
        <v>20866967</v>
      </c>
      <c r="F99" s="13">
        <v>20866967</v>
      </c>
      <c r="G99" s="14">
        <v>1</v>
      </c>
      <c r="H99" s="10" t="s">
        <v>24</v>
      </c>
      <c r="I99" s="15" t="s">
        <v>284</v>
      </c>
      <c r="J99" s="15" t="s">
        <v>282</v>
      </c>
      <c r="K99" s="76" t="s">
        <v>63</v>
      </c>
    </row>
    <row r="100" spans="1:11" s="19" customFormat="1" ht="48" customHeight="1" x14ac:dyDescent="0.25">
      <c r="A100" s="9">
        <v>97</v>
      </c>
      <c r="B100" s="11" t="s">
        <v>288</v>
      </c>
      <c r="C100" s="12">
        <v>42396</v>
      </c>
      <c r="D100" s="12">
        <v>43585</v>
      </c>
      <c r="E100" s="13">
        <v>89376281033</v>
      </c>
      <c r="F100" s="13">
        <v>89376281033</v>
      </c>
      <c r="G100" s="14">
        <f t="shared" si="14"/>
        <v>1</v>
      </c>
      <c r="H100" s="10" t="s">
        <v>24</v>
      </c>
      <c r="I100" s="15" t="s">
        <v>289</v>
      </c>
      <c r="J100" s="15" t="s">
        <v>100</v>
      </c>
      <c r="K100" s="76" t="s">
        <v>63</v>
      </c>
    </row>
    <row r="101" spans="1:11" s="19" customFormat="1" ht="48" customHeight="1" x14ac:dyDescent="0.25">
      <c r="A101" s="9">
        <v>98</v>
      </c>
      <c r="B101" s="11" t="s">
        <v>290</v>
      </c>
      <c r="C101" s="12">
        <v>42679</v>
      </c>
      <c r="D101" s="12">
        <v>43588</v>
      </c>
      <c r="E101" s="13">
        <v>975943037</v>
      </c>
      <c r="F101" s="13">
        <v>975943037</v>
      </c>
      <c r="G101" s="14">
        <v>1</v>
      </c>
      <c r="H101" s="10" t="s">
        <v>24</v>
      </c>
      <c r="I101" s="15" t="s">
        <v>291</v>
      </c>
      <c r="J101" s="15" t="s">
        <v>292</v>
      </c>
      <c r="K101" s="76" t="s">
        <v>63</v>
      </c>
    </row>
    <row r="102" spans="1:11" s="19" customFormat="1" ht="48" customHeight="1" x14ac:dyDescent="0.25">
      <c r="A102" s="9">
        <v>99</v>
      </c>
      <c r="B102" s="11" t="s">
        <v>293</v>
      </c>
      <c r="C102" s="12">
        <v>42679</v>
      </c>
      <c r="D102" s="12">
        <v>43588</v>
      </c>
      <c r="E102" s="13">
        <v>821215542</v>
      </c>
      <c r="F102" s="13">
        <v>821215542</v>
      </c>
      <c r="G102" s="14">
        <v>1</v>
      </c>
      <c r="H102" s="10" t="s">
        <v>24</v>
      </c>
      <c r="I102" s="15" t="s">
        <v>294</v>
      </c>
      <c r="J102" s="15" t="s">
        <v>295</v>
      </c>
      <c r="K102" s="76" t="s">
        <v>63</v>
      </c>
    </row>
    <row r="103" spans="1:11" s="19" customFormat="1" ht="48" customHeight="1" x14ac:dyDescent="0.25">
      <c r="A103" s="9">
        <v>100</v>
      </c>
      <c r="B103" s="11" t="s">
        <v>296</v>
      </c>
      <c r="C103" s="12">
        <v>42679</v>
      </c>
      <c r="D103" s="12">
        <v>43586</v>
      </c>
      <c r="E103" s="13">
        <v>717592503</v>
      </c>
      <c r="F103" s="13">
        <v>717592503</v>
      </c>
      <c r="G103" s="14">
        <v>1</v>
      </c>
      <c r="H103" s="10" t="s">
        <v>24</v>
      </c>
      <c r="I103" s="15" t="s">
        <v>297</v>
      </c>
      <c r="J103" s="15" t="s">
        <v>298</v>
      </c>
      <c r="K103" s="76" t="s">
        <v>63</v>
      </c>
    </row>
    <row r="104" spans="1:11" s="19" customFormat="1" ht="48" customHeight="1" x14ac:dyDescent="0.25">
      <c r="A104" s="9">
        <v>101</v>
      </c>
      <c r="B104" s="11" t="s">
        <v>299</v>
      </c>
      <c r="C104" s="12">
        <v>42679</v>
      </c>
      <c r="D104" s="12">
        <v>43588</v>
      </c>
      <c r="E104" s="13">
        <v>743097429</v>
      </c>
      <c r="F104" s="13">
        <v>743097429</v>
      </c>
      <c r="G104" s="14">
        <v>1</v>
      </c>
      <c r="H104" s="10" t="s">
        <v>24</v>
      </c>
      <c r="I104" s="15" t="s">
        <v>300</v>
      </c>
      <c r="J104" s="15" t="s">
        <v>301</v>
      </c>
      <c r="K104" s="76" t="s">
        <v>63</v>
      </c>
    </row>
    <row r="105" spans="1:11" s="19" customFormat="1" ht="48" x14ac:dyDescent="0.25">
      <c r="A105" s="9">
        <v>102</v>
      </c>
      <c r="B105" s="11" t="s">
        <v>302</v>
      </c>
      <c r="C105" s="12">
        <v>42679</v>
      </c>
      <c r="D105" s="12" t="s">
        <v>303</v>
      </c>
      <c r="E105" s="13">
        <v>731308137</v>
      </c>
      <c r="F105" s="13">
        <v>731308137</v>
      </c>
      <c r="G105" s="14">
        <v>1</v>
      </c>
      <c r="H105" s="10" t="s">
        <v>24</v>
      </c>
      <c r="I105" s="15" t="s">
        <v>304</v>
      </c>
      <c r="J105" s="15" t="s">
        <v>305</v>
      </c>
      <c r="K105" s="76" t="s">
        <v>63</v>
      </c>
    </row>
    <row r="106" spans="1:11" s="19" customFormat="1" ht="36" x14ac:dyDescent="0.25">
      <c r="A106" s="9">
        <v>103</v>
      </c>
      <c r="B106" s="11" t="s">
        <v>306</v>
      </c>
      <c r="C106" s="20">
        <v>43221</v>
      </c>
      <c r="D106" s="20">
        <v>43648</v>
      </c>
      <c r="E106" s="13">
        <v>288930654</v>
      </c>
      <c r="F106" s="13">
        <v>288930654</v>
      </c>
      <c r="G106" s="14">
        <v>1</v>
      </c>
      <c r="H106" s="10" t="s">
        <v>24</v>
      </c>
      <c r="I106" s="15" t="s">
        <v>307</v>
      </c>
      <c r="J106" s="15" t="s">
        <v>308</v>
      </c>
      <c r="K106" s="76" t="s">
        <v>63</v>
      </c>
    </row>
    <row r="107" spans="1:11" s="19" customFormat="1" ht="36" x14ac:dyDescent="0.25">
      <c r="A107" s="9">
        <v>104</v>
      </c>
      <c r="B107" s="11" t="s">
        <v>309</v>
      </c>
      <c r="C107" s="12">
        <v>43221</v>
      </c>
      <c r="D107" s="12">
        <v>43585</v>
      </c>
      <c r="E107" s="13">
        <v>385240872</v>
      </c>
      <c r="F107" s="13">
        <v>385240872</v>
      </c>
      <c r="G107" s="14">
        <v>1</v>
      </c>
      <c r="H107" s="10" t="s">
        <v>24</v>
      </c>
      <c r="I107" s="15" t="s">
        <v>310</v>
      </c>
      <c r="J107" s="15" t="s">
        <v>311</v>
      </c>
      <c r="K107" s="76" t="s">
        <v>63</v>
      </c>
    </row>
    <row r="108" spans="1:11" s="19" customFormat="1" ht="30" x14ac:dyDescent="0.25">
      <c r="A108" s="9">
        <v>105</v>
      </c>
      <c r="B108" s="11" t="s">
        <v>312</v>
      </c>
      <c r="C108" s="12">
        <v>43493</v>
      </c>
      <c r="D108" s="12">
        <v>43577</v>
      </c>
      <c r="E108" s="13">
        <v>99734275</v>
      </c>
      <c r="F108" s="13">
        <v>99734275</v>
      </c>
      <c r="G108" s="14">
        <v>1</v>
      </c>
      <c r="H108" s="10" t="s">
        <v>24</v>
      </c>
      <c r="I108" s="15" t="s">
        <v>313</v>
      </c>
      <c r="J108" s="15" t="s">
        <v>314</v>
      </c>
      <c r="K108" s="76" t="s">
        <v>63</v>
      </c>
    </row>
    <row r="109" spans="1:11" s="19" customFormat="1" ht="30" x14ac:dyDescent="0.25">
      <c r="A109" s="9">
        <v>106</v>
      </c>
      <c r="B109" s="11" t="s">
        <v>315</v>
      </c>
      <c r="C109" s="12">
        <v>43493</v>
      </c>
      <c r="D109" s="12">
        <v>43584</v>
      </c>
      <c r="E109" s="13">
        <v>96997830</v>
      </c>
      <c r="F109" s="13">
        <v>96997830</v>
      </c>
      <c r="G109" s="14">
        <v>1</v>
      </c>
      <c r="H109" s="10" t="s">
        <v>24</v>
      </c>
      <c r="I109" s="15" t="s">
        <v>316</v>
      </c>
      <c r="J109" s="15" t="s">
        <v>100</v>
      </c>
      <c r="K109" s="76" t="s">
        <v>63</v>
      </c>
    </row>
    <row r="110" spans="1:11" s="19" customFormat="1" ht="30" x14ac:dyDescent="0.25">
      <c r="A110" s="9">
        <v>107</v>
      </c>
      <c r="B110" s="11" t="s">
        <v>317</v>
      </c>
      <c r="C110" s="12">
        <v>43493</v>
      </c>
      <c r="D110" s="12">
        <v>43584</v>
      </c>
      <c r="E110" s="13">
        <v>97953216</v>
      </c>
      <c r="F110" s="13">
        <v>97953216</v>
      </c>
      <c r="G110" s="14">
        <v>1</v>
      </c>
      <c r="H110" s="10" t="s">
        <v>24</v>
      </c>
      <c r="I110" s="15" t="s">
        <v>318</v>
      </c>
      <c r="J110" s="15" t="s">
        <v>319</v>
      </c>
      <c r="K110" s="76" t="s">
        <v>63</v>
      </c>
    </row>
    <row r="111" spans="1:11" s="19" customFormat="1" ht="30" x14ac:dyDescent="0.25">
      <c r="A111" s="9">
        <v>108</v>
      </c>
      <c r="B111" s="11" t="s">
        <v>320</v>
      </c>
      <c r="C111" s="12">
        <v>43493</v>
      </c>
      <c r="D111" s="12">
        <v>43584</v>
      </c>
      <c r="E111" s="13">
        <v>88371703</v>
      </c>
      <c r="F111" s="13">
        <v>88371703</v>
      </c>
      <c r="G111" s="14">
        <v>1</v>
      </c>
      <c r="H111" s="10" t="s">
        <v>24</v>
      </c>
      <c r="I111" s="15" t="s">
        <v>321</v>
      </c>
      <c r="J111" s="15" t="s">
        <v>322</v>
      </c>
      <c r="K111" s="76" t="s">
        <v>63</v>
      </c>
    </row>
    <row r="112" spans="1:11" s="19" customFormat="1" ht="30" x14ac:dyDescent="0.25">
      <c r="A112" s="9">
        <v>109</v>
      </c>
      <c r="B112" s="11" t="s">
        <v>323</v>
      </c>
      <c r="C112" s="12">
        <v>43493</v>
      </c>
      <c r="D112" s="12">
        <v>43584</v>
      </c>
      <c r="E112" s="13">
        <v>86087014</v>
      </c>
      <c r="F112" s="13">
        <v>86087014</v>
      </c>
      <c r="G112" s="14">
        <v>1</v>
      </c>
      <c r="H112" s="10" t="s">
        <v>24</v>
      </c>
      <c r="I112" s="15" t="s">
        <v>324</v>
      </c>
      <c r="J112" s="15" t="s">
        <v>325</v>
      </c>
      <c r="K112" s="76" t="s">
        <v>63</v>
      </c>
    </row>
    <row r="113" spans="1:11" s="19" customFormat="1" ht="30" x14ac:dyDescent="0.25">
      <c r="A113" s="9">
        <v>110</v>
      </c>
      <c r="B113" s="11" t="s">
        <v>326</v>
      </c>
      <c r="C113" s="12">
        <v>43493</v>
      </c>
      <c r="D113" s="12">
        <v>43584</v>
      </c>
      <c r="E113" s="13">
        <v>87225954</v>
      </c>
      <c r="F113" s="13">
        <v>87225954</v>
      </c>
      <c r="G113" s="14">
        <v>1</v>
      </c>
      <c r="H113" s="10" t="s">
        <v>24</v>
      </c>
      <c r="I113" s="15" t="s">
        <v>327</v>
      </c>
      <c r="J113" s="15" t="s">
        <v>328</v>
      </c>
      <c r="K113" s="76" t="s">
        <v>63</v>
      </c>
    </row>
    <row r="114" spans="1:11" s="19" customFormat="1" ht="36" x14ac:dyDescent="0.25">
      <c r="A114" s="9">
        <v>111</v>
      </c>
      <c r="B114" s="11" t="s">
        <v>329</v>
      </c>
      <c r="C114" s="12">
        <v>43493</v>
      </c>
      <c r="D114" s="12">
        <v>43584</v>
      </c>
      <c r="E114" s="13">
        <v>88122873</v>
      </c>
      <c r="F114" s="13">
        <v>88122873</v>
      </c>
      <c r="G114" s="14">
        <v>1</v>
      </c>
      <c r="H114" s="10" t="s">
        <v>24</v>
      </c>
      <c r="I114" s="15" t="s">
        <v>330</v>
      </c>
      <c r="J114" s="15" t="s">
        <v>331</v>
      </c>
      <c r="K114" s="76" t="s">
        <v>63</v>
      </c>
    </row>
    <row r="115" spans="1:11" s="19" customFormat="1" ht="30" x14ac:dyDescent="0.25">
      <c r="A115" s="9">
        <v>112</v>
      </c>
      <c r="B115" s="11" t="s">
        <v>332</v>
      </c>
      <c r="C115" s="12">
        <v>43493</v>
      </c>
      <c r="D115" s="12">
        <v>43584</v>
      </c>
      <c r="E115" s="13">
        <v>86339568</v>
      </c>
      <c r="F115" s="13">
        <v>86339568</v>
      </c>
      <c r="G115" s="14">
        <v>1</v>
      </c>
      <c r="H115" s="10" t="s">
        <v>24</v>
      </c>
      <c r="I115" s="15" t="s">
        <v>333</v>
      </c>
      <c r="J115" s="15" t="s">
        <v>334</v>
      </c>
      <c r="K115" s="76" t="s">
        <v>63</v>
      </c>
    </row>
    <row r="116" spans="1:11" s="19" customFormat="1" ht="30" x14ac:dyDescent="0.25">
      <c r="A116" s="9">
        <v>113</v>
      </c>
      <c r="B116" s="11" t="s">
        <v>335</v>
      </c>
      <c r="C116" s="12">
        <v>43493</v>
      </c>
      <c r="D116" s="12">
        <v>43573</v>
      </c>
      <c r="E116" s="13">
        <v>89087761</v>
      </c>
      <c r="F116" s="13">
        <v>89087761</v>
      </c>
      <c r="G116" s="14">
        <v>1</v>
      </c>
      <c r="H116" s="10" t="s">
        <v>24</v>
      </c>
      <c r="I116" s="15" t="s">
        <v>336</v>
      </c>
      <c r="J116" s="15" t="s">
        <v>337</v>
      </c>
      <c r="K116" s="76" t="s">
        <v>63</v>
      </c>
    </row>
    <row r="117" spans="1:11" s="19" customFormat="1" ht="30" x14ac:dyDescent="0.25">
      <c r="A117" s="9">
        <v>114</v>
      </c>
      <c r="B117" s="11" t="s">
        <v>338</v>
      </c>
      <c r="C117" s="12">
        <v>43493</v>
      </c>
      <c r="D117" s="12">
        <v>43578</v>
      </c>
      <c r="E117" s="13">
        <v>98959324</v>
      </c>
      <c r="F117" s="13">
        <v>98959324</v>
      </c>
      <c r="G117" s="14">
        <v>1</v>
      </c>
      <c r="H117" s="10" t="s">
        <v>24</v>
      </c>
      <c r="I117" s="15" t="s">
        <v>339</v>
      </c>
      <c r="J117" s="94" t="s">
        <v>340</v>
      </c>
      <c r="K117" s="76" t="s">
        <v>63</v>
      </c>
    </row>
    <row r="118" spans="1:11" s="19" customFormat="1" ht="30" x14ac:dyDescent="0.25">
      <c r="A118" s="9">
        <v>115</v>
      </c>
      <c r="B118" s="11" t="s">
        <v>341</v>
      </c>
      <c r="C118" s="12">
        <v>43493</v>
      </c>
      <c r="D118" s="12">
        <v>43584</v>
      </c>
      <c r="E118" s="13">
        <v>97708842</v>
      </c>
      <c r="F118" s="13">
        <v>97708842</v>
      </c>
      <c r="G118" s="14">
        <v>1</v>
      </c>
      <c r="H118" s="10" t="s">
        <v>24</v>
      </c>
      <c r="I118" s="15" t="s">
        <v>324</v>
      </c>
      <c r="J118" s="94" t="s">
        <v>342</v>
      </c>
      <c r="K118" s="76" t="s">
        <v>63</v>
      </c>
    </row>
    <row r="119" spans="1:11" s="19" customFormat="1" ht="36" x14ac:dyDescent="0.25">
      <c r="A119" s="9">
        <v>116</v>
      </c>
      <c r="B119" s="11" t="s">
        <v>343</v>
      </c>
      <c r="C119" s="12">
        <v>43493</v>
      </c>
      <c r="D119" s="12">
        <v>43584</v>
      </c>
      <c r="E119" s="13">
        <v>89985097</v>
      </c>
      <c r="F119" s="13">
        <v>89985097</v>
      </c>
      <c r="G119" s="14">
        <v>1</v>
      </c>
      <c r="H119" s="10" t="s">
        <v>24</v>
      </c>
      <c r="I119" s="15" t="s">
        <v>344</v>
      </c>
      <c r="J119" s="94" t="s">
        <v>345</v>
      </c>
      <c r="K119" s="76" t="s">
        <v>63</v>
      </c>
    </row>
    <row r="120" spans="1:11" s="19" customFormat="1" ht="30" x14ac:dyDescent="0.25">
      <c r="A120" s="9">
        <v>117</v>
      </c>
      <c r="B120" s="11" t="s">
        <v>346</v>
      </c>
      <c r="C120" s="12">
        <v>43493</v>
      </c>
      <c r="D120" s="12">
        <v>43584</v>
      </c>
      <c r="E120" s="13">
        <v>89087761</v>
      </c>
      <c r="F120" s="13">
        <v>89087761</v>
      </c>
      <c r="G120" s="14">
        <v>1</v>
      </c>
      <c r="H120" s="10" t="s">
        <v>24</v>
      </c>
      <c r="I120" s="15" t="s">
        <v>347</v>
      </c>
      <c r="J120" s="94" t="s">
        <v>340</v>
      </c>
      <c r="K120" s="76" t="s">
        <v>63</v>
      </c>
    </row>
    <row r="121" spans="1:11" s="19" customFormat="1" ht="36" x14ac:dyDescent="0.25">
      <c r="A121" s="9">
        <v>118</v>
      </c>
      <c r="B121" s="11" t="s">
        <v>348</v>
      </c>
      <c r="C121" s="12">
        <v>43493</v>
      </c>
      <c r="D121" s="12">
        <v>43584</v>
      </c>
      <c r="E121" s="13">
        <v>89041372</v>
      </c>
      <c r="F121" s="13">
        <v>89041372</v>
      </c>
      <c r="G121" s="14">
        <v>1</v>
      </c>
      <c r="H121" s="10" t="s">
        <v>24</v>
      </c>
      <c r="I121" s="15" t="s">
        <v>349</v>
      </c>
      <c r="J121" s="94" t="s">
        <v>350</v>
      </c>
      <c r="K121" s="76" t="s">
        <v>63</v>
      </c>
    </row>
    <row r="122" spans="1:11" s="19" customFormat="1" ht="30" x14ac:dyDescent="0.25">
      <c r="A122" s="9">
        <v>119</v>
      </c>
      <c r="B122" s="11" t="s">
        <v>351</v>
      </c>
      <c r="C122" s="12">
        <v>43493</v>
      </c>
      <c r="D122" s="12">
        <v>43584</v>
      </c>
      <c r="E122" s="13">
        <v>87800290</v>
      </c>
      <c r="F122" s="13">
        <v>87800290</v>
      </c>
      <c r="G122" s="14">
        <v>1</v>
      </c>
      <c r="H122" s="10" t="s">
        <v>24</v>
      </c>
      <c r="I122" s="15" t="s">
        <v>352</v>
      </c>
      <c r="J122" s="94" t="s">
        <v>353</v>
      </c>
      <c r="K122" s="76" t="s">
        <v>63</v>
      </c>
    </row>
    <row r="123" spans="1:11" s="19" customFormat="1" ht="45" customHeight="1" x14ac:dyDescent="0.25">
      <c r="A123" s="9">
        <v>120</v>
      </c>
      <c r="B123" s="11" t="s">
        <v>354</v>
      </c>
      <c r="C123" s="12">
        <v>42675</v>
      </c>
      <c r="D123" s="12">
        <v>43546</v>
      </c>
      <c r="E123" s="13">
        <v>492782989</v>
      </c>
      <c r="F123" s="13">
        <v>492782989</v>
      </c>
      <c r="G123" s="14">
        <f t="shared" ref="G123:G142" si="15">SUM(F123)/E123</f>
        <v>1</v>
      </c>
      <c r="H123" s="10" t="s">
        <v>24</v>
      </c>
      <c r="I123" s="15" t="s">
        <v>355</v>
      </c>
      <c r="J123" s="94" t="s">
        <v>356</v>
      </c>
      <c r="K123" s="76" t="s">
        <v>63</v>
      </c>
    </row>
    <row r="124" spans="1:11" s="19" customFormat="1" ht="48" x14ac:dyDescent="0.25">
      <c r="A124" s="9">
        <v>121</v>
      </c>
      <c r="B124" s="11" t="s">
        <v>357</v>
      </c>
      <c r="C124" s="12">
        <v>42675</v>
      </c>
      <c r="D124" s="12">
        <v>43546</v>
      </c>
      <c r="E124" s="13">
        <v>518838545</v>
      </c>
      <c r="F124" s="13">
        <v>518838545</v>
      </c>
      <c r="G124" s="14">
        <f t="shared" si="15"/>
        <v>1</v>
      </c>
      <c r="H124" s="10" t="s">
        <v>24</v>
      </c>
      <c r="I124" s="15" t="s">
        <v>358</v>
      </c>
      <c r="J124" s="94" t="s">
        <v>356</v>
      </c>
      <c r="K124" s="76" t="s">
        <v>63</v>
      </c>
    </row>
    <row r="125" spans="1:11" s="19" customFormat="1" ht="36" x14ac:dyDescent="0.25">
      <c r="A125" s="9">
        <v>122</v>
      </c>
      <c r="B125" s="11" t="s">
        <v>359</v>
      </c>
      <c r="C125" s="12">
        <v>42675</v>
      </c>
      <c r="D125" s="12">
        <v>43546</v>
      </c>
      <c r="E125" s="13">
        <v>532068218</v>
      </c>
      <c r="F125" s="13">
        <v>532068218</v>
      </c>
      <c r="G125" s="14">
        <f t="shared" si="15"/>
        <v>1</v>
      </c>
      <c r="H125" s="10" t="s">
        <v>24</v>
      </c>
      <c r="I125" s="15" t="s">
        <v>360</v>
      </c>
      <c r="J125" s="94" t="s">
        <v>95</v>
      </c>
      <c r="K125" s="76" t="s">
        <v>63</v>
      </c>
    </row>
    <row r="126" spans="1:11" s="19" customFormat="1" ht="36" x14ac:dyDescent="0.25">
      <c r="A126" s="9">
        <v>123</v>
      </c>
      <c r="B126" s="11" t="s">
        <v>361</v>
      </c>
      <c r="C126" s="12">
        <v>42675</v>
      </c>
      <c r="D126" s="12">
        <v>43546</v>
      </c>
      <c r="E126" s="13">
        <v>516809455</v>
      </c>
      <c r="F126" s="13">
        <v>516809455</v>
      </c>
      <c r="G126" s="14">
        <f t="shared" si="15"/>
        <v>1</v>
      </c>
      <c r="H126" s="10" t="s">
        <v>24</v>
      </c>
      <c r="I126" s="15" t="s">
        <v>362</v>
      </c>
      <c r="J126" s="94" t="s">
        <v>87</v>
      </c>
      <c r="K126" s="76" t="s">
        <v>63</v>
      </c>
    </row>
    <row r="127" spans="1:11" s="19" customFormat="1" ht="36" x14ac:dyDescent="0.25">
      <c r="A127" s="9">
        <v>124</v>
      </c>
      <c r="B127" s="11" t="s">
        <v>363</v>
      </c>
      <c r="C127" s="12">
        <v>42675</v>
      </c>
      <c r="D127" s="12">
        <v>43546</v>
      </c>
      <c r="E127" s="13">
        <v>498365018</v>
      </c>
      <c r="F127" s="13">
        <v>498365018</v>
      </c>
      <c r="G127" s="14">
        <f t="shared" si="15"/>
        <v>1</v>
      </c>
      <c r="H127" s="10" t="s">
        <v>24</v>
      </c>
      <c r="I127" s="15" t="s">
        <v>364</v>
      </c>
      <c r="J127" s="94" t="s">
        <v>87</v>
      </c>
      <c r="K127" s="76" t="s">
        <v>63</v>
      </c>
    </row>
    <row r="128" spans="1:11" s="19" customFormat="1" ht="30" x14ac:dyDescent="0.25">
      <c r="A128" s="9">
        <v>125</v>
      </c>
      <c r="B128" s="11" t="s">
        <v>365</v>
      </c>
      <c r="C128" s="12">
        <v>43507</v>
      </c>
      <c r="D128" s="12">
        <v>43551</v>
      </c>
      <c r="E128" s="13">
        <v>62104500</v>
      </c>
      <c r="F128" s="13">
        <v>62104500</v>
      </c>
      <c r="G128" s="14">
        <f t="shared" si="15"/>
        <v>1</v>
      </c>
      <c r="H128" s="10" t="s">
        <v>24</v>
      </c>
      <c r="I128" s="15" t="s">
        <v>366</v>
      </c>
      <c r="J128" s="94" t="s">
        <v>367</v>
      </c>
      <c r="K128" s="76" t="s">
        <v>63</v>
      </c>
    </row>
    <row r="129" spans="1:11" s="19" customFormat="1" ht="36" x14ac:dyDescent="0.25">
      <c r="A129" s="9">
        <v>126</v>
      </c>
      <c r="B129" s="11" t="s">
        <v>368</v>
      </c>
      <c r="C129" s="12">
        <v>43507</v>
      </c>
      <c r="D129" s="12">
        <v>43576</v>
      </c>
      <c r="E129" s="13">
        <v>62623309</v>
      </c>
      <c r="F129" s="13">
        <v>62623309</v>
      </c>
      <c r="G129" s="14">
        <f t="shared" si="15"/>
        <v>1</v>
      </c>
      <c r="H129" s="10" t="s">
        <v>24</v>
      </c>
      <c r="I129" s="15" t="s">
        <v>369</v>
      </c>
      <c r="J129" s="94" t="s">
        <v>205</v>
      </c>
      <c r="K129" s="76" t="s">
        <v>63</v>
      </c>
    </row>
    <row r="130" spans="1:11" s="19" customFormat="1" ht="36" x14ac:dyDescent="0.25">
      <c r="A130" s="9">
        <v>127</v>
      </c>
      <c r="B130" s="11" t="s">
        <v>370</v>
      </c>
      <c r="C130" s="12">
        <v>43507</v>
      </c>
      <c r="D130" s="12">
        <v>43626</v>
      </c>
      <c r="E130" s="13">
        <v>52735418</v>
      </c>
      <c r="F130" s="13">
        <v>52735418</v>
      </c>
      <c r="G130" s="14">
        <f t="shared" si="15"/>
        <v>1</v>
      </c>
      <c r="H130" s="10" t="s">
        <v>24</v>
      </c>
      <c r="I130" s="15" t="s">
        <v>371</v>
      </c>
      <c r="J130" s="94" t="s">
        <v>367</v>
      </c>
      <c r="K130" s="76" t="s">
        <v>63</v>
      </c>
    </row>
    <row r="131" spans="1:11" s="19" customFormat="1" ht="36" x14ac:dyDescent="0.25">
      <c r="A131" s="9">
        <v>128</v>
      </c>
      <c r="B131" s="11" t="s">
        <v>372</v>
      </c>
      <c r="C131" s="12">
        <v>43507</v>
      </c>
      <c r="D131" s="12">
        <v>43574</v>
      </c>
      <c r="E131" s="13">
        <v>49845346</v>
      </c>
      <c r="F131" s="13">
        <v>49845346</v>
      </c>
      <c r="G131" s="14">
        <f t="shared" si="15"/>
        <v>1</v>
      </c>
      <c r="H131" s="10" t="s">
        <v>24</v>
      </c>
      <c r="I131" s="15" t="s">
        <v>373</v>
      </c>
      <c r="J131" s="94" t="s">
        <v>134</v>
      </c>
      <c r="K131" s="76" t="s">
        <v>63</v>
      </c>
    </row>
    <row r="132" spans="1:11" s="19" customFormat="1" ht="36" x14ac:dyDescent="0.25">
      <c r="A132" s="9">
        <v>129</v>
      </c>
      <c r="B132" s="11" t="s">
        <v>374</v>
      </c>
      <c r="C132" s="12">
        <v>43507</v>
      </c>
      <c r="D132" s="12">
        <v>43565</v>
      </c>
      <c r="E132" s="13">
        <v>66621191</v>
      </c>
      <c r="F132" s="13">
        <v>66621191</v>
      </c>
      <c r="G132" s="14">
        <f t="shared" si="15"/>
        <v>1</v>
      </c>
      <c r="H132" s="10" t="s">
        <v>24</v>
      </c>
      <c r="I132" s="15" t="s">
        <v>375</v>
      </c>
      <c r="J132" s="94" t="s">
        <v>376</v>
      </c>
      <c r="K132" s="76" t="s">
        <v>63</v>
      </c>
    </row>
    <row r="133" spans="1:11" s="19" customFormat="1" ht="36" x14ac:dyDescent="0.25">
      <c r="A133" s="9">
        <v>130</v>
      </c>
      <c r="B133" s="11" t="s">
        <v>377</v>
      </c>
      <c r="C133" s="12">
        <v>43507</v>
      </c>
      <c r="D133" s="12">
        <v>43565</v>
      </c>
      <c r="E133" s="13">
        <v>65827718</v>
      </c>
      <c r="F133" s="13">
        <v>65827718</v>
      </c>
      <c r="G133" s="14">
        <f t="shared" si="15"/>
        <v>1</v>
      </c>
      <c r="H133" s="10" t="s">
        <v>24</v>
      </c>
      <c r="I133" s="15" t="s">
        <v>378</v>
      </c>
      <c r="J133" s="94" t="s">
        <v>84</v>
      </c>
      <c r="K133" s="76" t="s">
        <v>63</v>
      </c>
    </row>
    <row r="134" spans="1:11" s="19" customFormat="1" ht="36" x14ac:dyDescent="0.25">
      <c r="A134" s="9">
        <v>131</v>
      </c>
      <c r="B134" s="11" t="s">
        <v>379</v>
      </c>
      <c r="C134" s="12">
        <v>43507</v>
      </c>
      <c r="D134" s="12">
        <v>43565</v>
      </c>
      <c r="E134" s="13">
        <v>58934214</v>
      </c>
      <c r="F134" s="13">
        <v>58934214</v>
      </c>
      <c r="G134" s="14">
        <f t="shared" si="15"/>
        <v>1</v>
      </c>
      <c r="H134" s="10" t="s">
        <v>24</v>
      </c>
      <c r="I134" s="15" t="s">
        <v>380</v>
      </c>
      <c r="J134" s="94" t="s">
        <v>381</v>
      </c>
      <c r="K134" s="76" t="s">
        <v>63</v>
      </c>
    </row>
    <row r="135" spans="1:11" s="19" customFormat="1" ht="48" x14ac:dyDescent="0.25">
      <c r="A135" s="9">
        <v>132</v>
      </c>
      <c r="B135" s="11" t="s">
        <v>382</v>
      </c>
      <c r="C135" s="12">
        <v>43507</v>
      </c>
      <c r="D135" s="12">
        <v>43565</v>
      </c>
      <c r="E135" s="13">
        <v>61239818</v>
      </c>
      <c r="F135" s="13">
        <v>61239818</v>
      </c>
      <c r="G135" s="14">
        <f t="shared" si="15"/>
        <v>1</v>
      </c>
      <c r="H135" s="10" t="s">
        <v>24</v>
      </c>
      <c r="I135" s="15" t="s">
        <v>383</v>
      </c>
      <c r="J135" s="94" t="s">
        <v>381</v>
      </c>
      <c r="K135" s="76" t="s">
        <v>63</v>
      </c>
    </row>
    <row r="136" spans="1:11" s="19" customFormat="1" ht="48" x14ac:dyDescent="0.25">
      <c r="A136" s="9">
        <v>133</v>
      </c>
      <c r="B136" s="11" t="s">
        <v>384</v>
      </c>
      <c r="C136" s="12">
        <v>43507</v>
      </c>
      <c r="D136" s="12">
        <v>43565</v>
      </c>
      <c r="E136" s="13">
        <v>60792218</v>
      </c>
      <c r="F136" s="13">
        <v>60792218</v>
      </c>
      <c r="G136" s="14">
        <f t="shared" si="15"/>
        <v>1</v>
      </c>
      <c r="H136" s="10" t="s">
        <v>24</v>
      </c>
      <c r="I136" s="15" t="s">
        <v>385</v>
      </c>
      <c r="J136" s="94" t="s">
        <v>386</v>
      </c>
      <c r="K136" s="76" t="s">
        <v>63</v>
      </c>
    </row>
    <row r="137" spans="1:11" s="19" customFormat="1" ht="36" x14ac:dyDescent="0.25">
      <c r="A137" s="9">
        <v>134</v>
      </c>
      <c r="B137" s="11" t="s">
        <v>387</v>
      </c>
      <c r="C137" s="12">
        <v>43507</v>
      </c>
      <c r="D137" s="12">
        <v>43576</v>
      </c>
      <c r="E137" s="13">
        <v>62212116</v>
      </c>
      <c r="F137" s="13">
        <v>62212116</v>
      </c>
      <c r="G137" s="14">
        <f t="shared" si="15"/>
        <v>1</v>
      </c>
      <c r="H137" s="10" t="s">
        <v>24</v>
      </c>
      <c r="I137" s="15" t="s">
        <v>388</v>
      </c>
      <c r="J137" s="94" t="s">
        <v>389</v>
      </c>
      <c r="K137" s="76" t="s">
        <v>63</v>
      </c>
    </row>
    <row r="138" spans="1:11" s="19" customFormat="1" ht="36" x14ac:dyDescent="0.25">
      <c r="A138" s="9">
        <v>135</v>
      </c>
      <c r="B138" s="11" t="s">
        <v>390</v>
      </c>
      <c r="C138" s="12">
        <v>43507</v>
      </c>
      <c r="D138" s="12">
        <v>43565</v>
      </c>
      <c r="E138" s="13">
        <v>59378736</v>
      </c>
      <c r="F138" s="13">
        <v>59378736</v>
      </c>
      <c r="G138" s="14">
        <f t="shared" si="15"/>
        <v>1</v>
      </c>
      <c r="H138" s="10" t="s">
        <v>24</v>
      </c>
      <c r="I138" s="15" t="s">
        <v>297</v>
      </c>
      <c r="J138" s="94" t="s">
        <v>381</v>
      </c>
      <c r="K138" s="76" t="s">
        <v>63</v>
      </c>
    </row>
    <row r="139" spans="1:11" s="19" customFormat="1" ht="36" x14ac:dyDescent="0.25">
      <c r="A139" s="9">
        <v>136</v>
      </c>
      <c r="B139" s="11" t="s">
        <v>391</v>
      </c>
      <c r="C139" s="12">
        <v>43507</v>
      </c>
      <c r="D139" s="12">
        <v>43565</v>
      </c>
      <c r="E139" s="13">
        <v>59496740</v>
      </c>
      <c r="F139" s="13">
        <v>59496740</v>
      </c>
      <c r="G139" s="14">
        <f t="shared" si="15"/>
        <v>1</v>
      </c>
      <c r="H139" s="10" t="s">
        <v>24</v>
      </c>
      <c r="I139" s="15" t="s">
        <v>392</v>
      </c>
      <c r="J139" s="94" t="s">
        <v>381</v>
      </c>
      <c r="K139" s="76" t="s">
        <v>63</v>
      </c>
    </row>
    <row r="140" spans="1:11" s="19" customFormat="1" ht="48" x14ac:dyDescent="0.25">
      <c r="A140" s="9">
        <v>137</v>
      </c>
      <c r="B140" s="11" t="s">
        <v>393</v>
      </c>
      <c r="C140" s="12">
        <v>43507</v>
      </c>
      <c r="D140" s="12">
        <v>43565</v>
      </c>
      <c r="E140" s="13">
        <v>59318213</v>
      </c>
      <c r="F140" s="13">
        <v>59318213</v>
      </c>
      <c r="G140" s="14">
        <f t="shared" si="15"/>
        <v>1</v>
      </c>
      <c r="H140" s="10" t="s">
        <v>24</v>
      </c>
      <c r="I140" s="15" t="s">
        <v>394</v>
      </c>
      <c r="J140" s="94" t="s">
        <v>395</v>
      </c>
      <c r="K140" s="76" t="s">
        <v>63</v>
      </c>
    </row>
    <row r="141" spans="1:11" s="19" customFormat="1" ht="36" x14ac:dyDescent="0.25">
      <c r="A141" s="9">
        <v>138</v>
      </c>
      <c r="B141" s="11" t="s">
        <v>396</v>
      </c>
      <c r="C141" s="12">
        <v>43507</v>
      </c>
      <c r="D141" s="12">
        <v>43565</v>
      </c>
      <c r="E141" s="13">
        <v>59825090</v>
      </c>
      <c r="F141" s="13">
        <v>59825090</v>
      </c>
      <c r="G141" s="14">
        <f t="shared" si="15"/>
        <v>1</v>
      </c>
      <c r="H141" s="10" t="s">
        <v>24</v>
      </c>
      <c r="I141" s="15" t="s">
        <v>397</v>
      </c>
      <c r="J141" s="94" t="s">
        <v>398</v>
      </c>
      <c r="K141" s="76" t="s">
        <v>63</v>
      </c>
    </row>
    <row r="142" spans="1:11" s="19" customFormat="1" ht="30" x14ac:dyDescent="0.25">
      <c r="A142" s="9">
        <v>139</v>
      </c>
      <c r="B142" s="11" t="s">
        <v>399</v>
      </c>
      <c r="C142" s="20">
        <v>43579</v>
      </c>
      <c r="D142" s="20">
        <v>43623</v>
      </c>
      <c r="E142" s="13">
        <v>37898763</v>
      </c>
      <c r="F142" s="13">
        <v>37898763</v>
      </c>
      <c r="G142" s="14">
        <f t="shared" si="15"/>
        <v>1</v>
      </c>
      <c r="H142" s="10" t="s">
        <v>24</v>
      </c>
      <c r="I142" s="15" t="s">
        <v>400</v>
      </c>
      <c r="J142" s="94" t="s">
        <v>134</v>
      </c>
      <c r="K142" s="76" t="s">
        <v>63</v>
      </c>
    </row>
    <row r="143" spans="1:11" s="19" customFormat="1" ht="36" x14ac:dyDescent="0.25">
      <c r="A143" s="9">
        <v>140</v>
      </c>
      <c r="B143" s="11" t="s">
        <v>401</v>
      </c>
      <c r="C143" s="12">
        <v>42692</v>
      </c>
      <c r="D143" s="12">
        <v>43585</v>
      </c>
      <c r="E143" s="13">
        <v>824272588</v>
      </c>
      <c r="F143" s="13">
        <v>824272588</v>
      </c>
      <c r="G143" s="14">
        <v>1</v>
      </c>
      <c r="H143" s="10" t="s">
        <v>24</v>
      </c>
      <c r="I143" s="15" t="s">
        <v>402</v>
      </c>
      <c r="J143" s="94" t="s">
        <v>403</v>
      </c>
      <c r="K143" s="76" t="s">
        <v>63</v>
      </c>
    </row>
    <row r="144" spans="1:11" s="19" customFormat="1" ht="36" x14ac:dyDescent="0.25">
      <c r="A144" s="9">
        <v>141</v>
      </c>
      <c r="B144" s="11" t="s">
        <v>404</v>
      </c>
      <c r="C144" s="12">
        <v>42696</v>
      </c>
      <c r="D144" s="12">
        <v>43585</v>
      </c>
      <c r="E144" s="13">
        <v>844184413</v>
      </c>
      <c r="F144" s="13">
        <v>844184413</v>
      </c>
      <c r="G144" s="14">
        <v>1</v>
      </c>
      <c r="H144" s="10" t="s">
        <v>24</v>
      </c>
      <c r="I144" s="15" t="s">
        <v>405</v>
      </c>
      <c r="J144" s="15" t="s">
        <v>106</v>
      </c>
      <c r="K144" s="76" t="s">
        <v>63</v>
      </c>
    </row>
    <row r="145" spans="1:11" s="19" customFormat="1" ht="48" x14ac:dyDescent="0.25">
      <c r="A145" s="9">
        <v>142</v>
      </c>
      <c r="B145" s="11" t="s">
        <v>406</v>
      </c>
      <c r="C145" s="12">
        <v>42679</v>
      </c>
      <c r="D145" s="12">
        <v>43576</v>
      </c>
      <c r="E145" s="13">
        <v>940279345</v>
      </c>
      <c r="F145" s="13">
        <v>940279345</v>
      </c>
      <c r="G145" s="14">
        <v>1</v>
      </c>
      <c r="H145" s="10" t="s">
        <v>24</v>
      </c>
      <c r="I145" s="15" t="s">
        <v>407</v>
      </c>
      <c r="J145" s="15" t="s">
        <v>408</v>
      </c>
      <c r="K145" s="76" t="s">
        <v>63</v>
      </c>
    </row>
    <row r="146" spans="1:11" s="19" customFormat="1" ht="48" x14ac:dyDescent="0.25">
      <c r="A146" s="9">
        <v>143</v>
      </c>
      <c r="B146" s="11" t="s">
        <v>409</v>
      </c>
      <c r="C146" s="12">
        <v>42679</v>
      </c>
      <c r="D146" s="12">
        <v>43576</v>
      </c>
      <c r="E146" s="13">
        <v>838324459</v>
      </c>
      <c r="F146" s="13">
        <v>838324459</v>
      </c>
      <c r="G146" s="14">
        <v>1</v>
      </c>
      <c r="H146" s="10" t="s">
        <v>24</v>
      </c>
      <c r="I146" s="15" t="s">
        <v>410</v>
      </c>
      <c r="J146" s="15" t="s">
        <v>411</v>
      </c>
      <c r="K146" s="76" t="s">
        <v>63</v>
      </c>
    </row>
    <row r="147" spans="1:11" s="19" customFormat="1" ht="48" x14ac:dyDescent="0.25">
      <c r="A147" s="9">
        <v>144</v>
      </c>
      <c r="B147" s="11" t="s">
        <v>412</v>
      </c>
      <c r="C147" s="12">
        <v>42679</v>
      </c>
      <c r="D147" s="12">
        <v>43574</v>
      </c>
      <c r="E147" s="13">
        <v>760837487</v>
      </c>
      <c r="F147" s="13">
        <v>760837487</v>
      </c>
      <c r="G147" s="14">
        <v>1</v>
      </c>
      <c r="H147" s="10" t="s">
        <v>24</v>
      </c>
      <c r="I147" s="15" t="s">
        <v>413</v>
      </c>
      <c r="J147" s="15" t="s">
        <v>414</v>
      </c>
      <c r="K147" s="76" t="s">
        <v>63</v>
      </c>
    </row>
    <row r="148" spans="1:11" s="19" customFormat="1" ht="84" x14ac:dyDescent="0.25">
      <c r="A148" s="9">
        <v>145</v>
      </c>
      <c r="B148" s="11" t="s">
        <v>415</v>
      </c>
      <c r="C148" s="12">
        <v>43344</v>
      </c>
      <c r="D148" s="12">
        <v>43522</v>
      </c>
      <c r="E148" s="13">
        <v>156334471</v>
      </c>
      <c r="F148" s="13">
        <v>156334471</v>
      </c>
      <c r="G148" s="14">
        <v>1</v>
      </c>
      <c r="H148" s="10" t="s">
        <v>24</v>
      </c>
      <c r="I148" s="15" t="s">
        <v>416</v>
      </c>
      <c r="J148" s="15" t="s">
        <v>417</v>
      </c>
      <c r="K148" s="76" t="s">
        <v>63</v>
      </c>
    </row>
    <row r="149" spans="1:11" s="19" customFormat="1" ht="48" x14ac:dyDescent="0.25">
      <c r="A149" s="9">
        <v>146</v>
      </c>
      <c r="B149" s="11" t="s">
        <v>418</v>
      </c>
      <c r="C149" s="12">
        <v>43347</v>
      </c>
      <c r="D149" s="12">
        <v>43523</v>
      </c>
      <c r="E149" s="13">
        <v>64404617</v>
      </c>
      <c r="F149" s="13">
        <v>64404617</v>
      </c>
      <c r="G149" s="14">
        <v>1</v>
      </c>
      <c r="H149" s="10" t="s">
        <v>24</v>
      </c>
      <c r="I149" s="15" t="s">
        <v>419</v>
      </c>
      <c r="J149" s="15" t="s">
        <v>168</v>
      </c>
      <c r="K149" s="76" t="s">
        <v>63</v>
      </c>
    </row>
    <row r="150" spans="1:11" s="19" customFormat="1" ht="48" x14ac:dyDescent="0.25">
      <c r="A150" s="9">
        <v>147</v>
      </c>
      <c r="B150" s="11" t="s">
        <v>420</v>
      </c>
      <c r="C150" s="12">
        <v>43347</v>
      </c>
      <c r="D150" s="12">
        <v>43523</v>
      </c>
      <c r="E150" s="13">
        <v>146653699</v>
      </c>
      <c r="F150" s="13">
        <v>146653699</v>
      </c>
      <c r="G150" s="14">
        <v>1</v>
      </c>
      <c r="H150" s="10" t="s">
        <v>24</v>
      </c>
      <c r="I150" s="15" t="s">
        <v>419</v>
      </c>
      <c r="J150" s="15" t="s">
        <v>421</v>
      </c>
      <c r="K150" s="76" t="s">
        <v>63</v>
      </c>
    </row>
    <row r="151" spans="1:11" s="19" customFormat="1" ht="36" x14ac:dyDescent="0.25">
      <c r="A151" s="9">
        <v>148</v>
      </c>
      <c r="B151" s="11" t="s">
        <v>422</v>
      </c>
      <c r="C151" s="12">
        <v>43349</v>
      </c>
      <c r="D151" s="12">
        <v>43523</v>
      </c>
      <c r="E151" s="13">
        <v>140811621</v>
      </c>
      <c r="F151" s="13">
        <v>140811621</v>
      </c>
      <c r="G151" s="14">
        <v>1</v>
      </c>
      <c r="H151" s="10" t="s">
        <v>24</v>
      </c>
      <c r="I151" s="15" t="s">
        <v>423</v>
      </c>
      <c r="J151" s="15" t="s">
        <v>424</v>
      </c>
      <c r="K151" s="76" t="s">
        <v>63</v>
      </c>
    </row>
    <row r="152" spans="1:11" s="19" customFormat="1" ht="30" x14ac:dyDescent="0.25">
      <c r="A152" s="9">
        <v>149</v>
      </c>
      <c r="B152" s="11" t="s">
        <v>425</v>
      </c>
      <c r="C152" s="20">
        <v>43448</v>
      </c>
      <c r="D152" s="20">
        <v>43585</v>
      </c>
      <c r="E152" s="13">
        <v>491469064</v>
      </c>
      <c r="F152" s="13">
        <v>491469064</v>
      </c>
      <c r="G152" s="14">
        <f t="shared" ref="G152:G173" si="16">SUM(F152)/E152</f>
        <v>1</v>
      </c>
      <c r="H152" s="10" t="s">
        <v>24</v>
      </c>
      <c r="I152" s="15" t="s">
        <v>426</v>
      </c>
      <c r="J152" s="15" t="s">
        <v>168</v>
      </c>
      <c r="K152" s="76" t="s">
        <v>63</v>
      </c>
    </row>
    <row r="153" spans="1:11" s="19" customFormat="1" ht="84" x14ac:dyDescent="0.25">
      <c r="A153" s="9">
        <v>150</v>
      </c>
      <c r="B153" s="11" t="s">
        <v>427</v>
      </c>
      <c r="C153" s="12">
        <v>43554</v>
      </c>
      <c r="D153" s="12">
        <v>43614</v>
      </c>
      <c r="E153" s="13">
        <v>50863636</v>
      </c>
      <c r="F153" s="13">
        <v>50863636</v>
      </c>
      <c r="G153" s="14">
        <f t="shared" si="16"/>
        <v>1</v>
      </c>
      <c r="H153" s="10" t="s">
        <v>24</v>
      </c>
      <c r="I153" s="15" t="s">
        <v>416</v>
      </c>
      <c r="J153" s="15" t="s">
        <v>428</v>
      </c>
      <c r="K153" s="76" t="s">
        <v>63</v>
      </c>
    </row>
    <row r="154" spans="1:11" s="19" customFormat="1" ht="48" x14ac:dyDescent="0.25">
      <c r="A154" s="9">
        <v>151</v>
      </c>
      <c r="B154" s="11" t="s">
        <v>429</v>
      </c>
      <c r="C154" s="12">
        <v>43554</v>
      </c>
      <c r="D154" s="12">
        <v>43614</v>
      </c>
      <c r="E154" s="13">
        <v>42522000</v>
      </c>
      <c r="F154" s="13">
        <v>42522000</v>
      </c>
      <c r="G154" s="14">
        <f t="shared" si="16"/>
        <v>1</v>
      </c>
      <c r="H154" s="10" t="s">
        <v>24</v>
      </c>
      <c r="I154" s="15" t="s">
        <v>430</v>
      </c>
      <c r="J154" s="15" t="s">
        <v>421</v>
      </c>
      <c r="K154" s="76" t="s">
        <v>63</v>
      </c>
    </row>
    <row r="155" spans="1:11" s="19" customFormat="1" ht="36" x14ac:dyDescent="0.25">
      <c r="A155" s="9">
        <v>152</v>
      </c>
      <c r="B155" s="11" t="s">
        <v>431</v>
      </c>
      <c r="C155" s="12">
        <v>43556</v>
      </c>
      <c r="D155" s="12">
        <v>43616</v>
      </c>
      <c r="E155" s="13">
        <v>34587273</v>
      </c>
      <c r="F155" s="13">
        <v>34587273</v>
      </c>
      <c r="G155" s="14">
        <f t="shared" si="16"/>
        <v>1</v>
      </c>
      <c r="H155" s="10" t="s">
        <v>24</v>
      </c>
      <c r="I155" s="15" t="s">
        <v>419</v>
      </c>
      <c r="J155" s="15" t="s">
        <v>424</v>
      </c>
      <c r="K155" s="76" t="s">
        <v>63</v>
      </c>
    </row>
    <row r="156" spans="1:11" s="19" customFormat="1" ht="72" x14ac:dyDescent="0.25">
      <c r="A156" s="9">
        <v>153</v>
      </c>
      <c r="B156" s="11" t="s">
        <v>432</v>
      </c>
      <c r="C156" s="12">
        <v>43546</v>
      </c>
      <c r="D156" s="12">
        <v>43603</v>
      </c>
      <c r="E156" s="13">
        <v>24743005</v>
      </c>
      <c r="F156" s="13">
        <v>24743005</v>
      </c>
      <c r="G156" s="14">
        <f t="shared" si="16"/>
        <v>1</v>
      </c>
      <c r="H156" s="10" t="s">
        <v>24</v>
      </c>
      <c r="I156" s="15" t="s">
        <v>433</v>
      </c>
      <c r="J156" s="15" t="s">
        <v>168</v>
      </c>
      <c r="K156" s="76" t="s">
        <v>63</v>
      </c>
    </row>
    <row r="157" spans="1:11" s="19" customFormat="1" ht="84" x14ac:dyDescent="0.25">
      <c r="A157" s="9">
        <v>154</v>
      </c>
      <c r="B157" s="11" t="s">
        <v>434</v>
      </c>
      <c r="C157" s="20">
        <v>43221</v>
      </c>
      <c r="D157" s="20">
        <v>43599</v>
      </c>
      <c r="E157" s="13">
        <v>154400000</v>
      </c>
      <c r="F157" s="13">
        <v>154400000</v>
      </c>
      <c r="G157" s="14">
        <v>1</v>
      </c>
      <c r="H157" s="10" t="s">
        <v>24</v>
      </c>
      <c r="I157" s="15" t="s">
        <v>416</v>
      </c>
      <c r="J157" s="15" t="s">
        <v>435</v>
      </c>
      <c r="K157" s="76" t="s">
        <v>63</v>
      </c>
    </row>
    <row r="158" spans="1:11" s="19" customFormat="1" ht="48" x14ac:dyDescent="0.25">
      <c r="A158" s="9">
        <v>155</v>
      </c>
      <c r="B158" s="11" t="s">
        <v>436</v>
      </c>
      <c r="C158" s="12">
        <v>43497</v>
      </c>
      <c r="D158" s="12">
        <v>43559</v>
      </c>
      <c r="E158" s="13">
        <v>43560125</v>
      </c>
      <c r="F158" s="13">
        <v>43560125</v>
      </c>
      <c r="G158" s="14">
        <f t="shared" ref="G158:G166" si="17">SUM(F158)/E158</f>
        <v>1</v>
      </c>
      <c r="H158" s="10" t="s">
        <v>24</v>
      </c>
      <c r="I158" s="15" t="s">
        <v>437</v>
      </c>
      <c r="J158" s="15" t="s">
        <v>181</v>
      </c>
      <c r="K158" s="76" t="s">
        <v>63</v>
      </c>
    </row>
    <row r="159" spans="1:11" s="19" customFormat="1" ht="36" x14ac:dyDescent="0.25">
      <c r="A159" s="9">
        <v>156</v>
      </c>
      <c r="B159" s="11" t="s">
        <v>438</v>
      </c>
      <c r="C159" s="12">
        <v>43497</v>
      </c>
      <c r="D159" s="12">
        <v>43577</v>
      </c>
      <c r="E159" s="13">
        <v>63430284</v>
      </c>
      <c r="F159" s="13">
        <v>63430284</v>
      </c>
      <c r="G159" s="14">
        <f t="shared" si="17"/>
        <v>1</v>
      </c>
      <c r="H159" s="10" t="s">
        <v>24</v>
      </c>
      <c r="I159" s="15" t="s">
        <v>439</v>
      </c>
      <c r="J159" s="15" t="s">
        <v>440</v>
      </c>
      <c r="K159" s="76" t="s">
        <v>63</v>
      </c>
    </row>
    <row r="160" spans="1:11" s="19" customFormat="1" ht="60" x14ac:dyDescent="0.25">
      <c r="A160" s="9">
        <v>157</v>
      </c>
      <c r="B160" s="11" t="s">
        <v>441</v>
      </c>
      <c r="C160" s="12">
        <v>43497</v>
      </c>
      <c r="D160" s="12">
        <v>43585</v>
      </c>
      <c r="E160" s="13">
        <v>62848143</v>
      </c>
      <c r="F160" s="13">
        <v>62848143</v>
      </c>
      <c r="G160" s="14">
        <f t="shared" si="17"/>
        <v>1</v>
      </c>
      <c r="H160" s="10" t="s">
        <v>24</v>
      </c>
      <c r="I160" s="15" t="s">
        <v>442</v>
      </c>
      <c r="J160" s="15" t="s">
        <v>174</v>
      </c>
      <c r="K160" s="76" t="s">
        <v>63</v>
      </c>
    </row>
    <row r="161" spans="1:11" s="19" customFormat="1" ht="36" x14ac:dyDescent="0.25">
      <c r="A161" s="9">
        <v>158</v>
      </c>
      <c r="B161" s="11" t="s">
        <v>443</v>
      </c>
      <c r="C161" s="12">
        <v>43497</v>
      </c>
      <c r="D161" s="12">
        <v>43579</v>
      </c>
      <c r="E161" s="13">
        <v>58552899</v>
      </c>
      <c r="F161" s="13">
        <v>58552899</v>
      </c>
      <c r="G161" s="14">
        <f t="shared" si="17"/>
        <v>1</v>
      </c>
      <c r="H161" s="10" t="s">
        <v>24</v>
      </c>
      <c r="I161" s="15" t="s">
        <v>444</v>
      </c>
      <c r="J161" s="15" t="s">
        <v>445</v>
      </c>
      <c r="K161" s="76" t="s">
        <v>63</v>
      </c>
    </row>
    <row r="162" spans="1:11" s="19" customFormat="1" ht="60" x14ac:dyDescent="0.25">
      <c r="A162" s="9">
        <v>159</v>
      </c>
      <c r="B162" s="11" t="s">
        <v>446</v>
      </c>
      <c r="C162" s="12">
        <v>43497</v>
      </c>
      <c r="D162" s="12">
        <v>43577</v>
      </c>
      <c r="E162" s="13">
        <v>63209101</v>
      </c>
      <c r="F162" s="13">
        <v>63209101</v>
      </c>
      <c r="G162" s="14">
        <f t="shared" si="17"/>
        <v>1</v>
      </c>
      <c r="H162" s="10" t="s">
        <v>24</v>
      </c>
      <c r="I162" s="15" t="s">
        <v>447</v>
      </c>
      <c r="J162" s="15" t="s">
        <v>171</v>
      </c>
      <c r="K162" s="76" t="s">
        <v>63</v>
      </c>
    </row>
    <row r="163" spans="1:11" s="19" customFormat="1" ht="60" x14ac:dyDescent="0.25">
      <c r="A163" s="9">
        <v>160</v>
      </c>
      <c r="B163" s="11" t="s">
        <v>448</v>
      </c>
      <c r="C163" s="12">
        <v>43501</v>
      </c>
      <c r="D163" s="12">
        <v>43604</v>
      </c>
      <c r="E163" s="13">
        <v>55772448</v>
      </c>
      <c r="F163" s="13">
        <v>55772448</v>
      </c>
      <c r="G163" s="14">
        <f t="shared" si="17"/>
        <v>1</v>
      </c>
      <c r="H163" s="10" t="s">
        <v>24</v>
      </c>
      <c r="I163" s="15" t="s">
        <v>449</v>
      </c>
      <c r="J163" s="15" t="s">
        <v>177</v>
      </c>
      <c r="K163" s="76" t="s">
        <v>63</v>
      </c>
    </row>
    <row r="164" spans="1:11" s="19" customFormat="1" ht="36" x14ac:dyDescent="0.25">
      <c r="A164" s="9">
        <v>161</v>
      </c>
      <c r="B164" s="11" t="s">
        <v>450</v>
      </c>
      <c r="C164" s="12">
        <v>43497</v>
      </c>
      <c r="D164" s="12">
        <v>43579</v>
      </c>
      <c r="E164" s="13">
        <v>58713256</v>
      </c>
      <c r="F164" s="13">
        <v>58713256</v>
      </c>
      <c r="G164" s="14">
        <f t="shared" si="17"/>
        <v>1</v>
      </c>
      <c r="H164" s="10" t="s">
        <v>24</v>
      </c>
      <c r="I164" s="15" t="s">
        <v>451</v>
      </c>
      <c r="J164" s="15" t="s">
        <v>440</v>
      </c>
      <c r="K164" s="76" t="s">
        <v>63</v>
      </c>
    </row>
    <row r="165" spans="1:11" s="19" customFormat="1" ht="48" x14ac:dyDescent="0.25">
      <c r="A165" s="9">
        <v>162</v>
      </c>
      <c r="B165" s="11" t="s">
        <v>452</v>
      </c>
      <c r="C165" s="12">
        <v>42675</v>
      </c>
      <c r="D165" s="12">
        <v>43524</v>
      </c>
      <c r="E165" s="13">
        <v>789861909</v>
      </c>
      <c r="F165" s="13">
        <v>789861909</v>
      </c>
      <c r="G165" s="14">
        <f t="shared" si="17"/>
        <v>1</v>
      </c>
      <c r="H165" s="10" t="s">
        <v>24</v>
      </c>
      <c r="I165" s="15" t="s">
        <v>453</v>
      </c>
      <c r="J165" s="15" t="s">
        <v>454</v>
      </c>
      <c r="K165" s="76" t="s">
        <v>63</v>
      </c>
    </row>
    <row r="166" spans="1:11" s="19" customFormat="1" ht="66.75" customHeight="1" x14ac:dyDescent="0.25">
      <c r="A166" s="9">
        <v>163</v>
      </c>
      <c r="B166" s="11" t="s">
        <v>455</v>
      </c>
      <c r="C166" s="12">
        <v>42675</v>
      </c>
      <c r="D166" s="12">
        <v>43555</v>
      </c>
      <c r="E166" s="13">
        <v>1006164726</v>
      </c>
      <c r="F166" s="13">
        <v>1006164726</v>
      </c>
      <c r="G166" s="14">
        <f t="shared" si="17"/>
        <v>1</v>
      </c>
      <c r="H166" s="10" t="s">
        <v>24</v>
      </c>
      <c r="I166" s="15" t="s">
        <v>456</v>
      </c>
      <c r="J166" s="15" t="s">
        <v>457</v>
      </c>
      <c r="K166" s="76" t="s">
        <v>63</v>
      </c>
    </row>
    <row r="167" spans="1:11" s="19" customFormat="1" ht="48" x14ac:dyDescent="0.25">
      <c r="A167" s="9">
        <v>164</v>
      </c>
      <c r="B167" s="11" t="s">
        <v>458</v>
      </c>
      <c r="C167" s="12">
        <v>43497</v>
      </c>
      <c r="D167" s="12" t="s">
        <v>459</v>
      </c>
      <c r="E167" s="13">
        <v>82811600</v>
      </c>
      <c r="F167" s="13">
        <v>82811600</v>
      </c>
      <c r="G167" s="14">
        <v>1</v>
      </c>
      <c r="H167" s="10" t="s">
        <v>24</v>
      </c>
      <c r="I167" s="15" t="s">
        <v>460</v>
      </c>
      <c r="J167" s="15" t="s">
        <v>461</v>
      </c>
      <c r="K167" s="76" t="s">
        <v>63</v>
      </c>
    </row>
    <row r="168" spans="1:11" s="19" customFormat="1" ht="36" x14ac:dyDescent="0.25">
      <c r="A168" s="9">
        <v>165</v>
      </c>
      <c r="B168" s="11" t="s">
        <v>462</v>
      </c>
      <c r="C168" s="12">
        <v>43497</v>
      </c>
      <c r="D168" s="12">
        <v>43555</v>
      </c>
      <c r="E168" s="13">
        <v>82811600</v>
      </c>
      <c r="F168" s="13">
        <v>82811600</v>
      </c>
      <c r="G168" s="14">
        <v>1</v>
      </c>
      <c r="H168" s="10" t="s">
        <v>24</v>
      </c>
      <c r="I168" s="15" t="s">
        <v>463</v>
      </c>
      <c r="J168" s="15" t="s">
        <v>464</v>
      </c>
      <c r="K168" s="76" t="s">
        <v>63</v>
      </c>
    </row>
    <row r="169" spans="1:11" s="19" customFormat="1" ht="36" x14ac:dyDescent="0.25">
      <c r="A169" s="9">
        <v>166</v>
      </c>
      <c r="B169" s="11" t="s">
        <v>465</v>
      </c>
      <c r="C169" s="12">
        <v>43497</v>
      </c>
      <c r="D169" s="12">
        <v>43560</v>
      </c>
      <c r="E169" s="13">
        <v>82811600</v>
      </c>
      <c r="F169" s="13">
        <v>82811600</v>
      </c>
      <c r="G169" s="14">
        <v>1</v>
      </c>
      <c r="H169" s="10" t="s">
        <v>24</v>
      </c>
      <c r="I169" s="15" t="s">
        <v>466</v>
      </c>
      <c r="J169" s="15" t="s">
        <v>467</v>
      </c>
      <c r="K169" s="76" t="s">
        <v>63</v>
      </c>
    </row>
    <row r="170" spans="1:11" s="19" customFormat="1" ht="84" x14ac:dyDescent="0.25">
      <c r="A170" s="9">
        <v>167</v>
      </c>
      <c r="B170" s="11" t="s">
        <v>468</v>
      </c>
      <c r="C170" s="12">
        <v>43497</v>
      </c>
      <c r="D170" s="12" t="s">
        <v>303</v>
      </c>
      <c r="E170" s="13">
        <v>59565732</v>
      </c>
      <c r="F170" s="13">
        <v>59565732</v>
      </c>
      <c r="G170" s="14">
        <v>1</v>
      </c>
      <c r="H170" s="10" t="s">
        <v>24</v>
      </c>
      <c r="I170" s="15" t="s">
        <v>469</v>
      </c>
      <c r="J170" s="15" t="s">
        <v>470</v>
      </c>
      <c r="K170" s="76" t="s">
        <v>63</v>
      </c>
    </row>
    <row r="171" spans="1:11" s="19" customFormat="1" ht="56.25" customHeight="1" x14ac:dyDescent="0.25">
      <c r="A171" s="9">
        <v>168</v>
      </c>
      <c r="B171" s="11" t="s">
        <v>471</v>
      </c>
      <c r="C171" s="12">
        <v>43497</v>
      </c>
      <c r="D171" s="12">
        <v>43559</v>
      </c>
      <c r="E171" s="13">
        <v>82811600</v>
      </c>
      <c r="F171" s="13">
        <v>82811600</v>
      </c>
      <c r="G171" s="14">
        <v>1</v>
      </c>
      <c r="H171" s="10" t="s">
        <v>24</v>
      </c>
      <c r="I171" s="15" t="s">
        <v>472</v>
      </c>
      <c r="J171" s="15" t="s">
        <v>473</v>
      </c>
      <c r="K171" s="76" t="s">
        <v>63</v>
      </c>
    </row>
    <row r="172" spans="1:11" s="19" customFormat="1" ht="48" x14ac:dyDescent="0.25">
      <c r="A172" s="9">
        <v>169</v>
      </c>
      <c r="B172" s="11" t="s">
        <v>474</v>
      </c>
      <c r="C172" s="12">
        <v>43572</v>
      </c>
      <c r="D172" s="12">
        <v>43601</v>
      </c>
      <c r="E172" s="13">
        <v>28185854</v>
      </c>
      <c r="F172" s="13">
        <v>28185854</v>
      </c>
      <c r="G172" s="14">
        <v>1</v>
      </c>
      <c r="H172" s="10" t="s">
        <v>24</v>
      </c>
      <c r="I172" s="15" t="s">
        <v>475</v>
      </c>
      <c r="J172" s="15" t="s">
        <v>476</v>
      </c>
      <c r="K172" s="76" t="s">
        <v>63</v>
      </c>
    </row>
    <row r="173" spans="1:11" s="19" customFormat="1" ht="36" x14ac:dyDescent="0.25">
      <c r="A173" s="9">
        <v>170</v>
      </c>
      <c r="B173" s="11" t="s">
        <v>477</v>
      </c>
      <c r="C173" s="20">
        <v>43444</v>
      </c>
      <c r="D173" s="20">
        <v>43522</v>
      </c>
      <c r="E173" s="13">
        <v>766523446</v>
      </c>
      <c r="F173" s="13">
        <v>758963116</v>
      </c>
      <c r="G173" s="14">
        <f t="shared" si="16"/>
        <v>0.9901368574706324</v>
      </c>
      <c r="H173" s="10" t="s">
        <v>24</v>
      </c>
      <c r="I173" s="15" t="s">
        <v>478</v>
      </c>
      <c r="J173" s="15" t="s">
        <v>479</v>
      </c>
      <c r="K173" s="76" t="s">
        <v>63</v>
      </c>
    </row>
    <row r="174" spans="1:11" s="19" customFormat="1" ht="36" x14ac:dyDescent="0.25">
      <c r="A174" s="9">
        <v>171</v>
      </c>
      <c r="B174" s="11" t="s">
        <v>480</v>
      </c>
      <c r="C174" s="20">
        <v>43454</v>
      </c>
      <c r="D174" s="20">
        <v>43496</v>
      </c>
      <c r="E174" s="13">
        <v>44627060</v>
      </c>
      <c r="F174" s="13">
        <v>66178657</v>
      </c>
      <c r="G174" s="14">
        <v>1</v>
      </c>
      <c r="H174" s="10" t="s">
        <v>24</v>
      </c>
      <c r="I174" s="15" t="s">
        <v>481</v>
      </c>
      <c r="J174" s="15" t="s">
        <v>482</v>
      </c>
      <c r="K174" s="76" t="s">
        <v>63</v>
      </c>
    </row>
    <row r="175" spans="1:11" s="19" customFormat="1" ht="48" x14ac:dyDescent="0.25">
      <c r="A175" s="9">
        <v>172</v>
      </c>
      <c r="B175" s="11" t="s">
        <v>483</v>
      </c>
      <c r="C175" s="12">
        <v>43502</v>
      </c>
      <c r="D175" s="12">
        <v>43621</v>
      </c>
      <c r="E175" s="13">
        <v>36724280</v>
      </c>
      <c r="F175" s="13">
        <v>36724280</v>
      </c>
      <c r="G175" s="14">
        <v>1</v>
      </c>
      <c r="H175" s="10" t="s">
        <v>24</v>
      </c>
      <c r="I175" s="15" t="s">
        <v>484</v>
      </c>
      <c r="J175" s="15" t="s">
        <v>485</v>
      </c>
      <c r="K175" s="76" t="s">
        <v>63</v>
      </c>
    </row>
    <row r="176" spans="1:11" s="19" customFormat="1" ht="66" customHeight="1" x14ac:dyDescent="0.25">
      <c r="A176" s="9">
        <v>173</v>
      </c>
      <c r="B176" s="11" t="s">
        <v>486</v>
      </c>
      <c r="C176" s="12">
        <v>43502</v>
      </c>
      <c r="D176" s="12">
        <v>43621</v>
      </c>
      <c r="E176" s="13">
        <v>23859434</v>
      </c>
      <c r="F176" s="13">
        <v>23859434</v>
      </c>
      <c r="G176" s="14">
        <v>1</v>
      </c>
      <c r="H176" s="10" t="s">
        <v>24</v>
      </c>
      <c r="I176" s="15" t="s">
        <v>366</v>
      </c>
      <c r="J176" s="15" t="s">
        <v>485</v>
      </c>
      <c r="K176" s="76" t="s">
        <v>63</v>
      </c>
    </row>
    <row r="177" spans="1:11" s="19" customFormat="1" ht="54" customHeight="1" x14ac:dyDescent="0.25">
      <c r="A177" s="9">
        <v>174</v>
      </c>
      <c r="B177" s="11" t="s">
        <v>487</v>
      </c>
      <c r="C177" s="12">
        <v>43502</v>
      </c>
      <c r="D177" s="12">
        <v>43569</v>
      </c>
      <c r="E177" s="13">
        <v>52460754</v>
      </c>
      <c r="F177" s="13">
        <v>52460754</v>
      </c>
      <c r="G177" s="14">
        <v>1</v>
      </c>
      <c r="H177" s="10" t="s">
        <v>24</v>
      </c>
      <c r="I177" s="15" t="s">
        <v>488</v>
      </c>
      <c r="J177" s="15" t="s">
        <v>489</v>
      </c>
      <c r="K177" s="76" t="s">
        <v>63</v>
      </c>
    </row>
    <row r="178" spans="1:11" s="19" customFormat="1" ht="48" x14ac:dyDescent="0.25">
      <c r="A178" s="9">
        <v>175</v>
      </c>
      <c r="B178" s="11" t="s">
        <v>490</v>
      </c>
      <c r="C178" s="12">
        <v>43503</v>
      </c>
      <c r="D178" s="12">
        <v>43569</v>
      </c>
      <c r="E178" s="13">
        <v>75940000</v>
      </c>
      <c r="F178" s="13">
        <v>75940000</v>
      </c>
      <c r="G178" s="14">
        <v>1</v>
      </c>
      <c r="H178" s="10" t="s">
        <v>24</v>
      </c>
      <c r="I178" s="15" t="s">
        <v>491</v>
      </c>
      <c r="J178" s="15" t="s">
        <v>492</v>
      </c>
      <c r="K178" s="76" t="s">
        <v>63</v>
      </c>
    </row>
    <row r="179" spans="1:11" s="19" customFormat="1" ht="60" x14ac:dyDescent="0.25">
      <c r="A179" s="9">
        <v>176</v>
      </c>
      <c r="B179" s="11" t="s">
        <v>493</v>
      </c>
      <c r="C179" s="12">
        <v>43503</v>
      </c>
      <c r="D179" s="12">
        <v>43569</v>
      </c>
      <c r="E179" s="13">
        <v>68665909</v>
      </c>
      <c r="F179" s="13">
        <v>68665909</v>
      </c>
      <c r="G179" s="14">
        <v>1</v>
      </c>
      <c r="H179" s="10" t="s">
        <v>24</v>
      </c>
      <c r="I179" s="15" t="s">
        <v>494</v>
      </c>
      <c r="J179" s="15" t="s">
        <v>495</v>
      </c>
      <c r="K179" s="76" t="s">
        <v>63</v>
      </c>
    </row>
    <row r="180" spans="1:11" s="19" customFormat="1" ht="60" x14ac:dyDescent="0.25">
      <c r="A180" s="9">
        <v>177</v>
      </c>
      <c r="B180" s="11" t="s">
        <v>496</v>
      </c>
      <c r="C180" s="12">
        <v>43503</v>
      </c>
      <c r="D180" s="12">
        <v>43569</v>
      </c>
      <c r="E180" s="13">
        <v>46463932</v>
      </c>
      <c r="F180" s="13">
        <v>46463932</v>
      </c>
      <c r="G180" s="14">
        <v>1</v>
      </c>
      <c r="H180" s="10" t="s">
        <v>24</v>
      </c>
      <c r="I180" s="15" t="s">
        <v>497</v>
      </c>
      <c r="J180" s="15" t="s">
        <v>498</v>
      </c>
      <c r="K180" s="76" t="s">
        <v>63</v>
      </c>
    </row>
    <row r="181" spans="1:11" s="19" customFormat="1" ht="36" x14ac:dyDescent="0.25">
      <c r="A181" s="9">
        <v>178</v>
      </c>
      <c r="B181" s="11" t="s">
        <v>499</v>
      </c>
      <c r="C181" s="12">
        <v>43502</v>
      </c>
      <c r="D181" s="12">
        <v>43590</v>
      </c>
      <c r="E181" s="13">
        <v>28148571</v>
      </c>
      <c r="F181" s="13">
        <v>28148571</v>
      </c>
      <c r="G181" s="14">
        <v>1</v>
      </c>
      <c r="H181" s="10" t="s">
        <v>24</v>
      </c>
      <c r="I181" s="15" t="s">
        <v>500</v>
      </c>
      <c r="J181" s="15" t="s">
        <v>501</v>
      </c>
      <c r="K181" s="76" t="s">
        <v>63</v>
      </c>
    </row>
    <row r="182" spans="1:11" s="19" customFormat="1" ht="48" x14ac:dyDescent="0.25">
      <c r="A182" s="9">
        <v>179</v>
      </c>
      <c r="B182" s="11" t="s">
        <v>502</v>
      </c>
      <c r="C182" s="12">
        <v>43502</v>
      </c>
      <c r="D182" s="12">
        <v>43567</v>
      </c>
      <c r="E182" s="13">
        <v>43426500</v>
      </c>
      <c r="F182" s="13">
        <v>43426500</v>
      </c>
      <c r="G182" s="14">
        <v>1</v>
      </c>
      <c r="H182" s="10" t="s">
        <v>24</v>
      </c>
      <c r="I182" s="15" t="s">
        <v>503</v>
      </c>
      <c r="J182" s="15" t="s">
        <v>504</v>
      </c>
      <c r="K182" s="76" t="s">
        <v>63</v>
      </c>
    </row>
    <row r="183" spans="1:11" s="19" customFormat="1" ht="60" x14ac:dyDescent="0.25">
      <c r="A183" s="9">
        <v>180</v>
      </c>
      <c r="B183" s="11" t="s">
        <v>505</v>
      </c>
      <c r="C183" s="12">
        <v>43502</v>
      </c>
      <c r="D183" s="12">
        <v>43569</v>
      </c>
      <c r="E183" s="13">
        <v>71583637</v>
      </c>
      <c r="F183" s="13">
        <v>71583637</v>
      </c>
      <c r="G183" s="14">
        <v>1</v>
      </c>
      <c r="H183" s="10" t="s">
        <v>24</v>
      </c>
      <c r="I183" s="15" t="s">
        <v>506</v>
      </c>
      <c r="J183" s="15" t="s">
        <v>507</v>
      </c>
      <c r="K183" s="76" t="s">
        <v>63</v>
      </c>
    </row>
    <row r="184" spans="1:11" s="19" customFormat="1" ht="48" x14ac:dyDescent="0.25">
      <c r="A184" s="9">
        <v>181</v>
      </c>
      <c r="B184" s="11" t="s">
        <v>508</v>
      </c>
      <c r="C184" s="12">
        <v>43503</v>
      </c>
      <c r="D184" s="12">
        <v>43581</v>
      </c>
      <c r="E184" s="13">
        <v>77685727</v>
      </c>
      <c r="F184" s="13">
        <v>77685727</v>
      </c>
      <c r="G184" s="14">
        <v>1</v>
      </c>
      <c r="H184" s="10" t="s">
        <v>24</v>
      </c>
      <c r="I184" s="15" t="s">
        <v>509</v>
      </c>
      <c r="J184" s="15" t="s">
        <v>492</v>
      </c>
      <c r="K184" s="76" t="s">
        <v>63</v>
      </c>
    </row>
    <row r="185" spans="1:11" s="19" customFormat="1" ht="36" x14ac:dyDescent="0.25">
      <c r="A185" s="9">
        <v>182</v>
      </c>
      <c r="B185" s="11" t="s">
        <v>510</v>
      </c>
      <c r="C185" s="12">
        <v>43503</v>
      </c>
      <c r="D185" s="12">
        <v>43569</v>
      </c>
      <c r="E185" s="13">
        <v>77821363</v>
      </c>
      <c r="F185" s="13">
        <v>77821363</v>
      </c>
      <c r="G185" s="14">
        <v>1</v>
      </c>
      <c r="H185" s="10" t="s">
        <v>24</v>
      </c>
      <c r="I185" s="15" t="s">
        <v>511</v>
      </c>
      <c r="J185" s="15" t="s">
        <v>512</v>
      </c>
      <c r="K185" s="76" t="s">
        <v>63</v>
      </c>
    </row>
    <row r="186" spans="1:11" s="19" customFormat="1" ht="48" x14ac:dyDescent="0.25">
      <c r="A186" s="9">
        <v>183</v>
      </c>
      <c r="B186" s="11" t="s">
        <v>513</v>
      </c>
      <c r="C186" s="12">
        <v>43502</v>
      </c>
      <c r="D186" s="12">
        <v>43565</v>
      </c>
      <c r="E186" s="13">
        <v>77532481</v>
      </c>
      <c r="F186" s="13">
        <v>77532481</v>
      </c>
      <c r="G186" s="14">
        <v>1</v>
      </c>
      <c r="H186" s="10" t="s">
        <v>24</v>
      </c>
      <c r="I186" s="15" t="s">
        <v>514</v>
      </c>
      <c r="J186" s="15" t="s">
        <v>504</v>
      </c>
      <c r="K186" s="76" t="s">
        <v>63</v>
      </c>
    </row>
    <row r="187" spans="1:11" s="19" customFormat="1" ht="48" x14ac:dyDescent="0.25">
      <c r="A187" s="9">
        <v>184</v>
      </c>
      <c r="B187" s="11" t="s">
        <v>515</v>
      </c>
      <c r="C187" s="20">
        <v>43502</v>
      </c>
      <c r="D187" s="20">
        <v>43566</v>
      </c>
      <c r="E187" s="13">
        <v>52855100</v>
      </c>
      <c r="F187" s="13">
        <v>77520813</v>
      </c>
      <c r="G187" s="14">
        <v>1</v>
      </c>
      <c r="H187" s="10" t="s">
        <v>24</v>
      </c>
      <c r="I187" s="15" t="s">
        <v>516</v>
      </c>
      <c r="J187" s="15" t="s">
        <v>517</v>
      </c>
      <c r="K187" s="76" t="s">
        <v>63</v>
      </c>
    </row>
    <row r="188" spans="1:11" s="19" customFormat="1" ht="48" x14ac:dyDescent="0.25">
      <c r="A188" s="9">
        <v>185</v>
      </c>
      <c r="B188" s="11" t="s">
        <v>518</v>
      </c>
      <c r="C188" s="12">
        <v>43505</v>
      </c>
      <c r="D188" s="12">
        <v>43529</v>
      </c>
      <c r="E188" s="13">
        <v>77999978</v>
      </c>
      <c r="F188" s="13">
        <v>77999978</v>
      </c>
      <c r="G188" s="14">
        <f t="shared" ref="G188:G215" si="18">SUM(F188)/E188</f>
        <v>1</v>
      </c>
      <c r="H188" s="10" t="s">
        <v>24</v>
      </c>
      <c r="I188" s="15" t="s">
        <v>519</v>
      </c>
      <c r="J188" s="15" t="s">
        <v>148</v>
      </c>
      <c r="K188" s="76" t="s">
        <v>63</v>
      </c>
    </row>
    <row r="189" spans="1:11" s="19" customFormat="1" ht="48" x14ac:dyDescent="0.25">
      <c r="A189" s="9">
        <v>186</v>
      </c>
      <c r="B189" s="11" t="s">
        <v>520</v>
      </c>
      <c r="C189" s="12">
        <v>43505</v>
      </c>
      <c r="D189" s="12">
        <v>43603</v>
      </c>
      <c r="E189" s="13">
        <v>77999740</v>
      </c>
      <c r="F189" s="13">
        <v>77999740</v>
      </c>
      <c r="G189" s="14">
        <f t="shared" si="18"/>
        <v>1</v>
      </c>
      <c r="H189" s="10" t="s">
        <v>24</v>
      </c>
      <c r="I189" s="15" t="s">
        <v>521</v>
      </c>
      <c r="J189" s="15" t="s">
        <v>156</v>
      </c>
      <c r="K189" s="76" t="s">
        <v>63</v>
      </c>
    </row>
    <row r="190" spans="1:11" s="19" customFormat="1" ht="36" x14ac:dyDescent="0.25">
      <c r="A190" s="9">
        <v>187</v>
      </c>
      <c r="B190" s="11" t="s">
        <v>522</v>
      </c>
      <c r="C190" s="12">
        <v>43505</v>
      </c>
      <c r="D190" s="12">
        <v>43575</v>
      </c>
      <c r="E190" s="13">
        <v>116169826</v>
      </c>
      <c r="F190" s="13">
        <v>116169826</v>
      </c>
      <c r="G190" s="14">
        <v>1</v>
      </c>
      <c r="H190" s="10" t="s">
        <v>24</v>
      </c>
      <c r="I190" s="15" t="s">
        <v>523</v>
      </c>
      <c r="J190" s="15" t="s">
        <v>524</v>
      </c>
      <c r="K190" s="76" t="s">
        <v>63</v>
      </c>
    </row>
    <row r="191" spans="1:11" s="19" customFormat="1" ht="60" x14ac:dyDescent="0.25">
      <c r="A191" s="9">
        <v>188</v>
      </c>
      <c r="B191" s="11" t="s">
        <v>525</v>
      </c>
      <c r="C191" s="12">
        <v>43505</v>
      </c>
      <c r="D191" s="12">
        <v>43588</v>
      </c>
      <c r="E191" s="13">
        <v>112821054</v>
      </c>
      <c r="F191" s="13">
        <v>112821054</v>
      </c>
      <c r="G191" s="14">
        <v>1</v>
      </c>
      <c r="H191" s="10" t="s">
        <v>24</v>
      </c>
      <c r="I191" s="15" t="s">
        <v>526</v>
      </c>
      <c r="J191" s="15" t="s">
        <v>527</v>
      </c>
      <c r="K191" s="76" t="s">
        <v>63</v>
      </c>
    </row>
    <row r="192" spans="1:11" s="19" customFormat="1" ht="60" x14ac:dyDescent="0.25">
      <c r="A192" s="9">
        <v>189</v>
      </c>
      <c r="B192" s="11" t="s">
        <v>528</v>
      </c>
      <c r="C192" s="12">
        <v>43505</v>
      </c>
      <c r="D192" s="12" t="s">
        <v>529</v>
      </c>
      <c r="E192" s="13">
        <v>98718421</v>
      </c>
      <c r="F192" s="13">
        <v>98718421</v>
      </c>
      <c r="G192" s="14">
        <v>1</v>
      </c>
      <c r="H192" s="10" t="s">
        <v>24</v>
      </c>
      <c r="I192" s="15" t="s">
        <v>530</v>
      </c>
      <c r="J192" s="15" t="s">
        <v>531</v>
      </c>
      <c r="K192" s="76" t="s">
        <v>63</v>
      </c>
    </row>
    <row r="193" spans="1:11" s="19" customFormat="1" ht="30" x14ac:dyDescent="0.25">
      <c r="A193" s="9">
        <v>190</v>
      </c>
      <c r="B193" s="11" t="s">
        <v>532</v>
      </c>
      <c r="C193" s="12">
        <v>43505</v>
      </c>
      <c r="D193" s="12">
        <v>43583</v>
      </c>
      <c r="E193" s="13">
        <v>116263763</v>
      </c>
      <c r="F193" s="13">
        <v>116263763</v>
      </c>
      <c r="G193" s="14">
        <v>1</v>
      </c>
      <c r="H193" s="10" t="s">
        <v>24</v>
      </c>
      <c r="I193" s="15" t="s">
        <v>533</v>
      </c>
      <c r="J193" s="15" t="s">
        <v>534</v>
      </c>
      <c r="K193" s="76" t="s">
        <v>63</v>
      </c>
    </row>
    <row r="194" spans="1:11" s="19" customFormat="1" ht="30" x14ac:dyDescent="0.25">
      <c r="A194" s="9">
        <v>191</v>
      </c>
      <c r="B194" s="11" t="s">
        <v>535</v>
      </c>
      <c r="C194" s="12">
        <v>43505</v>
      </c>
      <c r="D194" s="12">
        <v>43597</v>
      </c>
      <c r="E194" s="13">
        <v>100285380</v>
      </c>
      <c r="F194" s="13">
        <v>100285380</v>
      </c>
      <c r="G194" s="14">
        <v>1</v>
      </c>
      <c r="H194" s="10" t="s">
        <v>24</v>
      </c>
      <c r="I194" s="15" t="s">
        <v>536</v>
      </c>
      <c r="J194" s="15" t="s">
        <v>537</v>
      </c>
      <c r="K194" s="76" t="s">
        <v>63</v>
      </c>
    </row>
    <row r="195" spans="1:11" s="19" customFormat="1" ht="30" x14ac:dyDescent="0.25">
      <c r="A195" s="9">
        <v>192</v>
      </c>
      <c r="B195" s="11" t="s">
        <v>538</v>
      </c>
      <c r="C195" s="12">
        <v>43505</v>
      </c>
      <c r="D195" s="12">
        <v>43589</v>
      </c>
      <c r="E195" s="13">
        <v>110841736</v>
      </c>
      <c r="F195" s="13">
        <v>110841736</v>
      </c>
      <c r="G195" s="14">
        <v>1</v>
      </c>
      <c r="H195" s="10" t="s">
        <v>24</v>
      </c>
      <c r="I195" s="15" t="s">
        <v>539</v>
      </c>
      <c r="J195" s="15" t="s">
        <v>540</v>
      </c>
      <c r="K195" s="76" t="s">
        <v>63</v>
      </c>
    </row>
    <row r="196" spans="1:11" s="19" customFormat="1" ht="36" x14ac:dyDescent="0.25">
      <c r="A196" s="9">
        <v>193</v>
      </c>
      <c r="B196" s="11" t="s">
        <v>541</v>
      </c>
      <c r="C196" s="12">
        <v>43505</v>
      </c>
      <c r="D196" s="12">
        <v>43589</v>
      </c>
      <c r="E196" s="13">
        <v>110841736</v>
      </c>
      <c r="F196" s="13">
        <v>110841736</v>
      </c>
      <c r="G196" s="14">
        <v>1</v>
      </c>
      <c r="H196" s="10" t="s">
        <v>24</v>
      </c>
      <c r="I196" s="15" t="s">
        <v>542</v>
      </c>
      <c r="J196" s="15" t="s">
        <v>543</v>
      </c>
      <c r="K196" s="76" t="s">
        <v>63</v>
      </c>
    </row>
    <row r="197" spans="1:11" s="19" customFormat="1" ht="36" x14ac:dyDescent="0.25">
      <c r="A197" s="9">
        <v>194</v>
      </c>
      <c r="B197" s="11" t="s">
        <v>544</v>
      </c>
      <c r="C197" s="12">
        <v>43505</v>
      </c>
      <c r="D197" s="12">
        <v>43592</v>
      </c>
      <c r="E197" s="13">
        <v>107084390</v>
      </c>
      <c r="F197" s="13">
        <v>107084390</v>
      </c>
      <c r="G197" s="14">
        <v>1</v>
      </c>
      <c r="H197" s="10" t="s">
        <v>24</v>
      </c>
      <c r="I197" s="15" t="s">
        <v>545</v>
      </c>
      <c r="J197" s="15" t="s">
        <v>546</v>
      </c>
      <c r="K197" s="76" t="s">
        <v>63</v>
      </c>
    </row>
    <row r="198" spans="1:11" s="19" customFormat="1" ht="36" x14ac:dyDescent="0.25">
      <c r="A198" s="9">
        <v>195</v>
      </c>
      <c r="B198" s="11" t="s">
        <v>547</v>
      </c>
      <c r="C198" s="12">
        <v>43505</v>
      </c>
      <c r="D198" s="12">
        <v>43569</v>
      </c>
      <c r="E198" s="13">
        <v>97199676</v>
      </c>
      <c r="F198" s="13">
        <v>97199676</v>
      </c>
      <c r="G198" s="14">
        <v>1</v>
      </c>
      <c r="H198" s="10" t="s">
        <v>24</v>
      </c>
      <c r="I198" s="15" t="s">
        <v>548</v>
      </c>
      <c r="J198" s="15" t="s">
        <v>549</v>
      </c>
      <c r="K198" s="76" t="s">
        <v>63</v>
      </c>
    </row>
    <row r="199" spans="1:11" s="19" customFormat="1" ht="30" x14ac:dyDescent="0.25">
      <c r="A199" s="9">
        <v>196</v>
      </c>
      <c r="B199" s="11" t="s">
        <v>550</v>
      </c>
      <c r="C199" s="12">
        <v>43505</v>
      </c>
      <c r="D199" s="12">
        <v>43602</v>
      </c>
      <c r="E199" s="13">
        <v>92911455</v>
      </c>
      <c r="F199" s="13">
        <v>92911455</v>
      </c>
      <c r="G199" s="14">
        <v>1</v>
      </c>
      <c r="H199" s="10" t="s">
        <v>24</v>
      </c>
      <c r="I199" s="15" t="s">
        <v>551</v>
      </c>
      <c r="J199" s="15" t="s">
        <v>552</v>
      </c>
      <c r="K199" s="76" t="s">
        <v>63</v>
      </c>
    </row>
    <row r="200" spans="1:11" s="19" customFormat="1" ht="30" x14ac:dyDescent="0.25">
      <c r="A200" s="9">
        <v>197</v>
      </c>
      <c r="B200" s="11" t="s">
        <v>553</v>
      </c>
      <c r="C200" s="12">
        <v>43505</v>
      </c>
      <c r="D200" s="12">
        <v>43601</v>
      </c>
      <c r="E200" s="13">
        <v>79955370</v>
      </c>
      <c r="F200" s="13">
        <v>79955370</v>
      </c>
      <c r="G200" s="14">
        <v>1</v>
      </c>
      <c r="H200" s="10" t="s">
        <v>24</v>
      </c>
      <c r="I200" s="15" t="s">
        <v>554</v>
      </c>
      <c r="J200" s="15" t="s">
        <v>552</v>
      </c>
      <c r="K200" s="76" t="s">
        <v>63</v>
      </c>
    </row>
    <row r="201" spans="1:11" s="19" customFormat="1" ht="36" x14ac:dyDescent="0.25">
      <c r="A201" s="9">
        <v>198</v>
      </c>
      <c r="B201" s="11" t="s">
        <v>555</v>
      </c>
      <c r="C201" s="12">
        <v>42684</v>
      </c>
      <c r="D201" s="12">
        <v>43602</v>
      </c>
      <c r="E201" s="13">
        <v>904160803</v>
      </c>
      <c r="F201" s="13">
        <v>904160803</v>
      </c>
      <c r="G201" s="14">
        <f t="shared" si="18"/>
        <v>1</v>
      </c>
      <c r="H201" s="10" t="s">
        <v>24</v>
      </c>
      <c r="I201" s="15" t="s">
        <v>556</v>
      </c>
      <c r="J201" s="15" t="s">
        <v>557</v>
      </c>
      <c r="K201" s="76" t="s">
        <v>63</v>
      </c>
    </row>
    <row r="202" spans="1:11" s="19" customFormat="1" ht="36" x14ac:dyDescent="0.25">
      <c r="A202" s="9">
        <v>199</v>
      </c>
      <c r="B202" s="11" t="s">
        <v>558</v>
      </c>
      <c r="C202" s="12">
        <v>42684</v>
      </c>
      <c r="D202" s="12">
        <v>43602</v>
      </c>
      <c r="E202" s="13">
        <v>562800263</v>
      </c>
      <c r="F202" s="13">
        <v>562800263</v>
      </c>
      <c r="G202" s="14">
        <v>1</v>
      </c>
      <c r="H202" s="10" t="s">
        <v>24</v>
      </c>
      <c r="I202" s="15" t="s">
        <v>559</v>
      </c>
      <c r="J202" s="15" t="s">
        <v>560</v>
      </c>
      <c r="K202" s="76" t="s">
        <v>63</v>
      </c>
    </row>
    <row r="203" spans="1:11" s="19" customFormat="1" ht="36" x14ac:dyDescent="0.25">
      <c r="A203" s="9">
        <v>200</v>
      </c>
      <c r="B203" s="11" t="s">
        <v>561</v>
      </c>
      <c r="C203" s="12">
        <v>43497</v>
      </c>
      <c r="D203" s="12">
        <v>43567</v>
      </c>
      <c r="E203" s="13">
        <v>82800331</v>
      </c>
      <c r="F203" s="13">
        <v>82800331</v>
      </c>
      <c r="G203" s="14">
        <f t="shared" si="18"/>
        <v>1</v>
      </c>
      <c r="H203" s="10" t="s">
        <v>24</v>
      </c>
      <c r="I203" s="15" t="s">
        <v>562</v>
      </c>
      <c r="J203" s="15" t="s">
        <v>45</v>
      </c>
      <c r="K203" s="76" t="s">
        <v>63</v>
      </c>
    </row>
    <row r="204" spans="1:11" s="19" customFormat="1" ht="36" x14ac:dyDescent="0.25">
      <c r="A204" s="9">
        <v>201</v>
      </c>
      <c r="B204" s="11" t="s">
        <v>563</v>
      </c>
      <c r="C204" s="12">
        <v>43497</v>
      </c>
      <c r="D204" s="12">
        <v>43567</v>
      </c>
      <c r="E204" s="13">
        <v>82722339</v>
      </c>
      <c r="F204" s="13">
        <v>82722339</v>
      </c>
      <c r="G204" s="14">
        <f t="shared" si="18"/>
        <v>1</v>
      </c>
      <c r="H204" s="10" t="s">
        <v>24</v>
      </c>
      <c r="I204" s="15" t="s">
        <v>564</v>
      </c>
      <c r="J204" s="15" t="s">
        <v>45</v>
      </c>
      <c r="K204" s="76" t="s">
        <v>63</v>
      </c>
    </row>
    <row r="205" spans="1:11" s="19" customFormat="1" ht="36" x14ac:dyDescent="0.25">
      <c r="A205" s="9">
        <v>202</v>
      </c>
      <c r="B205" s="11" t="s">
        <v>565</v>
      </c>
      <c r="C205" s="12">
        <v>43497</v>
      </c>
      <c r="D205" s="12">
        <v>43570</v>
      </c>
      <c r="E205" s="13">
        <v>82711400</v>
      </c>
      <c r="F205" s="13">
        <v>82711400</v>
      </c>
      <c r="G205" s="14">
        <f t="shared" si="18"/>
        <v>1</v>
      </c>
      <c r="H205" s="10" t="s">
        <v>24</v>
      </c>
      <c r="I205" s="15" t="s">
        <v>566</v>
      </c>
      <c r="J205" s="15" t="s">
        <v>45</v>
      </c>
      <c r="K205" s="76" t="s">
        <v>63</v>
      </c>
    </row>
    <row r="206" spans="1:11" s="19" customFormat="1" ht="36" x14ac:dyDescent="0.25">
      <c r="A206" s="9">
        <v>203</v>
      </c>
      <c r="B206" s="11" t="s">
        <v>567</v>
      </c>
      <c r="C206" s="12">
        <v>43497</v>
      </c>
      <c r="D206" s="12">
        <v>43555</v>
      </c>
      <c r="E206" s="13">
        <v>82439713</v>
      </c>
      <c r="F206" s="13">
        <v>82439713</v>
      </c>
      <c r="G206" s="14">
        <v>1</v>
      </c>
      <c r="H206" s="10" t="s">
        <v>24</v>
      </c>
      <c r="I206" s="15" t="s">
        <v>568</v>
      </c>
      <c r="J206" s="15" t="s">
        <v>569</v>
      </c>
      <c r="K206" s="76" t="s">
        <v>63</v>
      </c>
    </row>
    <row r="207" spans="1:11" s="19" customFormat="1" ht="36" x14ac:dyDescent="0.25">
      <c r="A207" s="9">
        <v>204</v>
      </c>
      <c r="B207" s="11" t="s">
        <v>570</v>
      </c>
      <c r="C207" s="12">
        <v>43497</v>
      </c>
      <c r="D207" s="12">
        <v>43555</v>
      </c>
      <c r="E207" s="13">
        <v>82602545</v>
      </c>
      <c r="F207" s="13">
        <v>82602545</v>
      </c>
      <c r="G207" s="14">
        <f t="shared" si="18"/>
        <v>1</v>
      </c>
      <c r="H207" s="10" t="s">
        <v>24</v>
      </c>
      <c r="I207" s="15" t="s">
        <v>571</v>
      </c>
      <c r="J207" s="15" t="s">
        <v>159</v>
      </c>
      <c r="K207" s="76" t="s">
        <v>63</v>
      </c>
    </row>
    <row r="208" spans="1:11" s="19" customFormat="1" ht="36" x14ac:dyDescent="0.25">
      <c r="A208" s="9">
        <v>205</v>
      </c>
      <c r="B208" s="11" t="s">
        <v>572</v>
      </c>
      <c r="C208" s="12">
        <v>43497</v>
      </c>
      <c r="D208" s="12">
        <v>43575</v>
      </c>
      <c r="E208" s="13">
        <v>82811600</v>
      </c>
      <c r="F208" s="13">
        <v>82811600</v>
      </c>
      <c r="G208" s="14">
        <v>1</v>
      </c>
      <c r="H208" s="10" t="s">
        <v>24</v>
      </c>
      <c r="I208" s="15" t="s">
        <v>573</v>
      </c>
      <c r="J208" s="15" t="s">
        <v>574</v>
      </c>
      <c r="K208" s="76" t="s">
        <v>63</v>
      </c>
    </row>
    <row r="209" spans="1:11" s="19" customFormat="1" ht="48" x14ac:dyDescent="0.25">
      <c r="A209" s="9">
        <v>206</v>
      </c>
      <c r="B209" s="11" t="s">
        <v>575</v>
      </c>
      <c r="C209" s="12">
        <v>43497</v>
      </c>
      <c r="D209" s="12" t="s">
        <v>576</v>
      </c>
      <c r="E209" s="13">
        <v>82811599</v>
      </c>
      <c r="F209" s="13">
        <v>82811599</v>
      </c>
      <c r="G209" s="14">
        <v>1</v>
      </c>
      <c r="H209" s="10" t="s">
        <v>24</v>
      </c>
      <c r="I209" s="15" t="s">
        <v>577</v>
      </c>
      <c r="J209" s="15" t="s">
        <v>578</v>
      </c>
      <c r="K209" s="76" t="s">
        <v>63</v>
      </c>
    </row>
    <row r="210" spans="1:11" s="19" customFormat="1" ht="36" x14ac:dyDescent="0.25">
      <c r="A210" s="9">
        <v>207</v>
      </c>
      <c r="B210" s="11" t="s">
        <v>579</v>
      </c>
      <c r="C210" s="12">
        <v>43593</v>
      </c>
      <c r="D210" s="12">
        <v>43776</v>
      </c>
      <c r="E210" s="13">
        <v>209296920</v>
      </c>
      <c r="F210" s="13">
        <v>209296920</v>
      </c>
      <c r="G210" s="14">
        <f t="shared" si="18"/>
        <v>1</v>
      </c>
      <c r="H210" s="10" t="s">
        <v>24</v>
      </c>
      <c r="I210" s="15" t="s">
        <v>562</v>
      </c>
      <c r="J210" s="15" t="s">
        <v>45</v>
      </c>
      <c r="K210" s="76" t="s">
        <v>63</v>
      </c>
    </row>
    <row r="211" spans="1:11" s="19" customFormat="1" ht="48" x14ac:dyDescent="0.25">
      <c r="A211" s="9">
        <v>208</v>
      </c>
      <c r="B211" s="11" t="s">
        <v>580</v>
      </c>
      <c r="C211" s="12">
        <v>43593</v>
      </c>
      <c r="D211" s="12">
        <v>43657</v>
      </c>
      <c r="E211" s="13">
        <v>206794380</v>
      </c>
      <c r="F211" s="13">
        <v>206794380</v>
      </c>
      <c r="G211" s="14">
        <f t="shared" si="18"/>
        <v>1</v>
      </c>
      <c r="H211" s="10" t="s">
        <v>24</v>
      </c>
      <c r="I211" s="15" t="s">
        <v>564</v>
      </c>
      <c r="J211" s="15" t="s">
        <v>45</v>
      </c>
      <c r="K211" s="76" t="s">
        <v>63</v>
      </c>
    </row>
    <row r="212" spans="1:11" s="19" customFormat="1" ht="36" x14ac:dyDescent="0.25">
      <c r="A212" s="9">
        <v>209</v>
      </c>
      <c r="B212" s="11" t="s">
        <v>581</v>
      </c>
      <c r="C212" s="12">
        <v>43593</v>
      </c>
      <c r="D212" s="12">
        <v>43776</v>
      </c>
      <c r="E212" s="13">
        <v>199899786</v>
      </c>
      <c r="F212" s="13">
        <v>199899786</v>
      </c>
      <c r="G212" s="14">
        <f t="shared" si="18"/>
        <v>1</v>
      </c>
      <c r="H212" s="10" t="s">
        <v>24</v>
      </c>
      <c r="I212" s="15" t="s">
        <v>559</v>
      </c>
      <c r="J212" s="15" t="s">
        <v>582</v>
      </c>
      <c r="K212" s="76" t="s">
        <v>63</v>
      </c>
    </row>
    <row r="213" spans="1:11" s="19" customFormat="1" ht="36" x14ac:dyDescent="0.25">
      <c r="A213" s="9">
        <v>210</v>
      </c>
      <c r="B213" s="11" t="s">
        <v>583</v>
      </c>
      <c r="C213" s="12">
        <v>43593</v>
      </c>
      <c r="D213" s="12">
        <v>43776</v>
      </c>
      <c r="E213" s="13">
        <v>187729824</v>
      </c>
      <c r="F213" s="13">
        <v>187729824</v>
      </c>
      <c r="G213" s="14">
        <f t="shared" si="18"/>
        <v>1</v>
      </c>
      <c r="H213" s="10" t="s">
        <v>24</v>
      </c>
      <c r="I213" s="15" t="s">
        <v>573</v>
      </c>
      <c r="J213" s="15" t="s">
        <v>574</v>
      </c>
      <c r="K213" s="76" t="s">
        <v>63</v>
      </c>
    </row>
    <row r="214" spans="1:11" s="19" customFormat="1" ht="48" x14ac:dyDescent="0.25">
      <c r="A214" s="9">
        <v>211</v>
      </c>
      <c r="B214" s="11" t="s">
        <v>584</v>
      </c>
      <c r="C214" s="12">
        <v>43593</v>
      </c>
      <c r="D214" s="12">
        <v>43776</v>
      </c>
      <c r="E214" s="13">
        <v>262594025</v>
      </c>
      <c r="F214" s="13">
        <v>262594025</v>
      </c>
      <c r="G214" s="14">
        <f t="shared" si="18"/>
        <v>1</v>
      </c>
      <c r="H214" s="10" t="s">
        <v>24</v>
      </c>
      <c r="I214" s="15" t="s">
        <v>585</v>
      </c>
      <c r="J214" s="15" t="s">
        <v>569</v>
      </c>
      <c r="K214" s="76" t="s">
        <v>63</v>
      </c>
    </row>
    <row r="215" spans="1:11" s="19" customFormat="1" ht="57" customHeight="1" x14ac:dyDescent="0.25">
      <c r="A215" s="9">
        <v>212</v>
      </c>
      <c r="B215" s="11" t="s">
        <v>586</v>
      </c>
      <c r="C215" s="12">
        <v>43593</v>
      </c>
      <c r="D215" s="12">
        <v>43776</v>
      </c>
      <c r="E215" s="13">
        <v>182286180</v>
      </c>
      <c r="F215" s="13">
        <v>182286180</v>
      </c>
      <c r="G215" s="14">
        <f t="shared" si="18"/>
        <v>1</v>
      </c>
      <c r="H215" s="10" t="s">
        <v>24</v>
      </c>
      <c r="I215" s="15" t="s">
        <v>577</v>
      </c>
      <c r="J215" s="15" t="s">
        <v>578</v>
      </c>
      <c r="K215" s="76" t="s">
        <v>63</v>
      </c>
    </row>
    <row r="216" spans="1:11" s="19" customFormat="1" ht="54.75" customHeight="1" x14ac:dyDescent="0.25">
      <c r="A216" s="9">
        <v>213</v>
      </c>
      <c r="B216" s="11" t="s">
        <v>587</v>
      </c>
      <c r="C216" s="12">
        <v>42675</v>
      </c>
      <c r="D216" s="12">
        <v>43776</v>
      </c>
      <c r="E216" s="13">
        <v>801049487</v>
      </c>
      <c r="F216" s="13">
        <v>801049487</v>
      </c>
      <c r="G216" s="14">
        <v>1</v>
      </c>
      <c r="H216" s="10" t="s">
        <v>24</v>
      </c>
      <c r="I216" s="15" t="s">
        <v>588</v>
      </c>
      <c r="J216" s="15" t="s">
        <v>589</v>
      </c>
      <c r="K216" s="76" t="s">
        <v>63</v>
      </c>
    </row>
    <row r="217" spans="1:11" s="19" customFormat="1" ht="59.25" customHeight="1" x14ac:dyDescent="0.25">
      <c r="A217" s="9">
        <v>214</v>
      </c>
      <c r="B217" s="11" t="s">
        <v>590</v>
      </c>
      <c r="C217" s="12">
        <v>42675</v>
      </c>
      <c r="D217" s="12">
        <v>43776</v>
      </c>
      <c r="E217" s="13">
        <v>843545922</v>
      </c>
      <c r="F217" s="13">
        <v>843545922</v>
      </c>
      <c r="G217" s="14">
        <v>1</v>
      </c>
      <c r="H217" s="10" t="s">
        <v>24</v>
      </c>
      <c r="I217" s="15" t="s">
        <v>591</v>
      </c>
      <c r="J217" s="15" t="s">
        <v>592</v>
      </c>
      <c r="K217" s="76" t="s">
        <v>63</v>
      </c>
    </row>
    <row r="218" spans="1:11" s="19" customFormat="1" ht="72" x14ac:dyDescent="0.25">
      <c r="A218" s="9">
        <v>215</v>
      </c>
      <c r="B218" s="11" t="s">
        <v>593</v>
      </c>
      <c r="C218" s="12">
        <v>42675</v>
      </c>
      <c r="D218" s="12">
        <v>43776</v>
      </c>
      <c r="E218" s="13">
        <v>787578813</v>
      </c>
      <c r="F218" s="13">
        <v>787578813</v>
      </c>
      <c r="G218" s="14">
        <v>1</v>
      </c>
      <c r="H218" s="10" t="s">
        <v>24</v>
      </c>
      <c r="I218" s="15" t="s">
        <v>594</v>
      </c>
      <c r="J218" s="15" t="s">
        <v>595</v>
      </c>
      <c r="K218" s="76" t="s">
        <v>63</v>
      </c>
    </row>
    <row r="219" spans="1:11" s="19" customFormat="1" ht="36" x14ac:dyDescent="0.25">
      <c r="A219" s="9">
        <v>216</v>
      </c>
      <c r="B219" s="11" t="s">
        <v>596</v>
      </c>
      <c r="C219" s="12">
        <v>43497</v>
      </c>
      <c r="D219" s="12">
        <v>43555</v>
      </c>
      <c r="E219" s="13">
        <v>94301182</v>
      </c>
      <c r="F219" s="13">
        <v>94301182</v>
      </c>
      <c r="G219" s="14">
        <v>1</v>
      </c>
      <c r="H219" s="10" t="s">
        <v>24</v>
      </c>
      <c r="I219" s="15" t="s">
        <v>597</v>
      </c>
      <c r="J219" s="15" t="s">
        <v>598</v>
      </c>
      <c r="K219" s="76" t="s">
        <v>63</v>
      </c>
    </row>
    <row r="220" spans="1:11" s="19" customFormat="1" ht="36" x14ac:dyDescent="0.25">
      <c r="A220" s="9">
        <v>217</v>
      </c>
      <c r="B220" s="11" t="s">
        <v>599</v>
      </c>
      <c r="C220" s="12">
        <v>43497</v>
      </c>
      <c r="D220" s="12">
        <v>43555</v>
      </c>
      <c r="E220" s="13">
        <v>87587181</v>
      </c>
      <c r="F220" s="13">
        <v>87587181</v>
      </c>
      <c r="G220" s="14">
        <v>1</v>
      </c>
      <c r="H220" s="10" t="s">
        <v>24</v>
      </c>
      <c r="I220" s="15" t="s">
        <v>600</v>
      </c>
      <c r="J220" s="15" t="s">
        <v>601</v>
      </c>
      <c r="K220" s="76" t="s">
        <v>63</v>
      </c>
    </row>
    <row r="221" spans="1:11" s="19" customFormat="1" ht="72" x14ac:dyDescent="0.25">
      <c r="A221" s="9">
        <v>218</v>
      </c>
      <c r="B221" s="11" t="s">
        <v>602</v>
      </c>
      <c r="C221" s="12">
        <v>43497</v>
      </c>
      <c r="D221" s="12">
        <v>43555</v>
      </c>
      <c r="E221" s="13">
        <v>87282000</v>
      </c>
      <c r="F221" s="13">
        <v>87282000</v>
      </c>
      <c r="G221" s="14">
        <v>1</v>
      </c>
      <c r="H221" s="10" t="s">
        <v>24</v>
      </c>
      <c r="I221" s="15" t="s">
        <v>603</v>
      </c>
      <c r="J221" s="15" t="s">
        <v>194</v>
      </c>
      <c r="K221" s="76" t="s">
        <v>63</v>
      </c>
    </row>
    <row r="222" spans="1:11" s="19" customFormat="1" ht="48" x14ac:dyDescent="0.25">
      <c r="A222" s="9">
        <v>219</v>
      </c>
      <c r="B222" s="11" t="s">
        <v>604</v>
      </c>
      <c r="C222" s="12">
        <v>43497</v>
      </c>
      <c r="D222" s="12">
        <v>43555</v>
      </c>
      <c r="E222" s="13">
        <v>88502727</v>
      </c>
      <c r="F222" s="13">
        <v>88502727</v>
      </c>
      <c r="G222" s="14">
        <v>1</v>
      </c>
      <c r="H222" s="10" t="s">
        <v>24</v>
      </c>
      <c r="I222" s="15" t="s">
        <v>605</v>
      </c>
      <c r="J222" s="15" t="s">
        <v>194</v>
      </c>
      <c r="K222" s="76" t="s">
        <v>63</v>
      </c>
    </row>
    <row r="223" spans="1:11" s="19" customFormat="1" ht="36" x14ac:dyDescent="0.25">
      <c r="A223" s="9">
        <v>220</v>
      </c>
      <c r="B223" s="11" t="s">
        <v>606</v>
      </c>
      <c r="C223" s="12">
        <v>43497</v>
      </c>
      <c r="D223" s="12">
        <v>43555</v>
      </c>
      <c r="E223" s="13">
        <v>88044954</v>
      </c>
      <c r="F223" s="13">
        <v>88044954</v>
      </c>
      <c r="G223" s="14">
        <v>1</v>
      </c>
      <c r="H223" s="10" t="s">
        <v>24</v>
      </c>
      <c r="I223" s="15" t="s">
        <v>607</v>
      </c>
      <c r="J223" s="15" t="s">
        <v>608</v>
      </c>
      <c r="K223" s="76" t="s">
        <v>63</v>
      </c>
    </row>
    <row r="224" spans="1:11" s="19" customFormat="1" ht="48" x14ac:dyDescent="0.25">
      <c r="A224" s="9">
        <v>221</v>
      </c>
      <c r="B224" s="11" t="s">
        <v>609</v>
      </c>
      <c r="C224" s="12">
        <v>43497</v>
      </c>
      <c r="D224" s="12">
        <v>43555</v>
      </c>
      <c r="E224" s="13">
        <v>78372126</v>
      </c>
      <c r="F224" s="13">
        <v>78372126</v>
      </c>
      <c r="G224" s="14">
        <v>1</v>
      </c>
      <c r="H224" s="10" t="s">
        <v>24</v>
      </c>
      <c r="I224" s="15" t="s">
        <v>610</v>
      </c>
      <c r="J224" s="15" t="s">
        <v>611</v>
      </c>
      <c r="K224" s="76" t="s">
        <v>63</v>
      </c>
    </row>
    <row r="225" spans="1:11" s="19" customFormat="1" ht="72" x14ac:dyDescent="0.25">
      <c r="A225" s="9">
        <v>222</v>
      </c>
      <c r="B225" s="11" t="s">
        <v>612</v>
      </c>
      <c r="C225" s="12">
        <v>43497</v>
      </c>
      <c r="D225" s="12">
        <v>43555</v>
      </c>
      <c r="E225" s="13">
        <v>51860908</v>
      </c>
      <c r="F225" s="13">
        <v>51860908</v>
      </c>
      <c r="G225" s="14">
        <v>1</v>
      </c>
      <c r="H225" s="10" t="s">
        <v>24</v>
      </c>
      <c r="I225" s="15" t="s">
        <v>613</v>
      </c>
      <c r="J225" s="15" t="s">
        <v>614</v>
      </c>
      <c r="K225" s="76" t="s">
        <v>63</v>
      </c>
    </row>
    <row r="226" spans="1:11" s="19" customFormat="1" ht="72" x14ac:dyDescent="0.25">
      <c r="A226" s="9">
        <v>223</v>
      </c>
      <c r="B226" s="11" t="s">
        <v>615</v>
      </c>
      <c r="C226" s="12">
        <v>43497</v>
      </c>
      <c r="D226" s="12">
        <v>43555</v>
      </c>
      <c r="E226" s="13">
        <v>91401954</v>
      </c>
      <c r="F226" s="13">
        <v>91401954</v>
      </c>
      <c r="G226" s="14">
        <v>1</v>
      </c>
      <c r="H226" s="10" t="s">
        <v>24</v>
      </c>
      <c r="I226" s="15" t="s">
        <v>616</v>
      </c>
      <c r="J226" s="15" t="s">
        <v>617</v>
      </c>
      <c r="K226" s="76" t="s">
        <v>63</v>
      </c>
    </row>
    <row r="227" spans="1:11" s="19" customFormat="1" ht="36" x14ac:dyDescent="0.25">
      <c r="A227" s="9">
        <v>224</v>
      </c>
      <c r="B227" s="11" t="s">
        <v>618</v>
      </c>
      <c r="C227" s="12">
        <v>43497</v>
      </c>
      <c r="D227" s="12">
        <v>43555</v>
      </c>
      <c r="E227" s="13">
        <v>92531484</v>
      </c>
      <c r="F227" s="13">
        <v>92531484</v>
      </c>
      <c r="G227" s="14">
        <v>1</v>
      </c>
      <c r="H227" s="10" t="s">
        <v>24</v>
      </c>
      <c r="I227" s="15" t="s">
        <v>619</v>
      </c>
      <c r="J227" s="15" t="s">
        <v>617</v>
      </c>
      <c r="K227" s="76" t="s">
        <v>63</v>
      </c>
    </row>
    <row r="228" spans="1:11" s="19" customFormat="1" ht="60" x14ac:dyDescent="0.25">
      <c r="A228" s="9">
        <v>225</v>
      </c>
      <c r="B228" s="11" t="s">
        <v>620</v>
      </c>
      <c r="C228" s="12">
        <v>43497</v>
      </c>
      <c r="D228" s="12">
        <v>43555</v>
      </c>
      <c r="E228" s="13">
        <v>90422568</v>
      </c>
      <c r="F228" s="13">
        <v>90422568</v>
      </c>
      <c r="G228" s="14">
        <v>1</v>
      </c>
      <c r="H228" s="10" t="s">
        <v>24</v>
      </c>
      <c r="I228" s="15" t="s">
        <v>621</v>
      </c>
      <c r="J228" s="15" t="s">
        <v>617</v>
      </c>
      <c r="K228" s="76" t="s">
        <v>63</v>
      </c>
    </row>
    <row r="229" spans="1:11" s="19" customFormat="1" ht="36" x14ac:dyDescent="0.25">
      <c r="A229" s="9">
        <v>226</v>
      </c>
      <c r="B229" s="11" t="s">
        <v>622</v>
      </c>
      <c r="C229" s="12">
        <v>43497</v>
      </c>
      <c r="D229" s="12">
        <v>44773</v>
      </c>
      <c r="E229" s="13">
        <v>88070964</v>
      </c>
      <c r="F229" s="13">
        <v>88070964</v>
      </c>
      <c r="G229" s="14">
        <v>1</v>
      </c>
      <c r="H229" s="10" t="s">
        <v>24</v>
      </c>
      <c r="I229" s="15" t="s">
        <v>623</v>
      </c>
      <c r="J229" s="15" t="s">
        <v>624</v>
      </c>
      <c r="K229" s="76" t="s">
        <v>63</v>
      </c>
    </row>
    <row r="230" spans="1:11" s="19" customFormat="1" ht="36" x14ac:dyDescent="0.25">
      <c r="A230" s="9">
        <v>227</v>
      </c>
      <c r="B230" s="11" t="s">
        <v>625</v>
      </c>
      <c r="C230" s="20">
        <v>43500</v>
      </c>
      <c r="D230" s="20">
        <v>43595</v>
      </c>
      <c r="E230" s="13">
        <v>117185241</v>
      </c>
      <c r="F230" s="13">
        <v>105404714</v>
      </c>
      <c r="G230" s="14">
        <f t="shared" ref="G230:G250" si="19">SUM(F230)/E230</f>
        <v>0.89947089838728067</v>
      </c>
      <c r="H230" s="10" t="s">
        <v>24</v>
      </c>
      <c r="I230" s="15" t="s">
        <v>626</v>
      </c>
      <c r="J230" s="15" t="s">
        <v>627</v>
      </c>
      <c r="K230" s="76" t="s">
        <v>63</v>
      </c>
    </row>
    <row r="231" spans="1:11" s="19" customFormat="1" ht="36" x14ac:dyDescent="0.25">
      <c r="A231" s="9">
        <v>228</v>
      </c>
      <c r="B231" s="11" t="s">
        <v>628</v>
      </c>
      <c r="C231" s="20">
        <v>43500</v>
      </c>
      <c r="D231" s="20">
        <v>43564</v>
      </c>
      <c r="E231" s="13">
        <v>117184690</v>
      </c>
      <c r="F231" s="13">
        <v>102161012.23</v>
      </c>
      <c r="G231" s="14">
        <f t="shared" si="19"/>
        <v>0.8717948755080549</v>
      </c>
      <c r="H231" s="10" t="s">
        <v>24</v>
      </c>
      <c r="I231" s="15" t="s">
        <v>330</v>
      </c>
      <c r="J231" s="15" t="s">
        <v>627</v>
      </c>
      <c r="K231" s="76" t="s">
        <v>63</v>
      </c>
    </row>
    <row r="232" spans="1:11" s="19" customFormat="1" ht="48" x14ac:dyDescent="0.25">
      <c r="A232" s="9">
        <v>229</v>
      </c>
      <c r="B232" s="11" t="s">
        <v>629</v>
      </c>
      <c r="C232" s="20">
        <v>43500</v>
      </c>
      <c r="D232" s="20">
        <v>43571</v>
      </c>
      <c r="E232" s="13">
        <v>117185241</v>
      </c>
      <c r="F232" s="13">
        <v>105404714</v>
      </c>
      <c r="G232" s="14">
        <f t="shared" si="19"/>
        <v>0.89947089838728067</v>
      </c>
      <c r="H232" s="10" t="s">
        <v>24</v>
      </c>
      <c r="I232" s="15" t="s">
        <v>630</v>
      </c>
      <c r="J232" s="15" t="s">
        <v>627</v>
      </c>
      <c r="K232" s="76" t="s">
        <v>63</v>
      </c>
    </row>
    <row r="233" spans="1:11" s="19" customFormat="1" ht="72" x14ac:dyDescent="0.25">
      <c r="A233" s="9">
        <v>230</v>
      </c>
      <c r="B233" s="11" t="s">
        <v>631</v>
      </c>
      <c r="C233" s="20">
        <v>43500</v>
      </c>
      <c r="D233" s="20">
        <v>43500</v>
      </c>
      <c r="E233" s="13">
        <v>117184873</v>
      </c>
      <c r="F233" s="13">
        <v>93527833.310000002</v>
      </c>
      <c r="G233" s="14">
        <f t="shared" si="19"/>
        <v>0.79812206913429862</v>
      </c>
      <c r="H233" s="10" t="s">
        <v>24</v>
      </c>
      <c r="I233" s="15" t="s">
        <v>632</v>
      </c>
      <c r="J233" s="15" t="s">
        <v>633</v>
      </c>
      <c r="K233" s="76" t="s">
        <v>63</v>
      </c>
    </row>
    <row r="234" spans="1:11" s="19" customFormat="1" ht="84" x14ac:dyDescent="0.25">
      <c r="A234" s="9">
        <v>231</v>
      </c>
      <c r="B234" s="11" t="s">
        <v>634</v>
      </c>
      <c r="C234" s="12">
        <v>43500</v>
      </c>
      <c r="D234" s="12">
        <v>43566</v>
      </c>
      <c r="E234" s="13">
        <v>78122965</v>
      </c>
      <c r="F234" s="13">
        <v>78122965</v>
      </c>
      <c r="G234" s="14">
        <f t="shared" si="19"/>
        <v>1</v>
      </c>
      <c r="H234" s="10" t="s">
        <v>24</v>
      </c>
      <c r="I234" s="15" t="e">
        <v>#REF!</v>
      </c>
      <c r="J234" s="15" t="s">
        <v>635</v>
      </c>
      <c r="K234" s="76" t="s">
        <v>63</v>
      </c>
    </row>
    <row r="235" spans="1:11" s="19" customFormat="1" ht="48" x14ac:dyDescent="0.25">
      <c r="A235" s="9">
        <v>232</v>
      </c>
      <c r="B235" s="11" t="s">
        <v>636</v>
      </c>
      <c r="C235" s="12">
        <v>43500</v>
      </c>
      <c r="D235" s="12">
        <v>43595</v>
      </c>
      <c r="E235" s="13">
        <v>111015621</v>
      </c>
      <c r="F235" s="13">
        <v>87373392.140000001</v>
      </c>
      <c r="G235" s="14">
        <v>0.78703691744425774</v>
      </c>
      <c r="H235" s="10" t="s">
        <v>24</v>
      </c>
      <c r="I235" s="15" t="s">
        <v>637</v>
      </c>
      <c r="J235" s="15" t="s">
        <v>638</v>
      </c>
      <c r="K235" s="76" t="s">
        <v>63</v>
      </c>
    </row>
    <row r="236" spans="1:11" s="19" customFormat="1" ht="48" x14ac:dyDescent="0.25">
      <c r="A236" s="9">
        <v>233</v>
      </c>
      <c r="B236" s="11" t="s">
        <v>639</v>
      </c>
      <c r="C236" s="20">
        <v>43511</v>
      </c>
      <c r="D236" s="20">
        <v>43653</v>
      </c>
      <c r="E236" s="13">
        <v>114174622</v>
      </c>
      <c r="F236" s="13">
        <v>114174622</v>
      </c>
      <c r="G236" s="14">
        <f t="shared" ref="G236" si="20">SUM(F236)/E236</f>
        <v>1</v>
      </c>
      <c r="H236" s="10" t="s">
        <v>24</v>
      </c>
      <c r="I236" s="15" t="s">
        <v>640</v>
      </c>
      <c r="J236" s="15" t="s">
        <v>641</v>
      </c>
      <c r="K236" s="76" t="s">
        <v>63</v>
      </c>
    </row>
    <row r="237" spans="1:11" s="19" customFormat="1" ht="36" x14ac:dyDescent="0.25">
      <c r="A237" s="9">
        <v>234</v>
      </c>
      <c r="B237" s="11" t="s">
        <v>642</v>
      </c>
      <c r="C237" s="12">
        <v>42675</v>
      </c>
      <c r="D237" s="12">
        <v>43586</v>
      </c>
      <c r="E237" s="13">
        <v>740608063</v>
      </c>
      <c r="F237" s="13">
        <v>740608063</v>
      </c>
      <c r="G237" s="14">
        <v>1</v>
      </c>
      <c r="H237" s="10" t="s">
        <v>24</v>
      </c>
      <c r="I237" s="15" t="s">
        <v>643</v>
      </c>
      <c r="J237" s="15" t="s">
        <v>644</v>
      </c>
      <c r="K237" s="76" t="s">
        <v>63</v>
      </c>
    </row>
    <row r="238" spans="1:11" s="19" customFormat="1" ht="36" x14ac:dyDescent="0.25">
      <c r="A238" s="9">
        <v>235</v>
      </c>
      <c r="B238" s="11" t="s">
        <v>645</v>
      </c>
      <c r="C238" s="12">
        <v>42675</v>
      </c>
      <c r="D238" s="12">
        <v>43593</v>
      </c>
      <c r="E238" s="13">
        <v>780887490</v>
      </c>
      <c r="F238" s="13">
        <v>780887490</v>
      </c>
      <c r="G238" s="14">
        <v>1</v>
      </c>
      <c r="H238" s="10" t="s">
        <v>24</v>
      </c>
      <c r="I238" s="15" t="s">
        <v>646</v>
      </c>
      <c r="J238" s="15" t="s">
        <v>644</v>
      </c>
      <c r="K238" s="76" t="s">
        <v>63</v>
      </c>
    </row>
    <row r="239" spans="1:11" s="19" customFormat="1" ht="36" x14ac:dyDescent="0.25">
      <c r="A239" s="9">
        <v>236</v>
      </c>
      <c r="B239" s="11" t="s">
        <v>647</v>
      </c>
      <c r="C239" s="12">
        <v>42675</v>
      </c>
      <c r="D239" s="12">
        <v>43591</v>
      </c>
      <c r="E239" s="13">
        <v>840299024</v>
      </c>
      <c r="F239" s="13">
        <v>840299024</v>
      </c>
      <c r="G239" s="14">
        <v>1</v>
      </c>
      <c r="H239" s="10" t="s">
        <v>24</v>
      </c>
      <c r="I239" s="15" t="s">
        <v>559</v>
      </c>
      <c r="J239" s="15" t="s">
        <v>582</v>
      </c>
      <c r="K239" s="76" t="s">
        <v>63</v>
      </c>
    </row>
    <row r="240" spans="1:11" s="19" customFormat="1" ht="36" x14ac:dyDescent="0.25">
      <c r="A240" s="9">
        <v>237</v>
      </c>
      <c r="B240" s="11" t="s">
        <v>648</v>
      </c>
      <c r="C240" s="12">
        <v>43269</v>
      </c>
      <c r="D240" s="12">
        <v>43585</v>
      </c>
      <c r="E240" s="13">
        <v>261800785</v>
      </c>
      <c r="F240" s="13">
        <v>261800785</v>
      </c>
      <c r="G240" s="14">
        <v>1</v>
      </c>
      <c r="H240" s="10" t="s">
        <v>24</v>
      </c>
      <c r="I240" s="15" t="s">
        <v>649</v>
      </c>
      <c r="J240" s="15" t="s">
        <v>644</v>
      </c>
      <c r="K240" s="76" t="s">
        <v>63</v>
      </c>
    </row>
    <row r="241" spans="1:11" s="19" customFormat="1" ht="36" x14ac:dyDescent="0.25">
      <c r="A241" s="9">
        <v>238</v>
      </c>
      <c r="B241" s="11" t="s">
        <v>650</v>
      </c>
      <c r="C241" s="12">
        <v>43272</v>
      </c>
      <c r="D241" s="12">
        <v>43585</v>
      </c>
      <c r="E241" s="13">
        <v>246140713</v>
      </c>
      <c r="F241" s="13">
        <v>246140713</v>
      </c>
      <c r="G241" s="14">
        <v>1</v>
      </c>
      <c r="H241" s="10" t="s">
        <v>24</v>
      </c>
      <c r="I241" s="15" t="s">
        <v>651</v>
      </c>
      <c r="J241" s="15" t="s">
        <v>644</v>
      </c>
      <c r="K241" s="76" t="s">
        <v>63</v>
      </c>
    </row>
    <row r="242" spans="1:11" s="19" customFormat="1" ht="36" x14ac:dyDescent="0.25">
      <c r="A242" s="9">
        <v>239</v>
      </c>
      <c r="B242" s="11" t="s">
        <v>652</v>
      </c>
      <c r="C242" s="12">
        <v>42711</v>
      </c>
      <c r="D242" s="12">
        <v>43556</v>
      </c>
      <c r="E242" s="13">
        <v>805722347</v>
      </c>
      <c r="F242" s="13">
        <v>805722347</v>
      </c>
      <c r="G242" s="14">
        <v>1</v>
      </c>
      <c r="H242" s="10" t="s">
        <v>24</v>
      </c>
      <c r="I242" s="15" t="s">
        <v>653</v>
      </c>
      <c r="J242" s="15" t="s">
        <v>92</v>
      </c>
      <c r="K242" s="76" t="s">
        <v>63</v>
      </c>
    </row>
    <row r="243" spans="1:11" s="19" customFormat="1" ht="48" x14ac:dyDescent="0.25">
      <c r="A243" s="9">
        <v>240</v>
      </c>
      <c r="B243" s="11" t="s">
        <v>654</v>
      </c>
      <c r="C243" s="12">
        <v>42681</v>
      </c>
      <c r="D243" s="12">
        <v>43556</v>
      </c>
      <c r="E243" s="13">
        <v>735739216</v>
      </c>
      <c r="F243" s="13">
        <v>735739216</v>
      </c>
      <c r="G243" s="14">
        <v>1</v>
      </c>
      <c r="H243" s="10" t="s">
        <v>24</v>
      </c>
      <c r="I243" s="15" t="s">
        <v>655</v>
      </c>
      <c r="J243" s="15" t="s">
        <v>656</v>
      </c>
      <c r="K243" s="76" t="s">
        <v>63</v>
      </c>
    </row>
    <row r="244" spans="1:11" s="19" customFormat="1" ht="36" x14ac:dyDescent="0.25">
      <c r="A244" s="9">
        <v>241</v>
      </c>
      <c r="B244" s="11" t="s">
        <v>657</v>
      </c>
      <c r="C244" s="12">
        <v>42690</v>
      </c>
      <c r="D244" s="12">
        <v>43567</v>
      </c>
      <c r="E244" s="13">
        <v>686910894</v>
      </c>
      <c r="F244" s="13">
        <v>686910894</v>
      </c>
      <c r="G244" s="14">
        <v>1</v>
      </c>
      <c r="H244" s="10" t="s">
        <v>24</v>
      </c>
      <c r="I244" s="15" t="s">
        <v>658</v>
      </c>
      <c r="J244" s="15" t="s">
        <v>35</v>
      </c>
      <c r="K244" s="76" t="s">
        <v>63</v>
      </c>
    </row>
    <row r="245" spans="1:11" s="19" customFormat="1" ht="48" x14ac:dyDescent="0.25">
      <c r="A245" s="9">
        <v>242</v>
      </c>
      <c r="B245" s="11" t="s">
        <v>659</v>
      </c>
      <c r="C245" s="12">
        <v>42681</v>
      </c>
      <c r="D245" s="12">
        <v>43555</v>
      </c>
      <c r="E245" s="13">
        <v>472336776</v>
      </c>
      <c r="F245" s="13">
        <v>472336776</v>
      </c>
      <c r="G245" s="14">
        <v>1</v>
      </c>
      <c r="H245" s="10" t="s">
        <v>24</v>
      </c>
      <c r="I245" s="15" t="s">
        <v>660</v>
      </c>
      <c r="J245" s="15" t="s">
        <v>95</v>
      </c>
      <c r="K245" s="76" t="s">
        <v>63</v>
      </c>
    </row>
    <row r="246" spans="1:11" s="19" customFormat="1" ht="30" x14ac:dyDescent="0.25">
      <c r="A246" s="9">
        <v>243</v>
      </c>
      <c r="B246" s="11" t="s">
        <v>661</v>
      </c>
      <c r="C246" s="20">
        <v>43430</v>
      </c>
      <c r="D246" s="20">
        <v>43490</v>
      </c>
      <c r="E246" s="13">
        <v>225728653</v>
      </c>
      <c r="F246" s="13">
        <v>225728653</v>
      </c>
      <c r="G246" s="14">
        <f t="shared" si="19"/>
        <v>1</v>
      </c>
      <c r="H246" s="10" t="s">
        <v>24</v>
      </c>
      <c r="I246" s="15" t="s">
        <v>662</v>
      </c>
      <c r="J246" s="15" t="s">
        <v>15</v>
      </c>
      <c r="K246" s="76" t="s">
        <v>63</v>
      </c>
    </row>
    <row r="247" spans="1:11" s="19" customFormat="1" ht="60" x14ac:dyDescent="0.25">
      <c r="A247" s="9">
        <v>244</v>
      </c>
      <c r="B247" s="11" t="s">
        <v>663</v>
      </c>
      <c r="C247" s="20">
        <v>43556</v>
      </c>
      <c r="D247" s="20">
        <v>43738</v>
      </c>
      <c r="E247" s="13">
        <v>169884543</v>
      </c>
      <c r="F247" s="13">
        <v>169884543</v>
      </c>
      <c r="G247" s="14">
        <f t="shared" si="19"/>
        <v>1</v>
      </c>
      <c r="H247" s="10" t="s">
        <v>24</v>
      </c>
      <c r="I247" s="15" t="s">
        <v>660</v>
      </c>
      <c r="J247" s="15" t="s">
        <v>95</v>
      </c>
      <c r="K247" s="76" t="s">
        <v>63</v>
      </c>
    </row>
    <row r="248" spans="1:11" s="19" customFormat="1" ht="36" x14ac:dyDescent="0.25">
      <c r="A248" s="9">
        <v>245</v>
      </c>
      <c r="B248" s="11" t="s">
        <v>664</v>
      </c>
      <c r="C248" s="20">
        <v>43556</v>
      </c>
      <c r="D248" s="20">
        <v>43738</v>
      </c>
      <c r="E248" s="13">
        <v>203556273</v>
      </c>
      <c r="F248" s="13">
        <v>203556273</v>
      </c>
      <c r="G248" s="14">
        <f t="shared" si="19"/>
        <v>1</v>
      </c>
      <c r="H248" s="10" t="s">
        <v>24</v>
      </c>
      <c r="I248" s="15" t="s">
        <v>653</v>
      </c>
      <c r="J248" s="15" t="s">
        <v>92</v>
      </c>
      <c r="K248" s="76" t="s">
        <v>63</v>
      </c>
    </row>
    <row r="249" spans="1:11" s="19" customFormat="1" ht="60" x14ac:dyDescent="0.25">
      <c r="A249" s="9">
        <v>246</v>
      </c>
      <c r="B249" s="11" t="s">
        <v>665</v>
      </c>
      <c r="C249" s="20">
        <v>43556</v>
      </c>
      <c r="D249" s="20">
        <v>43738</v>
      </c>
      <c r="E249" s="13">
        <v>185855727</v>
      </c>
      <c r="F249" s="13">
        <v>185855727</v>
      </c>
      <c r="G249" s="14">
        <f t="shared" si="19"/>
        <v>1</v>
      </c>
      <c r="H249" s="10" t="s">
        <v>24</v>
      </c>
      <c r="I249" s="15" t="s">
        <v>655</v>
      </c>
      <c r="J249" s="15" t="s">
        <v>35</v>
      </c>
      <c r="K249" s="76" t="s">
        <v>63</v>
      </c>
    </row>
    <row r="250" spans="1:11" s="19" customFormat="1" ht="36" x14ac:dyDescent="0.25">
      <c r="A250" s="9">
        <v>247</v>
      </c>
      <c r="B250" s="11" t="s">
        <v>666</v>
      </c>
      <c r="C250" s="20">
        <v>43556</v>
      </c>
      <c r="D250" s="20">
        <v>43616</v>
      </c>
      <c r="E250" s="13">
        <v>55543091</v>
      </c>
      <c r="F250" s="13">
        <v>27771545</v>
      </c>
      <c r="G250" s="14">
        <f t="shared" si="19"/>
        <v>0.49999999099798031</v>
      </c>
      <c r="H250" s="10" t="s">
        <v>24</v>
      </c>
      <c r="I250" s="15" t="s">
        <v>658</v>
      </c>
      <c r="J250" s="15" t="s">
        <v>35</v>
      </c>
      <c r="K250" s="76" t="s">
        <v>63</v>
      </c>
    </row>
    <row r="251" spans="1:11" s="19" customFormat="1" ht="36" x14ac:dyDescent="0.25">
      <c r="A251" s="9">
        <v>248</v>
      </c>
      <c r="B251" s="11" t="s">
        <v>667</v>
      </c>
      <c r="C251" s="20">
        <v>43515</v>
      </c>
      <c r="D251" s="20">
        <v>43603</v>
      </c>
      <c r="E251" s="13">
        <v>99184090</v>
      </c>
      <c r="F251" s="13">
        <v>80339112.900000006</v>
      </c>
      <c r="G251" s="14">
        <v>0.81</v>
      </c>
      <c r="H251" s="10" t="s">
        <v>24</v>
      </c>
      <c r="I251" s="15" t="s">
        <v>668</v>
      </c>
      <c r="J251" s="15" t="s">
        <v>308</v>
      </c>
      <c r="K251" s="76" t="s">
        <v>63</v>
      </c>
    </row>
    <row r="252" spans="1:11" s="19" customFormat="1" ht="36" x14ac:dyDescent="0.25">
      <c r="A252" s="9">
        <v>249</v>
      </c>
      <c r="B252" s="11" t="s">
        <v>669</v>
      </c>
      <c r="C252" s="20">
        <v>43530</v>
      </c>
      <c r="D252" s="20">
        <v>43602</v>
      </c>
      <c r="E252" s="13">
        <v>116953200</v>
      </c>
      <c r="F252" s="13">
        <v>91223496</v>
      </c>
      <c r="G252" s="14">
        <v>0.78</v>
      </c>
      <c r="H252" s="10" t="s">
        <v>24</v>
      </c>
      <c r="I252" s="15" t="s">
        <v>670</v>
      </c>
      <c r="J252" s="15" t="s">
        <v>308</v>
      </c>
      <c r="K252" s="76" t="s">
        <v>63</v>
      </c>
    </row>
    <row r="253" spans="1:11" s="19" customFormat="1" ht="36" x14ac:dyDescent="0.25">
      <c r="A253" s="9">
        <v>250</v>
      </c>
      <c r="B253" s="11" t="s">
        <v>671</v>
      </c>
      <c r="C253" s="12">
        <v>43570</v>
      </c>
      <c r="D253" s="12">
        <v>43660</v>
      </c>
      <c r="E253" s="13">
        <v>43321950</v>
      </c>
      <c r="F253" s="13">
        <v>43321950</v>
      </c>
      <c r="G253" s="14">
        <v>1</v>
      </c>
      <c r="H253" s="10" t="s">
        <v>24</v>
      </c>
      <c r="I253" s="15" t="s">
        <v>672</v>
      </c>
      <c r="J253" s="15" t="s">
        <v>308</v>
      </c>
      <c r="K253" s="76" t="s">
        <v>63</v>
      </c>
    </row>
    <row r="254" spans="1:11" s="19" customFormat="1" ht="36" x14ac:dyDescent="0.25">
      <c r="A254" s="9">
        <v>251</v>
      </c>
      <c r="B254" s="11" t="s">
        <v>306</v>
      </c>
      <c r="C254" s="20">
        <v>43221</v>
      </c>
      <c r="D254" s="20">
        <v>43648</v>
      </c>
      <c r="E254" s="13">
        <v>288930654</v>
      </c>
      <c r="F254" s="13">
        <v>385240872</v>
      </c>
      <c r="G254" s="14">
        <v>1</v>
      </c>
      <c r="H254" s="10" t="s">
        <v>24</v>
      </c>
      <c r="I254" s="15" t="s">
        <v>307</v>
      </c>
      <c r="J254" s="15" t="s">
        <v>308</v>
      </c>
      <c r="K254" s="76" t="s">
        <v>63</v>
      </c>
    </row>
    <row r="255" spans="1:11" s="19" customFormat="1" ht="60" x14ac:dyDescent="0.25">
      <c r="A255" s="9">
        <v>252</v>
      </c>
      <c r="B255" s="11" t="s">
        <v>673</v>
      </c>
      <c r="C255" s="12">
        <v>43570</v>
      </c>
      <c r="D255" s="12" t="s">
        <v>674</v>
      </c>
      <c r="E255" s="13">
        <v>59976000</v>
      </c>
      <c r="F255" s="13">
        <v>59976000</v>
      </c>
      <c r="G255" s="14">
        <v>1</v>
      </c>
      <c r="H255" s="10" t="s">
        <v>24</v>
      </c>
      <c r="I255" s="15" t="s">
        <v>675</v>
      </c>
      <c r="J255" s="15" t="s">
        <v>308</v>
      </c>
      <c r="K255" s="76" t="s">
        <v>63</v>
      </c>
    </row>
    <row r="256" spans="1:11" s="19" customFormat="1" ht="36" x14ac:dyDescent="0.25">
      <c r="A256" s="9">
        <v>253</v>
      </c>
      <c r="B256" s="11" t="s">
        <v>676</v>
      </c>
      <c r="C256" s="12">
        <v>43570</v>
      </c>
      <c r="D256" s="12">
        <v>43620</v>
      </c>
      <c r="E256" s="13">
        <v>82437250</v>
      </c>
      <c r="F256" s="13">
        <v>82437250</v>
      </c>
      <c r="G256" s="14">
        <v>1</v>
      </c>
      <c r="H256" s="10" t="s">
        <v>24</v>
      </c>
      <c r="I256" s="15" t="s">
        <v>677</v>
      </c>
      <c r="J256" s="15" t="s">
        <v>308</v>
      </c>
      <c r="K256" s="76" t="s">
        <v>63</v>
      </c>
    </row>
    <row r="257" spans="1:11" s="19" customFormat="1" ht="36" x14ac:dyDescent="0.25">
      <c r="A257" s="9">
        <v>254</v>
      </c>
      <c r="B257" s="11" t="s">
        <v>678</v>
      </c>
      <c r="C257" s="20">
        <v>43570</v>
      </c>
      <c r="D257" s="20">
        <v>43660</v>
      </c>
      <c r="E257" s="13">
        <v>59216836</v>
      </c>
      <c r="F257" s="13">
        <v>59216836</v>
      </c>
      <c r="G257" s="14">
        <v>1</v>
      </c>
      <c r="H257" s="10" t="s">
        <v>24</v>
      </c>
      <c r="I257" s="15" t="s">
        <v>679</v>
      </c>
      <c r="J257" s="15" t="s">
        <v>162</v>
      </c>
      <c r="K257" s="76" t="s">
        <v>63</v>
      </c>
    </row>
    <row r="258" spans="1:11" s="19" customFormat="1" ht="48" x14ac:dyDescent="0.25">
      <c r="A258" s="9">
        <v>255</v>
      </c>
      <c r="B258" s="11" t="s">
        <v>680</v>
      </c>
      <c r="C258" s="12">
        <v>43591</v>
      </c>
      <c r="D258" s="12">
        <v>43621</v>
      </c>
      <c r="E258" s="13">
        <v>67822324</v>
      </c>
      <c r="F258" s="13">
        <v>67822324</v>
      </c>
      <c r="G258" s="14">
        <v>1</v>
      </c>
      <c r="H258" s="10" t="s">
        <v>24</v>
      </c>
      <c r="I258" s="15" t="s">
        <v>681</v>
      </c>
      <c r="J258" s="15" t="s">
        <v>308</v>
      </c>
      <c r="K258" s="76" t="s">
        <v>63</v>
      </c>
    </row>
    <row r="259" spans="1:11" s="19" customFormat="1" ht="48" x14ac:dyDescent="0.25">
      <c r="A259" s="9">
        <v>256</v>
      </c>
      <c r="B259" s="11" t="s">
        <v>682</v>
      </c>
      <c r="C259" s="12">
        <v>43591</v>
      </c>
      <c r="D259" s="12">
        <v>43621</v>
      </c>
      <c r="E259" s="13">
        <v>68470960</v>
      </c>
      <c r="F259" s="13">
        <v>68470960</v>
      </c>
      <c r="G259" s="14">
        <v>1</v>
      </c>
      <c r="H259" s="10" t="s">
        <v>24</v>
      </c>
      <c r="I259" s="15" t="s">
        <v>683</v>
      </c>
      <c r="J259" s="15" t="s">
        <v>308</v>
      </c>
      <c r="K259" s="76" t="s">
        <v>63</v>
      </c>
    </row>
    <row r="260" spans="1:11" s="19" customFormat="1" ht="60" x14ac:dyDescent="0.25">
      <c r="A260" s="9">
        <v>257</v>
      </c>
      <c r="B260" s="11" t="s">
        <v>684</v>
      </c>
      <c r="C260" s="12">
        <v>43591</v>
      </c>
      <c r="D260" s="12" t="s">
        <v>685</v>
      </c>
      <c r="E260" s="13">
        <v>67197144</v>
      </c>
      <c r="F260" s="13">
        <v>67197144</v>
      </c>
      <c r="G260" s="14">
        <v>1</v>
      </c>
      <c r="H260" s="10" t="s">
        <v>24</v>
      </c>
      <c r="I260" s="15" t="s">
        <v>686</v>
      </c>
      <c r="J260" s="15" t="s">
        <v>308</v>
      </c>
      <c r="K260" s="76" t="s">
        <v>63</v>
      </c>
    </row>
    <row r="261" spans="1:11" s="19" customFormat="1" ht="48" x14ac:dyDescent="0.25">
      <c r="A261" s="9">
        <v>258</v>
      </c>
      <c r="B261" s="11" t="s">
        <v>687</v>
      </c>
      <c r="C261" s="12">
        <v>43591</v>
      </c>
      <c r="D261" s="12">
        <v>43621</v>
      </c>
      <c r="E261" s="13">
        <v>67883765</v>
      </c>
      <c r="F261" s="13">
        <v>67883765</v>
      </c>
      <c r="G261" s="14">
        <v>1</v>
      </c>
      <c r="H261" s="10" t="s">
        <v>24</v>
      </c>
      <c r="I261" s="15" t="s">
        <v>688</v>
      </c>
      <c r="J261" s="15" t="s">
        <v>308</v>
      </c>
      <c r="K261" s="76" t="s">
        <v>63</v>
      </c>
    </row>
    <row r="262" spans="1:11" s="19" customFormat="1" ht="60" x14ac:dyDescent="0.25">
      <c r="A262" s="9">
        <v>259</v>
      </c>
      <c r="B262" s="11" t="s">
        <v>689</v>
      </c>
      <c r="C262" s="12">
        <v>43591</v>
      </c>
      <c r="D262" s="12" t="s">
        <v>690</v>
      </c>
      <c r="E262" s="13">
        <v>68940573</v>
      </c>
      <c r="F262" s="13">
        <v>68940573</v>
      </c>
      <c r="G262" s="14">
        <v>1</v>
      </c>
      <c r="H262" s="10" t="s">
        <v>24</v>
      </c>
      <c r="I262" s="15" t="s">
        <v>307</v>
      </c>
      <c r="J262" s="15" t="s">
        <v>308</v>
      </c>
      <c r="K262" s="76" t="s">
        <v>63</v>
      </c>
    </row>
    <row r="263" spans="1:11" s="19" customFormat="1" ht="48" x14ac:dyDescent="0.25">
      <c r="A263" s="9">
        <v>260</v>
      </c>
      <c r="B263" s="11" t="s">
        <v>691</v>
      </c>
      <c r="C263" s="12">
        <v>43598</v>
      </c>
      <c r="D263" s="12">
        <v>43781</v>
      </c>
      <c r="E263" s="13">
        <v>315558000</v>
      </c>
      <c r="F263" s="13">
        <v>315558000</v>
      </c>
      <c r="G263" s="14">
        <v>1</v>
      </c>
      <c r="H263" s="10" t="s">
        <v>24</v>
      </c>
      <c r="I263" s="15" t="s">
        <v>692</v>
      </c>
      <c r="J263" s="15" t="s">
        <v>308</v>
      </c>
      <c r="K263" s="76" t="s">
        <v>63</v>
      </c>
    </row>
    <row r="264" spans="1:11" s="19" customFormat="1" ht="48" x14ac:dyDescent="0.25">
      <c r="A264" s="9">
        <v>261</v>
      </c>
      <c r="B264" s="11" t="s">
        <v>693</v>
      </c>
      <c r="C264" s="12">
        <v>43598</v>
      </c>
      <c r="D264" s="12">
        <v>43781</v>
      </c>
      <c r="E264" s="13">
        <v>400310043</v>
      </c>
      <c r="F264" s="13">
        <v>400310043</v>
      </c>
      <c r="G264" s="14">
        <v>1</v>
      </c>
      <c r="H264" s="10" t="s">
        <v>24</v>
      </c>
      <c r="I264" s="15" t="s">
        <v>694</v>
      </c>
      <c r="J264" s="15" t="s">
        <v>308</v>
      </c>
      <c r="K264" s="76" t="s">
        <v>63</v>
      </c>
    </row>
    <row r="265" spans="1:11" s="19" customFormat="1" ht="36" x14ac:dyDescent="0.25">
      <c r="A265" s="9">
        <v>262</v>
      </c>
      <c r="B265" s="11" t="s">
        <v>695</v>
      </c>
      <c r="C265" s="12">
        <v>43497</v>
      </c>
      <c r="D265" s="12">
        <v>43585</v>
      </c>
      <c r="E265" s="13">
        <v>64088182</v>
      </c>
      <c r="F265" s="13">
        <v>64088182</v>
      </c>
      <c r="G265" s="14">
        <f t="shared" ref="G265:G270" si="21">SUM(F265)/E265</f>
        <v>1</v>
      </c>
      <c r="H265" s="10" t="s">
        <v>24</v>
      </c>
      <c r="I265" s="15" t="s">
        <v>696</v>
      </c>
      <c r="J265" s="15" t="s">
        <v>697</v>
      </c>
      <c r="K265" s="76" t="s">
        <v>63</v>
      </c>
    </row>
    <row r="266" spans="1:11" s="19" customFormat="1" ht="36" x14ac:dyDescent="0.25">
      <c r="A266" s="9">
        <v>263</v>
      </c>
      <c r="B266" s="11" t="s">
        <v>698</v>
      </c>
      <c r="C266" s="12">
        <v>43497</v>
      </c>
      <c r="D266" s="12">
        <v>43571</v>
      </c>
      <c r="E266" s="13">
        <v>60924464</v>
      </c>
      <c r="F266" s="13">
        <v>60924464</v>
      </c>
      <c r="G266" s="14">
        <f t="shared" si="21"/>
        <v>1</v>
      </c>
      <c r="H266" s="10" t="s">
        <v>24</v>
      </c>
      <c r="I266" s="15" t="s">
        <v>699</v>
      </c>
      <c r="J266" s="15" t="s">
        <v>700</v>
      </c>
      <c r="K266" s="76" t="s">
        <v>63</v>
      </c>
    </row>
    <row r="267" spans="1:11" s="19" customFormat="1" ht="36" x14ac:dyDescent="0.25">
      <c r="A267" s="9">
        <v>264</v>
      </c>
      <c r="B267" s="11" t="s">
        <v>701</v>
      </c>
      <c r="C267" s="12">
        <v>43497</v>
      </c>
      <c r="D267" s="12">
        <v>43565</v>
      </c>
      <c r="E267" s="13">
        <v>66733091</v>
      </c>
      <c r="F267" s="13">
        <v>66733091</v>
      </c>
      <c r="G267" s="14">
        <f t="shared" si="21"/>
        <v>1</v>
      </c>
      <c r="H267" s="10" t="s">
        <v>24</v>
      </c>
      <c r="I267" s="15" t="s">
        <v>702</v>
      </c>
      <c r="J267" s="15" t="s">
        <v>703</v>
      </c>
      <c r="K267" s="76" t="s">
        <v>63</v>
      </c>
    </row>
    <row r="268" spans="1:11" s="19" customFormat="1" ht="48" x14ac:dyDescent="0.25">
      <c r="A268" s="9">
        <v>265</v>
      </c>
      <c r="B268" s="11" t="s">
        <v>704</v>
      </c>
      <c r="C268" s="12">
        <v>43497</v>
      </c>
      <c r="D268" s="12">
        <v>43573</v>
      </c>
      <c r="E268" s="13">
        <v>60019091</v>
      </c>
      <c r="F268" s="13">
        <v>60019091</v>
      </c>
      <c r="G268" s="14">
        <f t="shared" si="21"/>
        <v>1</v>
      </c>
      <c r="H268" s="10" t="s">
        <v>24</v>
      </c>
      <c r="I268" s="15" t="s">
        <v>705</v>
      </c>
      <c r="J268" s="15" t="s">
        <v>706</v>
      </c>
      <c r="K268" s="76" t="s">
        <v>63</v>
      </c>
    </row>
    <row r="269" spans="1:11" s="19" customFormat="1" ht="36" x14ac:dyDescent="0.25">
      <c r="A269" s="9">
        <v>266</v>
      </c>
      <c r="B269" s="11" t="s">
        <v>707</v>
      </c>
      <c r="C269" s="12">
        <v>43577</v>
      </c>
      <c r="D269" s="12">
        <v>43759</v>
      </c>
      <c r="E269" s="13">
        <v>201517658</v>
      </c>
      <c r="F269" s="13">
        <v>201517658</v>
      </c>
      <c r="G269" s="14">
        <f t="shared" si="21"/>
        <v>1</v>
      </c>
      <c r="H269" s="10" t="s">
        <v>24</v>
      </c>
      <c r="I269" s="15" t="s">
        <v>702</v>
      </c>
      <c r="J269" s="15" t="s">
        <v>703</v>
      </c>
      <c r="K269" s="76" t="s">
        <v>63</v>
      </c>
    </row>
    <row r="270" spans="1:11" s="19" customFormat="1" ht="30" x14ac:dyDescent="0.25">
      <c r="A270" s="9">
        <v>267</v>
      </c>
      <c r="B270" s="11" t="s">
        <v>708</v>
      </c>
      <c r="C270" s="20">
        <v>43385</v>
      </c>
      <c r="D270" s="20">
        <v>44794</v>
      </c>
      <c r="E270" s="13">
        <v>160241226705</v>
      </c>
      <c r="F270" s="13">
        <v>82456475258</v>
      </c>
      <c r="G270" s="14">
        <f t="shared" si="21"/>
        <v>0.51457715940854765</v>
      </c>
      <c r="H270" s="15" t="s">
        <v>13</v>
      </c>
      <c r="I270" s="15" t="s">
        <v>709</v>
      </c>
      <c r="J270" s="15" t="s">
        <v>710</v>
      </c>
      <c r="K270" s="76" t="s">
        <v>63</v>
      </c>
    </row>
    <row r="271" spans="1:11" s="19" customFormat="1" ht="36" x14ac:dyDescent="0.25">
      <c r="A271" s="9">
        <v>268</v>
      </c>
      <c r="B271" s="11" t="s">
        <v>711</v>
      </c>
      <c r="C271" s="20">
        <v>44118</v>
      </c>
      <c r="D271" s="20">
        <v>44423</v>
      </c>
      <c r="E271" s="13">
        <v>13405771851</v>
      </c>
      <c r="F271" s="13">
        <v>8710617694.6499996</v>
      </c>
      <c r="G271" s="14">
        <v>0.64976621946614987</v>
      </c>
      <c r="H271" s="15" t="s">
        <v>13</v>
      </c>
      <c r="I271" s="15" t="s">
        <v>712</v>
      </c>
      <c r="J271" s="15" t="s">
        <v>713</v>
      </c>
      <c r="K271" s="76" t="s">
        <v>63</v>
      </c>
    </row>
    <row r="272" spans="1:11" s="19" customFormat="1" ht="36" x14ac:dyDescent="0.25">
      <c r="A272" s="9">
        <v>269</v>
      </c>
      <c r="B272" s="11" t="s">
        <v>714</v>
      </c>
      <c r="C272" s="66">
        <v>44042</v>
      </c>
      <c r="D272" s="66">
        <v>44367</v>
      </c>
      <c r="E272" s="23">
        <v>3857738625</v>
      </c>
      <c r="F272" s="23">
        <v>3562992011.8499999</v>
      </c>
      <c r="G272" s="14">
        <f t="shared" ref="G272:G314" si="22">SUM(F272)/E272</f>
        <v>0.92359601263810343</v>
      </c>
      <c r="H272" s="10" t="s">
        <v>13</v>
      </c>
      <c r="I272" s="15" t="s">
        <v>715</v>
      </c>
      <c r="J272" s="15" t="s">
        <v>716</v>
      </c>
      <c r="K272" s="76" t="s">
        <v>63</v>
      </c>
    </row>
    <row r="273" spans="1:11" s="19" customFormat="1" ht="30" x14ac:dyDescent="0.25">
      <c r="A273" s="9">
        <v>270</v>
      </c>
      <c r="B273" s="11" t="s">
        <v>717</v>
      </c>
      <c r="C273" s="66">
        <v>44096</v>
      </c>
      <c r="D273" s="66">
        <v>44439</v>
      </c>
      <c r="E273" s="23">
        <v>16195219909</v>
      </c>
      <c r="F273" s="23">
        <v>10119757230.1</v>
      </c>
      <c r="G273" s="14">
        <f t="shared" si="22"/>
        <v>0.62486074823079452</v>
      </c>
      <c r="H273" s="10" t="s">
        <v>13</v>
      </c>
      <c r="I273" s="15" t="s">
        <v>718</v>
      </c>
      <c r="J273" s="15" t="s">
        <v>719</v>
      </c>
      <c r="K273" s="76" t="s">
        <v>63</v>
      </c>
    </row>
    <row r="274" spans="1:11" s="19" customFormat="1" ht="30" x14ac:dyDescent="0.25">
      <c r="A274" s="9">
        <v>271</v>
      </c>
      <c r="B274" s="11" t="s">
        <v>720</v>
      </c>
      <c r="C274" s="66">
        <v>43717</v>
      </c>
      <c r="D274" s="66">
        <v>44361</v>
      </c>
      <c r="E274" s="23">
        <v>3252748934</v>
      </c>
      <c r="F274" s="23">
        <v>3027472334</v>
      </c>
      <c r="G274" s="14">
        <f t="shared" si="22"/>
        <v>0.93074270268902348</v>
      </c>
      <c r="H274" s="10" t="s">
        <v>13</v>
      </c>
      <c r="I274" s="15" t="s">
        <v>721</v>
      </c>
      <c r="J274" s="15" t="s">
        <v>722</v>
      </c>
      <c r="K274" s="76" t="s">
        <v>63</v>
      </c>
    </row>
    <row r="275" spans="1:11" s="19" customFormat="1" ht="30" x14ac:dyDescent="0.25">
      <c r="A275" s="9">
        <v>272</v>
      </c>
      <c r="B275" s="11" t="s">
        <v>723</v>
      </c>
      <c r="C275" s="66">
        <v>44123</v>
      </c>
      <c r="D275" s="66">
        <v>44366</v>
      </c>
      <c r="E275" s="23">
        <v>908739199</v>
      </c>
      <c r="F275" s="23">
        <v>848363872</v>
      </c>
      <c r="G275" s="14">
        <f t="shared" si="22"/>
        <v>0.93356143647546119</v>
      </c>
      <c r="H275" s="10" t="s">
        <v>13</v>
      </c>
      <c r="I275" s="15" t="s">
        <v>724</v>
      </c>
      <c r="J275" s="15" t="s">
        <v>84</v>
      </c>
      <c r="K275" s="76" t="s">
        <v>63</v>
      </c>
    </row>
    <row r="276" spans="1:11" s="19" customFormat="1" ht="36" x14ac:dyDescent="0.25">
      <c r="A276" s="9">
        <v>273</v>
      </c>
      <c r="B276" s="11" t="s">
        <v>725</v>
      </c>
      <c r="C276" s="20">
        <v>43403</v>
      </c>
      <c r="D276" s="20">
        <v>44408</v>
      </c>
      <c r="E276" s="13">
        <f>114134069987+15000000000+1708513058</f>
        <v>130842583045</v>
      </c>
      <c r="F276" s="13">
        <v>118000304025</v>
      </c>
      <c r="G276" s="14">
        <f t="shared" ref="G276" si="23">SUM(F276)/E276</f>
        <v>0.90184939244448248</v>
      </c>
      <c r="H276" s="10" t="s">
        <v>13</v>
      </c>
      <c r="I276" s="15" t="s">
        <v>14</v>
      </c>
      <c r="J276" s="15" t="s">
        <v>15</v>
      </c>
      <c r="K276" s="76" t="s">
        <v>63</v>
      </c>
    </row>
    <row r="277" spans="1:11" s="19" customFormat="1" ht="30" x14ac:dyDescent="0.25">
      <c r="A277" s="9">
        <v>274</v>
      </c>
      <c r="B277" s="11" t="s">
        <v>726</v>
      </c>
      <c r="C277" s="66">
        <v>44105</v>
      </c>
      <c r="D277" s="66">
        <v>44255</v>
      </c>
      <c r="E277" s="23">
        <v>3856040627</v>
      </c>
      <c r="F277" s="23">
        <v>3856040627</v>
      </c>
      <c r="G277" s="14">
        <f t="shared" si="22"/>
        <v>1</v>
      </c>
      <c r="H277" s="10" t="s">
        <v>24</v>
      </c>
      <c r="I277" s="15" t="s">
        <v>727</v>
      </c>
      <c r="J277" s="15" t="s">
        <v>424</v>
      </c>
      <c r="K277" s="76" t="s">
        <v>63</v>
      </c>
    </row>
    <row r="278" spans="1:11" s="19" customFormat="1" ht="30" x14ac:dyDescent="0.25">
      <c r="A278" s="9">
        <v>275</v>
      </c>
      <c r="B278" s="11" t="s">
        <v>728</v>
      </c>
      <c r="C278" s="12">
        <v>44074</v>
      </c>
      <c r="D278" s="12">
        <v>44125</v>
      </c>
      <c r="E278" s="13">
        <v>68100166</v>
      </c>
      <c r="F278" s="13">
        <v>68100166</v>
      </c>
      <c r="G278" s="14">
        <f t="shared" ref="G278" si="24">SUM(F278)/E278</f>
        <v>1</v>
      </c>
      <c r="H278" s="10" t="s">
        <v>24</v>
      </c>
      <c r="I278" s="15" t="s">
        <v>729</v>
      </c>
      <c r="J278" s="15" t="s">
        <v>730</v>
      </c>
      <c r="K278" s="76" t="s">
        <v>63</v>
      </c>
    </row>
    <row r="279" spans="1:11" s="19" customFormat="1" ht="60" x14ac:dyDescent="0.25">
      <c r="A279" s="9">
        <v>276</v>
      </c>
      <c r="B279" s="11" t="s">
        <v>731</v>
      </c>
      <c r="C279" s="12">
        <v>43801</v>
      </c>
      <c r="D279" s="12">
        <v>44773</v>
      </c>
      <c r="E279" s="13">
        <v>248078110</v>
      </c>
      <c r="F279" s="13">
        <v>150285489</v>
      </c>
      <c r="G279" s="14">
        <f t="shared" si="22"/>
        <v>0.60579907271947531</v>
      </c>
      <c r="H279" s="15" t="s">
        <v>13</v>
      </c>
      <c r="I279" s="15" t="s">
        <v>246</v>
      </c>
      <c r="J279" s="15" t="s">
        <v>732</v>
      </c>
      <c r="K279" s="76" t="s">
        <v>63</v>
      </c>
    </row>
    <row r="280" spans="1:11" s="19" customFormat="1" ht="30" x14ac:dyDescent="0.25">
      <c r="A280" s="9">
        <v>277</v>
      </c>
      <c r="B280" s="11" t="s">
        <v>733</v>
      </c>
      <c r="C280" s="12">
        <v>43801</v>
      </c>
      <c r="D280" s="12">
        <v>44773</v>
      </c>
      <c r="E280" s="13">
        <v>2350959240</v>
      </c>
      <c r="F280" s="13">
        <v>1450265007</v>
      </c>
      <c r="G280" s="14">
        <f t="shared" si="22"/>
        <v>0.61688224207579201</v>
      </c>
      <c r="H280" s="10" t="s">
        <v>13</v>
      </c>
      <c r="I280" s="15" t="s">
        <v>734</v>
      </c>
      <c r="J280" s="15" t="s">
        <v>735</v>
      </c>
      <c r="K280" s="76" t="s">
        <v>63</v>
      </c>
    </row>
    <row r="281" spans="1:11" s="19" customFormat="1" ht="72" x14ac:dyDescent="0.25">
      <c r="A281" s="9">
        <v>278</v>
      </c>
      <c r="B281" s="11" t="s">
        <v>736</v>
      </c>
      <c r="C281" s="12">
        <v>43801</v>
      </c>
      <c r="D281" s="12">
        <v>44773</v>
      </c>
      <c r="E281" s="13">
        <v>386659260</v>
      </c>
      <c r="F281" s="13">
        <v>210485726</v>
      </c>
      <c r="G281" s="14">
        <f t="shared" si="22"/>
        <v>0.54437006370932384</v>
      </c>
      <c r="H281" s="15" t="s">
        <v>13</v>
      </c>
      <c r="I281" s="15" t="s">
        <v>737</v>
      </c>
      <c r="J281" s="15" t="s">
        <v>738</v>
      </c>
      <c r="K281" s="76" t="s">
        <v>63</v>
      </c>
    </row>
    <row r="282" spans="1:11" s="19" customFormat="1" ht="30" x14ac:dyDescent="0.25">
      <c r="A282" s="9">
        <v>279</v>
      </c>
      <c r="B282" s="11" t="s">
        <v>739</v>
      </c>
      <c r="C282" s="12">
        <v>43801</v>
      </c>
      <c r="D282" s="12">
        <v>44773</v>
      </c>
      <c r="E282" s="13">
        <v>1780573189</v>
      </c>
      <c r="F282" s="13">
        <v>809684515.98559666</v>
      </c>
      <c r="G282" s="14">
        <f t="shared" si="22"/>
        <v>0.45473251028806583</v>
      </c>
      <c r="H282" s="10" t="s">
        <v>13</v>
      </c>
      <c r="I282" s="15" t="s">
        <v>740</v>
      </c>
      <c r="J282" s="15" t="s">
        <v>732</v>
      </c>
      <c r="K282" s="76" t="s">
        <v>63</v>
      </c>
    </row>
    <row r="283" spans="1:11" s="19" customFormat="1" ht="30" x14ac:dyDescent="0.25">
      <c r="A283" s="9">
        <v>280</v>
      </c>
      <c r="B283" s="11" t="s">
        <v>741</v>
      </c>
      <c r="C283" s="12">
        <v>43823</v>
      </c>
      <c r="D283" s="12">
        <v>44104</v>
      </c>
      <c r="E283" s="13">
        <v>2800629300</v>
      </c>
      <c r="F283" s="13">
        <v>2800629300</v>
      </c>
      <c r="G283" s="14">
        <f t="shared" si="22"/>
        <v>1</v>
      </c>
      <c r="H283" s="10" t="s">
        <v>24</v>
      </c>
      <c r="I283" s="15" t="s">
        <v>246</v>
      </c>
      <c r="J283" s="15" t="s">
        <v>742</v>
      </c>
      <c r="K283" s="76" t="s">
        <v>63</v>
      </c>
    </row>
    <row r="284" spans="1:11" s="19" customFormat="1" ht="60" x14ac:dyDescent="0.25">
      <c r="A284" s="9">
        <v>281</v>
      </c>
      <c r="B284" s="11" t="s">
        <v>743</v>
      </c>
      <c r="C284" s="12">
        <v>43809</v>
      </c>
      <c r="D284" s="12">
        <v>44773</v>
      </c>
      <c r="E284" s="13">
        <v>1685010545</v>
      </c>
      <c r="F284" s="13">
        <v>758604332.5</v>
      </c>
      <c r="G284" s="14">
        <f t="shared" si="22"/>
        <v>0.45020746887966806</v>
      </c>
      <c r="H284" s="10" t="s">
        <v>13</v>
      </c>
      <c r="I284" s="15" t="s">
        <v>744</v>
      </c>
      <c r="J284" s="15" t="s">
        <v>745</v>
      </c>
      <c r="K284" s="76" t="s">
        <v>63</v>
      </c>
    </row>
    <row r="285" spans="1:11" s="19" customFormat="1" ht="36" x14ac:dyDescent="0.25">
      <c r="A285" s="9">
        <v>282</v>
      </c>
      <c r="B285" s="11" t="s">
        <v>746</v>
      </c>
      <c r="C285" s="12">
        <v>43800</v>
      </c>
      <c r="D285" s="12">
        <v>44773</v>
      </c>
      <c r="E285" s="13">
        <v>1482979081</v>
      </c>
      <c r="F285" s="13">
        <v>875189859.07810903</v>
      </c>
      <c r="G285" s="14">
        <f t="shared" si="22"/>
        <v>0.59015657758837192</v>
      </c>
      <c r="H285" s="15" t="s">
        <v>13</v>
      </c>
      <c r="I285" s="15" t="s">
        <v>747</v>
      </c>
      <c r="J285" s="15" t="s">
        <v>748</v>
      </c>
      <c r="K285" s="76" t="s">
        <v>63</v>
      </c>
    </row>
    <row r="286" spans="1:11" s="19" customFormat="1" ht="36" x14ac:dyDescent="0.25">
      <c r="A286" s="9">
        <v>283</v>
      </c>
      <c r="B286" s="11" t="s">
        <v>749</v>
      </c>
      <c r="C286" s="12">
        <v>43800</v>
      </c>
      <c r="D286" s="12">
        <v>44773</v>
      </c>
      <c r="E286" s="13">
        <v>757818857</v>
      </c>
      <c r="F286" s="13">
        <v>445029551.54265201</v>
      </c>
      <c r="G286" s="14">
        <f t="shared" si="22"/>
        <v>0.58725056447447577</v>
      </c>
      <c r="H286" s="15" t="s">
        <v>13</v>
      </c>
      <c r="I286" s="15" t="s">
        <v>750</v>
      </c>
      <c r="J286" s="15" t="s">
        <v>751</v>
      </c>
      <c r="K286" s="76" t="s">
        <v>63</v>
      </c>
    </row>
    <row r="287" spans="1:11" s="19" customFormat="1" ht="48" x14ac:dyDescent="0.25">
      <c r="A287" s="9">
        <v>284</v>
      </c>
      <c r="B287" s="11" t="s">
        <v>752</v>
      </c>
      <c r="C287" s="12">
        <v>43800</v>
      </c>
      <c r="D287" s="12">
        <v>44773</v>
      </c>
      <c r="E287" s="13">
        <v>1074529354</v>
      </c>
      <c r="F287" s="13">
        <v>589225594.88386405</v>
      </c>
      <c r="G287" s="14">
        <f t="shared" si="22"/>
        <v>0.54835690871583587</v>
      </c>
      <c r="H287" s="15" t="s">
        <v>13</v>
      </c>
      <c r="I287" s="15" t="s">
        <v>753</v>
      </c>
      <c r="J287" s="15" t="s">
        <v>754</v>
      </c>
      <c r="K287" s="76" t="s">
        <v>63</v>
      </c>
    </row>
    <row r="288" spans="1:11" s="19" customFormat="1" ht="36" x14ac:dyDescent="0.25">
      <c r="A288" s="9">
        <v>285</v>
      </c>
      <c r="B288" s="11" t="s">
        <v>755</v>
      </c>
      <c r="C288" s="12">
        <v>43794</v>
      </c>
      <c r="D288" s="12">
        <v>44773</v>
      </c>
      <c r="E288" s="13">
        <v>1268329372</v>
      </c>
      <c r="F288" s="13">
        <v>681695493.38917303</v>
      </c>
      <c r="G288" s="14">
        <f t="shared" si="22"/>
        <v>0.53747512944072462</v>
      </c>
      <c r="H288" s="15" t="s">
        <v>13</v>
      </c>
      <c r="I288" s="15" t="s">
        <v>756</v>
      </c>
      <c r="J288" s="15" t="s">
        <v>757</v>
      </c>
      <c r="K288" s="76" t="s">
        <v>63</v>
      </c>
    </row>
    <row r="289" spans="1:11" s="19" customFormat="1" ht="36" x14ac:dyDescent="0.25">
      <c r="A289" s="9">
        <v>286</v>
      </c>
      <c r="B289" s="11" t="s">
        <v>758</v>
      </c>
      <c r="C289" s="12">
        <v>43794</v>
      </c>
      <c r="D289" s="12">
        <v>44773</v>
      </c>
      <c r="E289" s="13">
        <v>1181409681</v>
      </c>
      <c r="F289" s="13">
        <v>641831406.30132794</v>
      </c>
      <c r="G289" s="14">
        <f t="shared" si="22"/>
        <v>0.54327589880425908</v>
      </c>
      <c r="H289" s="15" t="s">
        <v>13</v>
      </c>
      <c r="I289" s="15" t="s">
        <v>289</v>
      </c>
      <c r="J289" s="15" t="s">
        <v>757</v>
      </c>
      <c r="K289" s="76" t="s">
        <v>63</v>
      </c>
    </row>
    <row r="290" spans="1:11" s="19" customFormat="1" ht="36" x14ac:dyDescent="0.25">
      <c r="A290" s="9">
        <v>287</v>
      </c>
      <c r="B290" s="11" t="s">
        <v>759</v>
      </c>
      <c r="C290" s="12">
        <v>43794</v>
      </c>
      <c r="D290" s="12">
        <v>44773</v>
      </c>
      <c r="E290" s="13">
        <v>1185643063</v>
      </c>
      <c r="F290" s="13">
        <v>643772967.60674202</v>
      </c>
      <c r="G290" s="14">
        <f t="shared" si="22"/>
        <v>0.54297367200700442</v>
      </c>
      <c r="H290" s="15" t="s">
        <v>13</v>
      </c>
      <c r="I290" s="15" t="s">
        <v>760</v>
      </c>
      <c r="J290" s="15" t="s">
        <v>757</v>
      </c>
      <c r="K290" s="76" t="s">
        <v>63</v>
      </c>
    </row>
    <row r="291" spans="1:11" s="19" customFormat="1" ht="30" x14ac:dyDescent="0.25">
      <c r="A291" s="9">
        <v>288</v>
      </c>
      <c r="B291" s="11" t="s">
        <v>761</v>
      </c>
      <c r="C291" s="12">
        <v>43794</v>
      </c>
      <c r="D291" s="12">
        <v>44773</v>
      </c>
      <c r="E291" s="13">
        <v>1193046875</v>
      </c>
      <c r="F291" s="13">
        <v>647168587.20633304</v>
      </c>
      <c r="G291" s="14">
        <f t="shared" si="22"/>
        <v>0.54245025972372884</v>
      </c>
      <c r="H291" s="15" t="s">
        <v>13</v>
      </c>
      <c r="I291" s="15" t="s">
        <v>318</v>
      </c>
      <c r="J291" s="15" t="s">
        <v>762</v>
      </c>
      <c r="K291" s="76" t="s">
        <v>63</v>
      </c>
    </row>
    <row r="292" spans="1:11" s="19" customFormat="1" ht="36" x14ac:dyDescent="0.25">
      <c r="A292" s="9">
        <v>289</v>
      </c>
      <c r="B292" s="11" t="s">
        <v>763</v>
      </c>
      <c r="C292" s="12">
        <v>43796</v>
      </c>
      <c r="D292" s="12">
        <v>44773</v>
      </c>
      <c r="E292" s="13">
        <v>1076278615</v>
      </c>
      <c r="F292" s="13">
        <v>592422252.71750295</v>
      </c>
      <c r="G292" s="14">
        <f t="shared" si="22"/>
        <v>0.55043577421400591</v>
      </c>
      <c r="H292" s="15" t="s">
        <v>13</v>
      </c>
      <c r="I292" s="15" t="s">
        <v>321</v>
      </c>
      <c r="J292" s="15" t="s">
        <v>762</v>
      </c>
      <c r="K292" s="76" t="s">
        <v>63</v>
      </c>
    </row>
    <row r="293" spans="1:11" s="19" customFormat="1" ht="36" x14ac:dyDescent="0.25">
      <c r="A293" s="9">
        <v>290</v>
      </c>
      <c r="B293" s="11" t="s">
        <v>764</v>
      </c>
      <c r="C293" s="12">
        <v>43795</v>
      </c>
      <c r="D293" s="12">
        <v>44773</v>
      </c>
      <c r="E293" s="13">
        <v>1067123160</v>
      </c>
      <c r="F293" s="13">
        <v>588825333.00613499</v>
      </c>
      <c r="G293" s="14">
        <f t="shared" si="22"/>
        <v>0.55178760529022253</v>
      </c>
      <c r="H293" s="15" t="s">
        <v>13</v>
      </c>
      <c r="I293" s="15" t="s">
        <v>765</v>
      </c>
      <c r="J293" s="15" t="s">
        <v>762</v>
      </c>
      <c r="K293" s="76" t="s">
        <v>63</v>
      </c>
    </row>
    <row r="294" spans="1:11" s="19" customFormat="1" ht="30" x14ac:dyDescent="0.25">
      <c r="A294" s="9">
        <v>291</v>
      </c>
      <c r="B294" s="11" t="s">
        <v>766</v>
      </c>
      <c r="C294" s="12">
        <v>43796</v>
      </c>
      <c r="D294" s="12">
        <v>44773</v>
      </c>
      <c r="E294" s="13">
        <v>1080996522</v>
      </c>
      <c r="F294" s="13">
        <v>494580803.82190377</v>
      </c>
      <c r="G294" s="14">
        <f t="shared" si="22"/>
        <v>0.45752302968270214</v>
      </c>
      <c r="H294" s="15" t="s">
        <v>13</v>
      </c>
      <c r="I294" s="15" t="s">
        <v>327</v>
      </c>
      <c r="J294" s="15" t="s">
        <v>767</v>
      </c>
      <c r="K294" s="76" t="s">
        <v>63</v>
      </c>
    </row>
    <row r="295" spans="1:11" s="19" customFormat="1" ht="36" x14ac:dyDescent="0.25">
      <c r="A295" s="9">
        <v>292</v>
      </c>
      <c r="B295" s="11" t="s">
        <v>768</v>
      </c>
      <c r="C295" s="12">
        <v>43796</v>
      </c>
      <c r="D295" s="12">
        <v>44773</v>
      </c>
      <c r="E295" s="13">
        <v>1071330600</v>
      </c>
      <c r="F295" s="13">
        <v>590158421.90378702</v>
      </c>
      <c r="G295" s="14">
        <f t="shared" si="22"/>
        <v>0.55086489819649231</v>
      </c>
      <c r="H295" s="15" t="s">
        <v>13</v>
      </c>
      <c r="I295" s="15" t="s">
        <v>769</v>
      </c>
      <c r="J295" s="15" t="s">
        <v>770</v>
      </c>
      <c r="K295" s="76" t="s">
        <v>63</v>
      </c>
    </row>
    <row r="296" spans="1:11" s="19" customFormat="1" ht="30" x14ac:dyDescent="0.25">
      <c r="A296" s="9">
        <v>293</v>
      </c>
      <c r="B296" s="11" t="s">
        <v>771</v>
      </c>
      <c r="C296" s="12">
        <v>43796</v>
      </c>
      <c r="D296" s="12">
        <v>44773</v>
      </c>
      <c r="E296" s="13">
        <v>1073331372</v>
      </c>
      <c r="F296" s="13">
        <v>591073821.17093098</v>
      </c>
      <c r="G296" s="14">
        <f t="shared" si="22"/>
        <v>0.55069090179442826</v>
      </c>
      <c r="H296" s="15" t="s">
        <v>13</v>
      </c>
      <c r="I296" s="15" t="s">
        <v>772</v>
      </c>
      <c r="J296" s="15" t="s">
        <v>770</v>
      </c>
      <c r="K296" s="76" t="s">
        <v>63</v>
      </c>
    </row>
    <row r="297" spans="1:11" s="19" customFormat="1" ht="84" x14ac:dyDescent="0.25">
      <c r="A297" s="9">
        <v>294</v>
      </c>
      <c r="B297" s="11" t="s">
        <v>773</v>
      </c>
      <c r="C297" s="12">
        <v>43813</v>
      </c>
      <c r="D297" s="12">
        <v>44773</v>
      </c>
      <c r="E297" s="13">
        <v>1051592051</v>
      </c>
      <c r="F297" s="13">
        <v>571025606.17708302</v>
      </c>
      <c r="G297" s="14">
        <f t="shared" si="22"/>
        <v>0.54301057680501907</v>
      </c>
      <c r="H297" s="15" t="s">
        <v>13</v>
      </c>
      <c r="I297" s="15" t="s">
        <v>774</v>
      </c>
      <c r="J297" s="15" t="s">
        <v>767</v>
      </c>
      <c r="K297" s="76" t="s">
        <v>63</v>
      </c>
    </row>
    <row r="298" spans="1:11" s="19" customFormat="1" ht="30" x14ac:dyDescent="0.25">
      <c r="A298" s="9">
        <v>295</v>
      </c>
      <c r="B298" s="11" t="s">
        <v>775</v>
      </c>
      <c r="C298" s="12">
        <v>43813</v>
      </c>
      <c r="D298" s="12">
        <v>44773</v>
      </c>
      <c r="E298" s="13">
        <v>1456988712</v>
      </c>
      <c r="F298" s="13">
        <v>752609527.25</v>
      </c>
      <c r="G298" s="14">
        <f t="shared" si="22"/>
        <v>0.51655137823058161</v>
      </c>
      <c r="H298" s="15" t="s">
        <v>13</v>
      </c>
      <c r="I298" s="15" t="s">
        <v>776</v>
      </c>
      <c r="J298" s="15" t="s">
        <v>777</v>
      </c>
      <c r="K298" s="76" t="s">
        <v>63</v>
      </c>
    </row>
    <row r="299" spans="1:11" s="19" customFormat="1" ht="36" x14ac:dyDescent="0.25">
      <c r="A299" s="9">
        <v>296</v>
      </c>
      <c r="B299" s="11" t="s">
        <v>778</v>
      </c>
      <c r="C299" s="12">
        <v>43813</v>
      </c>
      <c r="D299" s="12">
        <v>44773</v>
      </c>
      <c r="E299" s="13">
        <v>1710590609</v>
      </c>
      <c r="F299" s="13">
        <v>866202043.61458302</v>
      </c>
      <c r="G299" s="14">
        <f t="shared" si="22"/>
        <v>0.50637600782864056</v>
      </c>
      <c r="H299" s="15" t="s">
        <v>13</v>
      </c>
      <c r="I299" s="15" t="s">
        <v>779</v>
      </c>
      <c r="J299" s="15" t="s">
        <v>777</v>
      </c>
      <c r="K299" s="76" t="s">
        <v>63</v>
      </c>
    </row>
    <row r="300" spans="1:11" s="19" customFormat="1" ht="48" x14ac:dyDescent="0.25">
      <c r="A300" s="9">
        <v>297</v>
      </c>
      <c r="B300" s="11" t="s">
        <v>780</v>
      </c>
      <c r="C300" s="12">
        <v>43813</v>
      </c>
      <c r="D300" s="12">
        <v>44773</v>
      </c>
      <c r="E300" s="13">
        <v>1493280560</v>
      </c>
      <c r="F300" s="13">
        <v>768865250.83333302</v>
      </c>
      <c r="G300" s="14">
        <f t="shared" si="22"/>
        <v>0.51488331893461003</v>
      </c>
      <c r="H300" s="15" t="s">
        <v>13</v>
      </c>
      <c r="I300" s="15" t="s">
        <v>781</v>
      </c>
      <c r="J300" s="15" t="s">
        <v>777</v>
      </c>
      <c r="K300" s="76" t="s">
        <v>63</v>
      </c>
    </row>
    <row r="301" spans="1:11" s="19" customFormat="1" ht="30" x14ac:dyDescent="0.25">
      <c r="A301" s="9">
        <v>298</v>
      </c>
      <c r="B301" s="11" t="s">
        <v>782</v>
      </c>
      <c r="C301" s="12">
        <v>43796</v>
      </c>
      <c r="D301" s="12">
        <v>44773</v>
      </c>
      <c r="E301" s="13">
        <v>1269004963</v>
      </c>
      <c r="F301" s="13">
        <v>680598995.35414505</v>
      </c>
      <c r="G301" s="14">
        <f t="shared" si="22"/>
        <v>0.5363249279539225</v>
      </c>
      <c r="H301" s="15" t="s">
        <v>13</v>
      </c>
      <c r="I301" s="15" t="s">
        <v>339</v>
      </c>
      <c r="J301" s="15" t="s">
        <v>783</v>
      </c>
      <c r="K301" s="76" t="s">
        <v>63</v>
      </c>
    </row>
    <row r="302" spans="1:11" s="19" customFormat="1" ht="30" x14ac:dyDescent="0.25">
      <c r="A302" s="9">
        <v>299</v>
      </c>
      <c r="B302" s="11" t="s">
        <v>784</v>
      </c>
      <c r="C302" s="12">
        <v>43796</v>
      </c>
      <c r="D302" s="12">
        <v>44773</v>
      </c>
      <c r="E302" s="13">
        <v>1190129459</v>
      </c>
      <c r="F302" s="13">
        <v>644511635.79631495</v>
      </c>
      <c r="G302" s="14">
        <f t="shared" si="22"/>
        <v>0.54154750218338643</v>
      </c>
      <c r="H302" s="15" t="s">
        <v>13</v>
      </c>
      <c r="I302" s="15" t="s">
        <v>324</v>
      </c>
      <c r="J302" s="15" t="s">
        <v>783</v>
      </c>
      <c r="K302" s="76" t="s">
        <v>63</v>
      </c>
    </row>
    <row r="303" spans="1:11" s="19" customFormat="1" ht="30" x14ac:dyDescent="0.25">
      <c r="A303" s="9">
        <v>300</v>
      </c>
      <c r="B303" s="11" t="s">
        <v>785</v>
      </c>
      <c r="C303" s="12">
        <v>43796</v>
      </c>
      <c r="D303" s="12">
        <v>44773</v>
      </c>
      <c r="E303" s="13">
        <v>1226049948</v>
      </c>
      <c r="F303" s="13">
        <v>660946086.751279</v>
      </c>
      <c r="G303" s="14">
        <f t="shared" si="22"/>
        <v>0.5390857752813828</v>
      </c>
      <c r="H303" s="15" t="s">
        <v>13</v>
      </c>
      <c r="I303" s="15" t="s">
        <v>294</v>
      </c>
      <c r="J303" s="15" t="s">
        <v>783</v>
      </c>
      <c r="K303" s="76" t="s">
        <v>63</v>
      </c>
    </row>
    <row r="304" spans="1:11" s="19" customFormat="1" ht="36" x14ac:dyDescent="0.25">
      <c r="A304" s="9">
        <v>301</v>
      </c>
      <c r="B304" s="11" t="s">
        <v>786</v>
      </c>
      <c r="C304" s="12">
        <v>43796</v>
      </c>
      <c r="D304" s="12">
        <v>44773</v>
      </c>
      <c r="E304" s="13">
        <v>1109400099</v>
      </c>
      <c r="F304" s="13">
        <v>507576094.4247697</v>
      </c>
      <c r="G304" s="14">
        <f t="shared" si="22"/>
        <v>0.45752302968270214</v>
      </c>
      <c r="H304" s="10" t="s">
        <v>13</v>
      </c>
      <c r="I304" s="15" t="s">
        <v>300</v>
      </c>
      <c r="J304" s="15" t="s">
        <v>783</v>
      </c>
      <c r="K304" s="76" t="s">
        <v>63</v>
      </c>
    </row>
    <row r="305" spans="1:11" s="19" customFormat="1" ht="36" x14ac:dyDescent="0.25">
      <c r="A305" s="9">
        <v>302</v>
      </c>
      <c r="B305" s="11" t="s">
        <v>787</v>
      </c>
      <c r="C305" s="12">
        <v>43796</v>
      </c>
      <c r="D305" s="12">
        <v>44773</v>
      </c>
      <c r="E305" s="13">
        <v>1083852453</v>
      </c>
      <c r="F305" s="13">
        <v>595887458.02558899</v>
      </c>
      <c r="G305" s="14">
        <f t="shared" si="22"/>
        <v>0.54978651049432925</v>
      </c>
      <c r="H305" s="15" t="s">
        <v>13</v>
      </c>
      <c r="I305" s="15" t="s">
        <v>344</v>
      </c>
      <c r="J305" s="15" t="s">
        <v>788</v>
      </c>
      <c r="K305" s="76" t="s">
        <v>63</v>
      </c>
    </row>
    <row r="306" spans="1:11" s="19" customFormat="1" ht="36" x14ac:dyDescent="0.25">
      <c r="A306" s="9">
        <v>303</v>
      </c>
      <c r="B306" s="11" t="s">
        <v>789</v>
      </c>
      <c r="C306" s="12">
        <v>43796</v>
      </c>
      <c r="D306" s="12">
        <v>44773</v>
      </c>
      <c r="E306" s="13">
        <v>1085102907</v>
      </c>
      <c r="F306" s="13">
        <v>596459569.52814698</v>
      </c>
      <c r="G306" s="14">
        <f t="shared" si="22"/>
        <v>0.54968018763970283</v>
      </c>
      <c r="H306" s="15" t="s">
        <v>13</v>
      </c>
      <c r="I306" s="15" t="s">
        <v>790</v>
      </c>
      <c r="J306" s="15" t="s">
        <v>791</v>
      </c>
      <c r="K306" s="76" t="s">
        <v>63</v>
      </c>
    </row>
    <row r="307" spans="1:11" s="19" customFormat="1" ht="36" x14ac:dyDescent="0.25">
      <c r="A307" s="9">
        <v>304</v>
      </c>
      <c r="B307" s="11" t="s">
        <v>792</v>
      </c>
      <c r="C307" s="12">
        <v>43796</v>
      </c>
      <c r="D307" s="12">
        <v>44773</v>
      </c>
      <c r="E307" s="13">
        <v>1084537933</v>
      </c>
      <c r="F307" s="13">
        <v>596201080.91197503</v>
      </c>
      <c r="G307" s="14">
        <f t="shared" si="22"/>
        <v>0.54972819554848618</v>
      </c>
      <c r="H307" s="15" t="s">
        <v>13</v>
      </c>
      <c r="I307" s="15" t="s">
        <v>349</v>
      </c>
      <c r="J307" s="15" t="s">
        <v>791</v>
      </c>
      <c r="K307" s="76" t="s">
        <v>63</v>
      </c>
    </row>
    <row r="308" spans="1:11" s="19" customFormat="1" ht="30" x14ac:dyDescent="0.25">
      <c r="A308" s="9">
        <v>305</v>
      </c>
      <c r="B308" s="11" t="s">
        <v>793</v>
      </c>
      <c r="C308" s="12">
        <v>43819</v>
      </c>
      <c r="D308" s="12">
        <v>44773</v>
      </c>
      <c r="E308" s="13">
        <v>1251033017</v>
      </c>
      <c r="F308" s="13">
        <v>556014674.22222221</v>
      </c>
      <c r="G308" s="14">
        <f t="shared" si="22"/>
        <v>0.44444444444444442</v>
      </c>
      <c r="H308" s="15" t="s">
        <v>13</v>
      </c>
      <c r="I308" s="15" t="s">
        <v>794</v>
      </c>
      <c r="J308" s="15" t="s">
        <v>791</v>
      </c>
      <c r="K308" s="76" t="s">
        <v>63</v>
      </c>
    </row>
    <row r="309" spans="1:11" s="19" customFormat="1" ht="36" x14ac:dyDescent="0.25">
      <c r="A309" s="9">
        <v>306</v>
      </c>
      <c r="B309" s="11" t="s">
        <v>795</v>
      </c>
      <c r="C309" s="12">
        <v>43796</v>
      </c>
      <c r="D309" s="12">
        <v>44773</v>
      </c>
      <c r="E309" s="13">
        <v>1102021088</v>
      </c>
      <c r="F309" s="13">
        <v>604200026.95598805</v>
      </c>
      <c r="G309" s="14">
        <f t="shared" si="22"/>
        <v>0.54826539485965631</v>
      </c>
      <c r="H309" s="15" t="s">
        <v>13</v>
      </c>
      <c r="I309" s="15" t="s">
        <v>304</v>
      </c>
      <c r="J309" s="15" t="s">
        <v>791</v>
      </c>
      <c r="K309" s="76" t="s">
        <v>63</v>
      </c>
    </row>
    <row r="310" spans="1:11" s="19" customFormat="1" ht="36" x14ac:dyDescent="0.25">
      <c r="A310" s="9">
        <v>307</v>
      </c>
      <c r="B310" s="11" t="s">
        <v>796</v>
      </c>
      <c r="C310" s="12">
        <v>43800</v>
      </c>
      <c r="D310" s="12">
        <v>44804</v>
      </c>
      <c r="E310" s="13">
        <v>1108827273</v>
      </c>
      <c r="F310" s="13">
        <v>589253468.066733</v>
      </c>
      <c r="G310" s="14">
        <f t="shared" si="22"/>
        <v>0.53142043167144659</v>
      </c>
      <c r="H310" s="15" t="s">
        <v>13</v>
      </c>
      <c r="I310" s="15" t="s">
        <v>797</v>
      </c>
      <c r="J310" s="15" t="s">
        <v>798</v>
      </c>
      <c r="K310" s="76" t="s">
        <v>63</v>
      </c>
    </row>
    <row r="311" spans="1:11" s="19" customFormat="1" ht="30" x14ac:dyDescent="0.25">
      <c r="A311" s="9">
        <v>308</v>
      </c>
      <c r="B311" s="11" t="s">
        <v>799</v>
      </c>
      <c r="C311" s="12">
        <v>43800</v>
      </c>
      <c r="D311" s="12">
        <v>44804</v>
      </c>
      <c r="E311" s="13">
        <v>1167595119</v>
      </c>
      <c r="F311" s="13">
        <v>615183902.10856605</v>
      </c>
      <c r="G311" s="14">
        <f t="shared" si="22"/>
        <v>0.52688118689246255</v>
      </c>
      <c r="H311" s="15" t="s">
        <v>13</v>
      </c>
      <c r="I311" s="15" t="s">
        <v>800</v>
      </c>
      <c r="J311" s="15" t="s">
        <v>801</v>
      </c>
      <c r="K311" s="76" t="s">
        <v>63</v>
      </c>
    </row>
    <row r="312" spans="1:11" s="19" customFormat="1" ht="30" x14ac:dyDescent="0.25">
      <c r="A312" s="9">
        <v>309</v>
      </c>
      <c r="B312" s="11" t="s">
        <v>802</v>
      </c>
      <c r="C312" s="12">
        <v>43800</v>
      </c>
      <c r="D312" s="12">
        <v>44804</v>
      </c>
      <c r="E312" s="13">
        <v>1197563974</v>
      </c>
      <c r="F312" s="13">
        <v>628407211.63545799</v>
      </c>
      <c r="G312" s="14">
        <f t="shared" si="22"/>
        <v>0.52473790568073486</v>
      </c>
      <c r="H312" s="15" t="s">
        <v>13</v>
      </c>
      <c r="I312" s="15" t="s">
        <v>803</v>
      </c>
      <c r="J312" s="15" t="s">
        <v>804</v>
      </c>
      <c r="K312" s="76" t="s">
        <v>63</v>
      </c>
    </row>
    <row r="313" spans="1:11" s="19" customFormat="1" ht="36" x14ac:dyDescent="0.25">
      <c r="A313" s="9">
        <v>310</v>
      </c>
      <c r="B313" s="11" t="s">
        <v>805</v>
      </c>
      <c r="C313" s="12">
        <v>43800</v>
      </c>
      <c r="D313" s="12">
        <v>44804</v>
      </c>
      <c r="E313" s="13">
        <v>1163180154</v>
      </c>
      <c r="F313" s="13">
        <v>613235864.76294804</v>
      </c>
      <c r="G313" s="14">
        <f t="shared" si="22"/>
        <v>0.52720626521534342</v>
      </c>
      <c r="H313" s="15" t="s">
        <v>13</v>
      </c>
      <c r="I313" s="15" t="s">
        <v>806</v>
      </c>
      <c r="J313" s="15" t="s">
        <v>807</v>
      </c>
      <c r="K313" s="76" t="s">
        <v>63</v>
      </c>
    </row>
    <row r="314" spans="1:11" s="19" customFormat="1" ht="30" x14ac:dyDescent="0.25">
      <c r="A314" s="9">
        <v>311</v>
      </c>
      <c r="B314" s="11" t="s">
        <v>808</v>
      </c>
      <c r="C314" s="12">
        <v>43800</v>
      </c>
      <c r="D314" s="12">
        <v>44804</v>
      </c>
      <c r="E314" s="13">
        <v>1121522836</v>
      </c>
      <c r="F314" s="13">
        <v>594855195.56573701</v>
      </c>
      <c r="G314" s="14">
        <f t="shared" si="22"/>
        <v>0.5303995393329084</v>
      </c>
      <c r="H314" s="15" t="s">
        <v>13</v>
      </c>
      <c r="I314" s="15" t="s">
        <v>809</v>
      </c>
      <c r="J314" s="15" t="s">
        <v>810</v>
      </c>
      <c r="K314" s="76" t="s">
        <v>63</v>
      </c>
    </row>
    <row r="315" spans="1:11" s="19" customFormat="1" ht="36" x14ac:dyDescent="0.25">
      <c r="A315" s="9">
        <v>312</v>
      </c>
      <c r="B315" s="11" t="s">
        <v>811</v>
      </c>
      <c r="C315" s="12">
        <v>43815</v>
      </c>
      <c r="D315" s="12">
        <v>44773</v>
      </c>
      <c r="E315" s="13">
        <v>1700462914</v>
      </c>
      <c r="F315" s="23">
        <v>809301610</v>
      </c>
      <c r="G315" s="14">
        <f>SUM(F315)/E315</f>
        <v>0.47593017368210594</v>
      </c>
      <c r="H315" s="15" t="s">
        <v>13</v>
      </c>
      <c r="I315" s="15" t="s">
        <v>812</v>
      </c>
      <c r="J315" s="15" t="s">
        <v>813</v>
      </c>
      <c r="K315" s="76" t="s">
        <v>63</v>
      </c>
    </row>
    <row r="316" spans="1:11" s="19" customFormat="1" ht="30" x14ac:dyDescent="0.25">
      <c r="A316" s="9">
        <v>313</v>
      </c>
      <c r="B316" s="11" t="s">
        <v>814</v>
      </c>
      <c r="C316" s="12">
        <v>43815</v>
      </c>
      <c r="D316" s="12">
        <v>44773</v>
      </c>
      <c r="E316" s="13">
        <v>1278050568</v>
      </c>
      <c r="F316" s="23">
        <v>608262595</v>
      </c>
      <c r="G316" s="14">
        <f t="shared" ref="G316:G322" si="25">SUM(F316)/E316</f>
        <v>0.47592999074509235</v>
      </c>
      <c r="H316" s="15" t="s">
        <v>13</v>
      </c>
      <c r="I316" s="15" t="s">
        <v>815</v>
      </c>
      <c r="J316" s="15" t="s">
        <v>816</v>
      </c>
      <c r="K316" s="76" t="s">
        <v>63</v>
      </c>
    </row>
    <row r="317" spans="1:11" s="19" customFormat="1" ht="30" x14ac:dyDescent="0.25">
      <c r="A317" s="9">
        <v>314</v>
      </c>
      <c r="B317" s="11" t="s">
        <v>817</v>
      </c>
      <c r="C317" s="12">
        <v>43815</v>
      </c>
      <c r="D317" s="12">
        <v>44773</v>
      </c>
      <c r="E317" s="13">
        <v>1257527247</v>
      </c>
      <c r="F317" s="23">
        <v>598494922</v>
      </c>
      <c r="G317" s="14">
        <f t="shared" si="25"/>
        <v>0.47592998356718708</v>
      </c>
      <c r="H317" s="15" t="s">
        <v>13</v>
      </c>
      <c r="I317" s="15" t="s">
        <v>818</v>
      </c>
      <c r="J317" s="15" t="s">
        <v>819</v>
      </c>
      <c r="K317" s="76" t="s">
        <v>63</v>
      </c>
    </row>
    <row r="318" spans="1:11" s="19" customFormat="1" ht="36" x14ac:dyDescent="0.25">
      <c r="A318" s="9">
        <v>315</v>
      </c>
      <c r="B318" s="11" t="s">
        <v>820</v>
      </c>
      <c r="C318" s="12">
        <v>43815</v>
      </c>
      <c r="D318" s="12">
        <v>44773</v>
      </c>
      <c r="E318" s="13">
        <v>1725251834</v>
      </c>
      <c r="F318" s="23">
        <v>821099091</v>
      </c>
      <c r="G318" s="14">
        <f t="shared" si="25"/>
        <v>0.4759299916791162</v>
      </c>
      <c r="H318" s="15" t="s">
        <v>13</v>
      </c>
      <c r="I318" s="15" t="s">
        <v>821</v>
      </c>
      <c r="J318" s="15" t="s">
        <v>822</v>
      </c>
      <c r="K318" s="76" t="s">
        <v>63</v>
      </c>
    </row>
    <row r="319" spans="1:11" s="19" customFormat="1" ht="36" x14ac:dyDescent="0.25">
      <c r="A319" s="9">
        <v>316</v>
      </c>
      <c r="B319" s="11" t="s">
        <v>823</v>
      </c>
      <c r="C319" s="12">
        <v>43815</v>
      </c>
      <c r="D319" s="12">
        <v>44773</v>
      </c>
      <c r="E319" s="13">
        <v>1630365494</v>
      </c>
      <c r="F319" s="23">
        <v>775939811</v>
      </c>
      <c r="G319" s="14">
        <f>SUM(F319)/E319</f>
        <v>0.4759299763492173</v>
      </c>
      <c r="H319" s="15" t="s">
        <v>13</v>
      </c>
      <c r="I319" s="15" t="s">
        <v>824</v>
      </c>
      <c r="J319" s="15" t="s">
        <v>825</v>
      </c>
      <c r="K319" s="76" t="s">
        <v>63</v>
      </c>
    </row>
    <row r="320" spans="1:11" s="19" customFormat="1" ht="36" x14ac:dyDescent="0.25">
      <c r="A320" s="9">
        <v>317</v>
      </c>
      <c r="B320" s="11" t="s">
        <v>826</v>
      </c>
      <c r="C320" s="12">
        <v>43815</v>
      </c>
      <c r="D320" s="12">
        <v>44773</v>
      </c>
      <c r="E320" s="13">
        <v>1462639076</v>
      </c>
      <c r="F320" s="23">
        <v>696113795</v>
      </c>
      <c r="G320" s="14">
        <f t="shared" si="25"/>
        <v>0.47592998602479564</v>
      </c>
      <c r="H320" s="15" t="s">
        <v>13</v>
      </c>
      <c r="I320" s="15" t="s">
        <v>827</v>
      </c>
      <c r="J320" s="15" t="s">
        <v>828</v>
      </c>
      <c r="K320" s="76" t="s">
        <v>63</v>
      </c>
    </row>
    <row r="321" spans="1:11" s="19" customFormat="1" ht="36" x14ac:dyDescent="0.25">
      <c r="A321" s="9">
        <v>318</v>
      </c>
      <c r="B321" s="11" t="s">
        <v>829</v>
      </c>
      <c r="C321" s="12">
        <v>43815</v>
      </c>
      <c r="D321" s="12">
        <v>44773</v>
      </c>
      <c r="E321" s="13">
        <v>1282662262</v>
      </c>
      <c r="F321" s="23">
        <v>610457441</v>
      </c>
      <c r="G321" s="14">
        <f t="shared" si="25"/>
        <v>0.47592999270762049</v>
      </c>
      <c r="H321" s="15" t="s">
        <v>13</v>
      </c>
      <c r="I321" s="15" t="s">
        <v>830</v>
      </c>
      <c r="J321" s="15" t="s">
        <v>831</v>
      </c>
      <c r="K321" s="76" t="s">
        <v>63</v>
      </c>
    </row>
    <row r="322" spans="1:11" s="19" customFormat="1" ht="36" x14ac:dyDescent="0.25">
      <c r="A322" s="9">
        <v>319</v>
      </c>
      <c r="B322" s="11" t="s">
        <v>832</v>
      </c>
      <c r="C322" s="12">
        <v>43815</v>
      </c>
      <c r="D322" s="12">
        <v>44773</v>
      </c>
      <c r="E322" s="13">
        <v>1344176174</v>
      </c>
      <c r="F322" s="23">
        <v>639733751</v>
      </c>
      <c r="G322" s="14">
        <f t="shared" si="25"/>
        <v>0.47592998847485896</v>
      </c>
      <c r="H322" s="15" t="s">
        <v>13</v>
      </c>
      <c r="I322" s="15" t="s">
        <v>833</v>
      </c>
      <c r="J322" s="15" t="s">
        <v>834</v>
      </c>
      <c r="K322" s="76" t="s">
        <v>63</v>
      </c>
    </row>
    <row r="323" spans="1:11" s="19" customFormat="1" ht="36" x14ac:dyDescent="0.25">
      <c r="A323" s="9">
        <v>320</v>
      </c>
      <c r="B323" s="11" t="s">
        <v>835</v>
      </c>
      <c r="C323" s="12">
        <v>43815</v>
      </c>
      <c r="D323" s="12">
        <v>44773</v>
      </c>
      <c r="E323" s="13">
        <v>503911959</v>
      </c>
      <c r="F323" s="23">
        <v>239246299</v>
      </c>
      <c r="G323" s="14">
        <f>SUM(F323)/E323</f>
        <v>0.47477797406272709</v>
      </c>
      <c r="H323" s="15" t="s">
        <v>13</v>
      </c>
      <c r="I323" s="15" t="s">
        <v>836</v>
      </c>
      <c r="J323" s="15" t="s">
        <v>837</v>
      </c>
      <c r="K323" s="76" t="s">
        <v>63</v>
      </c>
    </row>
    <row r="324" spans="1:11" s="19" customFormat="1" ht="36" x14ac:dyDescent="0.25">
      <c r="A324" s="9">
        <v>321</v>
      </c>
      <c r="B324" s="11" t="s">
        <v>838</v>
      </c>
      <c r="C324" s="12">
        <v>43822</v>
      </c>
      <c r="D324" s="12">
        <v>44773</v>
      </c>
      <c r="E324" s="13">
        <v>1784769599</v>
      </c>
      <c r="F324" s="13">
        <v>790103050.66140914</v>
      </c>
      <c r="G324" s="14">
        <f t="shared" ref="G324:G336" si="26">SUM(F324)/E324</f>
        <v>0.44269190325972668</v>
      </c>
      <c r="H324" s="15" t="s">
        <v>13</v>
      </c>
      <c r="I324" s="15" t="s">
        <v>366</v>
      </c>
      <c r="J324" s="15" t="s">
        <v>839</v>
      </c>
      <c r="K324" s="76" t="s">
        <v>63</v>
      </c>
    </row>
    <row r="325" spans="1:11" s="19" customFormat="1" ht="36" x14ac:dyDescent="0.25">
      <c r="A325" s="9">
        <v>322</v>
      </c>
      <c r="B325" s="11" t="s">
        <v>840</v>
      </c>
      <c r="C325" s="12">
        <v>43825</v>
      </c>
      <c r="D325" s="12">
        <v>44773</v>
      </c>
      <c r="E325" s="13">
        <v>1798509423</v>
      </c>
      <c r="F325" s="13">
        <v>793013648.53797472</v>
      </c>
      <c r="G325" s="14">
        <f t="shared" si="26"/>
        <v>0.44092827004219409</v>
      </c>
      <c r="H325" s="15" t="s">
        <v>13</v>
      </c>
      <c r="I325" s="15" t="s">
        <v>369</v>
      </c>
      <c r="J325" s="15" t="s">
        <v>839</v>
      </c>
      <c r="K325" s="76" t="s">
        <v>63</v>
      </c>
    </row>
    <row r="326" spans="1:11" s="19" customFormat="1" ht="36" x14ac:dyDescent="0.25">
      <c r="A326" s="9">
        <v>323</v>
      </c>
      <c r="B326" s="11" t="s">
        <v>841</v>
      </c>
      <c r="C326" s="12">
        <v>43829</v>
      </c>
      <c r="D326" s="12">
        <v>44773</v>
      </c>
      <c r="E326" s="13">
        <v>481226223</v>
      </c>
      <c r="F326" s="13">
        <v>211046246.10381356</v>
      </c>
      <c r="G326" s="14">
        <f t="shared" si="26"/>
        <v>0.4385593220338983</v>
      </c>
      <c r="H326" s="15" t="s">
        <v>13</v>
      </c>
      <c r="I326" s="15" t="s">
        <v>842</v>
      </c>
      <c r="J326" s="15" t="s">
        <v>839</v>
      </c>
      <c r="K326" s="76" t="s">
        <v>63</v>
      </c>
    </row>
    <row r="327" spans="1:11" s="19" customFormat="1" ht="36" x14ac:dyDescent="0.25">
      <c r="A327" s="9">
        <v>324</v>
      </c>
      <c r="B327" s="11" t="s">
        <v>843</v>
      </c>
      <c r="C327" s="12">
        <v>43822</v>
      </c>
      <c r="D327" s="12">
        <v>44773</v>
      </c>
      <c r="E327" s="13">
        <v>1434520932</v>
      </c>
      <c r="F327" s="13">
        <v>635050801.6529969</v>
      </c>
      <c r="G327" s="14">
        <f t="shared" si="26"/>
        <v>0.44269190325972663</v>
      </c>
      <c r="H327" s="15" t="s">
        <v>13</v>
      </c>
      <c r="I327" s="15" t="s">
        <v>844</v>
      </c>
      <c r="J327" s="15" t="s">
        <v>845</v>
      </c>
      <c r="K327" s="76" t="s">
        <v>63</v>
      </c>
    </row>
    <row r="328" spans="1:11" s="19" customFormat="1" ht="48" x14ac:dyDescent="0.25">
      <c r="A328" s="9">
        <v>325</v>
      </c>
      <c r="B328" s="11" t="s">
        <v>846</v>
      </c>
      <c r="C328" s="12">
        <v>43822</v>
      </c>
      <c r="D328" s="12">
        <v>44773</v>
      </c>
      <c r="E328" s="13">
        <v>1417375388</v>
      </c>
      <c r="F328" s="13">
        <v>627460608.14721346</v>
      </c>
      <c r="G328" s="14">
        <f t="shared" si="26"/>
        <v>0.44269190325972663</v>
      </c>
      <c r="H328" s="15" t="s">
        <v>13</v>
      </c>
      <c r="I328" s="15" t="s">
        <v>847</v>
      </c>
      <c r="J328" s="15" t="s">
        <v>848</v>
      </c>
      <c r="K328" s="76" t="s">
        <v>63</v>
      </c>
    </row>
    <row r="329" spans="1:11" s="19" customFormat="1" ht="36" x14ac:dyDescent="0.25">
      <c r="A329" s="9">
        <v>326</v>
      </c>
      <c r="B329" s="11" t="s">
        <v>849</v>
      </c>
      <c r="C329" s="12">
        <v>43822</v>
      </c>
      <c r="D329" s="12">
        <v>44773</v>
      </c>
      <c r="E329" s="13">
        <v>1269853975</v>
      </c>
      <c r="F329" s="13">
        <v>562154073.05467927</v>
      </c>
      <c r="G329" s="14">
        <f t="shared" si="26"/>
        <v>0.44269190325972657</v>
      </c>
      <c r="H329" s="15" t="s">
        <v>13</v>
      </c>
      <c r="I329" s="15" t="s">
        <v>850</v>
      </c>
      <c r="J329" s="15" t="s">
        <v>851</v>
      </c>
      <c r="K329" s="76" t="s">
        <v>63</v>
      </c>
    </row>
    <row r="330" spans="1:11" s="19" customFormat="1" ht="36" x14ac:dyDescent="0.25">
      <c r="A330" s="9">
        <v>327</v>
      </c>
      <c r="B330" s="11" t="s">
        <v>852</v>
      </c>
      <c r="C330" s="12">
        <v>43822</v>
      </c>
      <c r="D330" s="12">
        <v>44773</v>
      </c>
      <c r="E330" s="13">
        <v>1319380151</v>
      </c>
      <c r="F330" s="13">
        <v>584078910.16929555</v>
      </c>
      <c r="G330" s="14">
        <f t="shared" si="26"/>
        <v>0.44269190325972668</v>
      </c>
      <c r="H330" s="15" t="s">
        <v>13</v>
      </c>
      <c r="I330" s="15" t="s">
        <v>853</v>
      </c>
      <c r="J330" s="15" t="s">
        <v>851</v>
      </c>
      <c r="K330" s="76" t="s">
        <v>63</v>
      </c>
    </row>
    <row r="331" spans="1:11" s="19" customFormat="1" ht="36" x14ac:dyDescent="0.25">
      <c r="A331" s="9">
        <v>328</v>
      </c>
      <c r="B331" s="11" t="s">
        <v>854</v>
      </c>
      <c r="C331" s="12">
        <v>43822</v>
      </c>
      <c r="D331" s="12">
        <v>44773</v>
      </c>
      <c r="E331" s="13">
        <v>1309899299</v>
      </c>
      <c r="F331" s="13">
        <v>579881813.75289178</v>
      </c>
      <c r="G331" s="14">
        <f t="shared" si="26"/>
        <v>0.44269190325972668</v>
      </c>
      <c r="H331" s="15" t="s">
        <v>13</v>
      </c>
      <c r="I331" s="15" t="s">
        <v>855</v>
      </c>
      <c r="J331" s="15" t="s">
        <v>851</v>
      </c>
      <c r="K331" s="76" t="s">
        <v>63</v>
      </c>
    </row>
    <row r="332" spans="1:11" s="19" customFormat="1" ht="36" x14ac:dyDescent="0.25">
      <c r="A332" s="9">
        <v>329</v>
      </c>
      <c r="B332" s="11" t="s">
        <v>856</v>
      </c>
      <c r="C332" s="12">
        <v>43822</v>
      </c>
      <c r="D332" s="12">
        <v>44773</v>
      </c>
      <c r="E332" s="13">
        <v>1535403440</v>
      </c>
      <c r="F332" s="13">
        <v>679710671.12513149</v>
      </c>
      <c r="G332" s="14">
        <f t="shared" si="26"/>
        <v>0.44269190325972663</v>
      </c>
      <c r="H332" s="15" t="s">
        <v>13</v>
      </c>
      <c r="I332" s="15" t="s">
        <v>388</v>
      </c>
      <c r="J332" s="15" t="s">
        <v>857</v>
      </c>
      <c r="K332" s="76" t="s">
        <v>63</v>
      </c>
    </row>
    <row r="333" spans="1:11" s="19" customFormat="1" ht="30" x14ac:dyDescent="0.25">
      <c r="A333" s="9">
        <v>330</v>
      </c>
      <c r="B333" s="11" t="s">
        <v>858</v>
      </c>
      <c r="C333" s="12">
        <v>43823</v>
      </c>
      <c r="D333" s="12">
        <v>44773</v>
      </c>
      <c r="E333" s="13">
        <v>1279937257</v>
      </c>
      <c r="F333" s="13">
        <v>565866997.83157897</v>
      </c>
      <c r="G333" s="14">
        <f t="shared" si="26"/>
        <v>0.44210526315789478</v>
      </c>
      <c r="H333" s="15" t="s">
        <v>13</v>
      </c>
      <c r="I333" s="15" t="s">
        <v>859</v>
      </c>
      <c r="J333" s="15" t="s">
        <v>860</v>
      </c>
      <c r="K333" s="76" t="s">
        <v>63</v>
      </c>
    </row>
    <row r="334" spans="1:11" s="19" customFormat="1" ht="36" x14ac:dyDescent="0.25">
      <c r="A334" s="9">
        <v>331</v>
      </c>
      <c r="B334" s="11" t="s">
        <v>861</v>
      </c>
      <c r="C334" s="12">
        <v>43826</v>
      </c>
      <c r="D334" s="12">
        <v>44773</v>
      </c>
      <c r="E334" s="13">
        <v>1280039624</v>
      </c>
      <c r="F334" s="13">
        <v>563649971.70855331</v>
      </c>
      <c r="G334" s="14">
        <f t="shared" si="26"/>
        <v>0.44033790918690602</v>
      </c>
      <c r="H334" s="15" t="s">
        <v>13</v>
      </c>
      <c r="I334" s="15" t="s">
        <v>392</v>
      </c>
      <c r="J334" s="15" t="s">
        <v>860</v>
      </c>
      <c r="K334" s="76" t="s">
        <v>63</v>
      </c>
    </row>
    <row r="335" spans="1:11" s="19" customFormat="1" ht="36" x14ac:dyDescent="0.25">
      <c r="A335" s="9">
        <v>332</v>
      </c>
      <c r="B335" s="11" t="s">
        <v>862</v>
      </c>
      <c r="C335" s="12">
        <v>43822</v>
      </c>
      <c r="D335" s="12">
        <v>44773</v>
      </c>
      <c r="E335" s="13">
        <v>1278058488</v>
      </c>
      <c r="F335" s="13">
        <v>565786144.5299685</v>
      </c>
      <c r="G335" s="14">
        <v>0.44269190325972663</v>
      </c>
      <c r="H335" s="10" t="s">
        <v>13</v>
      </c>
      <c r="I335" s="15" t="s">
        <v>863</v>
      </c>
      <c r="J335" s="15" t="s">
        <v>860</v>
      </c>
      <c r="K335" s="76" t="s">
        <v>63</v>
      </c>
    </row>
    <row r="336" spans="1:11" s="19" customFormat="1" ht="36" x14ac:dyDescent="0.25">
      <c r="A336" s="9">
        <v>333</v>
      </c>
      <c r="B336" s="11" t="s">
        <v>864</v>
      </c>
      <c r="C336" s="12">
        <v>43822</v>
      </c>
      <c r="D336" s="12">
        <v>44773</v>
      </c>
      <c r="E336" s="13">
        <v>1289296874</v>
      </c>
      <c r="F336" s="13">
        <v>570761287.01787591</v>
      </c>
      <c r="G336" s="14">
        <f t="shared" si="26"/>
        <v>0.44269190325972657</v>
      </c>
      <c r="H336" s="15" t="s">
        <v>13</v>
      </c>
      <c r="I336" s="15" t="s">
        <v>865</v>
      </c>
      <c r="J336" s="15" t="s">
        <v>866</v>
      </c>
      <c r="K336" s="76" t="s">
        <v>63</v>
      </c>
    </row>
    <row r="337" spans="1:11" s="19" customFormat="1" ht="30" x14ac:dyDescent="0.25">
      <c r="A337" s="9">
        <v>334</v>
      </c>
      <c r="B337" s="11" t="s">
        <v>867</v>
      </c>
      <c r="C337" s="12">
        <v>43819</v>
      </c>
      <c r="D337" s="12">
        <v>44773</v>
      </c>
      <c r="E337" s="13">
        <v>1459035075</v>
      </c>
      <c r="F337" s="13">
        <v>648460033.33333325</v>
      </c>
      <c r="G337" s="14">
        <f t="shared" ref="G337" si="27">SUM(F337)/E337</f>
        <v>0.44444444444444436</v>
      </c>
      <c r="H337" s="10" t="s">
        <v>13</v>
      </c>
      <c r="I337" s="15" t="s">
        <v>868</v>
      </c>
      <c r="J337" s="15" t="s">
        <v>869</v>
      </c>
      <c r="K337" s="76" t="s">
        <v>63</v>
      </c>
    </row>
    <row r="338" spans="1:11" s="19" customFormat="1" ht="36" x14ac:dyDescent="0.25">
      <c r="A338" s="9">
        <v>335</v>
      </c>
      <c r="B338" s="11" t="s">
        <v>870</v>
      </c>
      <c r="C338" s="12">
        <v>43819</v>
      </c>
      <c r="D338" s="12">
        <v>44773</v>
      </c>
      <c r="E338" s="13">
        <v>1396944754</v>
      </c>
      <c r="F338" s="13">
        <v>720864335.11111104</v>
      </c>
      <c r="G338" s="14">
        <f t="shared" ref="G338:G401" si="28">SUM(F338)/E338</f>
        <v>0.51602923669457512</v>
      </c>
      <c r="H338" s="15" t="s">
        <v>13</v>
      </c>
      <c r="I338" s="15" t="s">
        <v>871</v>
      </c>
      <c r="J338" s="15" t="s">
        <v>872</v>
      </c>
      <c r="K338" s="76" t="s">
        <v>63</v>
      </c>
    </row>
    <row r="339" spans="1:11" s="19" customFormat="1" ht="36" x14ac:dyDescent="0.25">
      <c r="A339" s="9">
        <v>336</v>
      </c>
      <c r="B339" s="11" t="s">
        <v>873</v>
      </c>
      <c r="C339" s="12">
        <v>43819</v>
      </c>
      <c r="D339" s="12">
        <v>44773</v>
      </c>
      <c r="E339" s="13">
        <v>1025541607</v>
      </c>
      <c r="F339" s="13">
        <v>555796269.77777803</v>
      </c>
      <c r="G339" s="14">
        <f t="shared" si="28"/>
        <v>0.54195389634520996</v>
      </c>
      <c r="H339" s="15" t="s">
        <v>13</v>
      </c>
      <c r="I339" s="15" t="s">
        <v>874</v>
      </c>
      <c r="J339" s="15" t="s">
        <v>875</v>
      </c>
      <c r="K339" s="76" t="s">
        <v>63</v>
      </c>
    </row>
    <row r="340" spans="1:11" s="19" customFormat="1" ht="36" x14ac:dyDescent="0.25">
      <c r="A340" s="9">
        <v>337</v>
      </c>
      <c r="B340" s="11" t="s">
        <v>876</v>
      </c>
      <c r="C340" s="12">
        <v>43819</v>
      </c>
      <c r="D340" s="12">
        <v>44773</v>
      </c>
      <c r="E340" s="13">
        <v>1253745175</v>
      </c>
      <c r="F340" s="13">
        <v>657220077.77777803</v>
      </c>
      <c r="G340" s="14">
        <f t="shared" si="28"/>
        <v>0.52420546924759093</v>
      </c>
      <c r="H340" s="15" t="s">
        <v>13</v>
      </c>
      <c r="I340" s="15" t="s">
        <v>877</v>
      </c>
      <c r="J340" s="15" t="s">
        <v>878</v>
      </c>
      <c r="K340" s="76" t="s">
        <v>63</v>
      </c>
    </row>
    <row r="341" spans="1:11" s="19" customFormat="1" ht="36" x14ac:dyDescent="0.25">
      <c r="A341" s="9">
        <v>338</v>
      </c>
      <c r="B341" s="11" t="s">
        <v>879</v>
      </c>
      <c r="C341" s="12">
        <v>43822</v>
      </c>
      <c r="D341" s="12">
        <v>44773</v>
      </c>
      <c r="E341" s="13">
        <v>951938354</v>
      </c>
      <c r="F341" s="13">
        <v>421415401.71819139</v>
      </c>
      <c r="G341" s="14">
        <f t="shared" si="28"/>
        <v>0.44269190325972663</v>
      </c>
      <c r="H341" s="10" t="s">
        <v>13</v>
      </c>
      <c r="I341" s="15" t="s">
        <v>880</v>
      </c>
      <c r="J341" s="15" t="s">
        <v>881</v>
      </c>
      <c r="K341" s="76" t="s">
        <v>63</v>
      </c>
    </row>
    <row r="342" spans="1:11" s="19" customFormat="1" ht="30" x14ac:dyDescent="0.25">
      <c r="A342" s="9">
        <v>339</v>
      </c>
      <c r="B342" s="11" t="s">
        <v>882</v>
      </c>
      <c r="C342" s="12">
        <v>43819</v>
      </c>
      <c r="D342" s="12">
        <v>44773</v>
      </c>
      <c r="E342" s="13">
        <v>1116279871</v>
      </c>
      <c r="F342" s="13">
        <v>496124387.1111111</v>
      </c>
      <c r="G342" s="14">
        <f t="shared" si="28"/>
        <v>0.44444444444444442</v>
      </c>
      <c r="H342" s="10" t="s">
        <v>13</v>
      </c>
      <c r="I342" s="15" t="s">
        <v>883</v>
      </c>
      <c r="J342" s="15" t="s">
        <v>881</v>
      </c>
      <c r="K342" s="76" t="s">
        <v>63</v>
      </c>
    </row>
    <row r="343" spans="1:11" s="19" customFormat="1" ht="30" x14ac:dyDescent="0.25">
      <c r="A343" s="9">
        <v>340</v>
      </c>
      <c r="B343" s="11" t="s">
        <v>884</v>
      </c>
      <c r="C343" s="12">
        <v>43819</v>
      </c>
      <c r="D343" s="12">
        <v>44773</v>
      </c>
      <c r="E343" s="13">
        <v>1039675749</v>
      </c>
      <c r="F343" s="13">
        <v>462078110.66666663</v>
      </c>
      <c r="G343" s="14">
        <f t="shared" si="28"/>
        <v>0.44444444444444442</v>
      </c>
      <c r="H343" s="10" t="s">
        <v>13</v>
      </c>
      <c r="I343" s="15" t="s">
        <v>885</v>
      </c>
      <c r="J343" s="15" t="s">
        <v>881</v>
      </c>
      <c r="K343" s="76" t="s">
        <v>63</v>
      </c>
    </row>
    <row r="344" spans="1:11" s="19" customFormat="1" ht="60" x14ac:dyDescent="0.25">
      <c r="A344" s="9">
        <v>341</v>
      </c>
      <c r="B344" s="11" t="s">
        <v>886</v>
      </c>
      <c r="C344" s="12">
        <v>43822</v>
      </c>
      <c r="D344" s="12">
        <v>44773</v>
      </c>
      <c r="E344" s="13">
        <v>1718955000</v>
      </c>
      <c r="F344" s="13">
        <v>760967460.56782341</v>
      </c>
      <c r="G344" s="14">
        <f t="shared" si="28"/>
        <v>0.44269190325972663</v>
      </c>
      <c r="H344" s="10" t="s">
        <v>13</v>
      </c>
      <c r="I344" s="15" t="s">
        <v>887</v>
      </c>
      <c r="J344" s="15" t="s">
        <v>881</v>
      </c>
      <c r="K344" s="76" t="s">
        <v>63</v>
      </c>
    </row>
    <row r="345" spans="1:11" s="19" customFormat="1" ht="30" x14ac:dyDescent="0.25">
      <c r="A345" s="9">
        <v>342</v>
      </c>
      <c r="B345" s="11" t="s">
        <v>888</v>
      </c>
      <c r="C345" s="12">
        <v>43819</v>
      </c>
      <c r="D345" s="12">
        <v>44773</v>
      </c>
      <c r="E345" s="13">
        <v>1806854051</v>
      </c>
      <c r="F345" s="13">
        <v>803046244.88888884</v>
      </c>
      <c r="G345" s="14">
        <f t="shared" si="28"/>
        <v>0.44444444444444442</v>
      </c>
      <c r="H345" s="10" t="s">
        <v>13</v>
      </c>
      <c r="I345" s="15" t="s">
        <v>889</v>
      </c>
      <c r="J345" s="15" t="s">
        <v>890</v>
      </c>
      <c r="K345" s="76" t="s">
        <v>63</v>
      </c>
    </row>
    <row r="346" spans="1:11" s="19" customFormat="1" ht="30" x14ac:dyDescent="0.25">
      <c r="A346" s="9">
        <v>343</v>
      </c>
      <c r="B346" s="11" t="s">
        <v>891</v>
      </c>
      <c r="C346" s="12">
        <v>43819</v>
      </c>
      <c r="D346" s="12">
        <v>44773</v>
      </c>
      <c r="E346" s="13">
        <v>2929397902</v>
      </c>
      <c r="F346" s="13">
        <v>1301954623.1111109</v>
      </c>
      <c r="G346" s="14">
        <f t="shared" si="28"/>
        <v>0.44444444444444436</v>
      </c>
      <c r="H346" s="10" t="s">
        <v>13</v>
      </c>
      <c r="I346" s="15" t="s">
        <v>892</v>
      </c>
      <c r="J346" s="15" t="s">
        <v>893</v>
      </c>
      <c r="K346" s="76" t="s">
        <v>63</v>
      </c>
    </row>
    <row r="347" spans="1:11" s="19" customFormat="1" ht="36" x14ac:dyDescent="0.25">
      <c r="A347" s="9">
        <v>344</v>
      </c>
      <c r="B347" s="11" t="s">
        <v>894</v>
      </c>
      <c r="C347" s="12">
        <v>43819</v>
      </c>
      <c r="D347" s="12">
        <v>44773</v>
      </c>
      <c r="E347" s="13">
        <v>2929397902</v>
      </c>
      <c r="F347" s="13">
        <v>1301954623.1111109</v>
      </c>
      <c r="G347" s="14">
        <f t="shared" si="28"/>
        <v>0.44444444444444436</v>
      </c>
      <c r="H347" s="10" t="s">
        <v>13</v>
      </c>
      <c r="I347" s="15" t="s">
        <v>895</v>
      </c>
      <c r="J347" s="15" t="s">
        <v>896</v>
      </c>
      <c r="K347" s="76" t="s">
        <v>63</v>
      </c>
    </row>
    <row r="348" spans="1:11" s="19" customFormat="1" ht="36" x14ac:dyDescent="0.25">
      <c r="A348" s="9">
        <v>345</v>
      </c>
      <c r="B348" s="11" t="s">
        <v>897</v>
      </c>
      <c r="C348" s="12">
        <v>43819</v>
      </c>
      <c r="D348" s="12">
        <v>44773</v>
      </c>
      <c r="E348" s="13">
        <v>2929397902</v>
      </c>
      <c r="F348" s="13">
        <v>1301954623.1111109</v>
      </c>
      <c r="G348" s="14">
        <f t="shared" si="28"/>
        <v>0.44444444444444436</v>
      </c>
      <c r="H348" s="10" t="s">
        <v>13</v>
      </c>
      <c r="I348" s="15" t="s">
        <v>898</v>
      </c>
      <c r="J348" s="15" t="s">
        <v>896</v>
      </c>
      <c r="K348" s="76" t="s">
        <v>63</v>
      </c>
    </row>
    <row r="349" spans="1:11" s="19" customFormat="1" ht="30" x14ac:dyDescent="0.25">
      <c r="A349" s="9">
        <v>346</v>
      </c>
      <c r="B349" s="11" t="s">
        <v>899</v>
      </c>
      <c r="C349" s="12">
        <v>43819</v>
      </c>
      <c r="D349" s="12">
        <v>44773</v>
      </c>
      <c r="E349" s="13">
        <v>2929397902</v>
      </c>
      <c r="F349" s="13">
        <v>1301954623.1111109</v>
      </c>
      <c r="G349" s="14">
        <f t="shared" si="28"/>
        <v>0.44444444444444436</v>
      </c>
      <c r="H349" s="10" t="s">
        <v>13</v>
      </c>
      <c r="I349" s="15" t="s">
        <v>900</v>
      </c>
      <c r="J349" s="15" t="s">
        <v>893</v>
      </c>
      <c r="K349" s="76" t="s">
        <v>63</v>
      </c>
    </row>
    <row r="350" spans="1:11" s="19" customFormat="1" ht="30" x14ac:dyDescent="0.25">
      <c r="A350" s="9">
        <v>347</v>
      </c>
      <c r="B350" s="11" t="s">
        <v>901</v>
      </c>
      <c r="C350" s="12">
        <v>43822</v>
      </c>
      <c r="D350" s="12">
        <v>44773</v>
      </c>
      <c r="E350" s="13">
        <v>2929397902</v>
      </c>
      <c r="F350" s="13">
        <v>1296820732.6414301</v>
      </c>
      <c r="G350" s="14">
        <f t="shared" si="28"/>
        <v>0.44269190325972663</v>
      </c>
      <c r="H350" s="10" t="s">
        <v>13</v>
      </c>
      <c r="I350" s="15" t="s">
        <v>902</v>
      </c>
      <c r="J350" s="15" t="s">
        <v>903</v>
      </c>
      <c r="K350" s="76" t="s">
        <v>63</v>
      </c>
    </row>
    <row r="351" spans="1:11" s="19" customFormat="1" ht="36" x14ac:dyDescent="0.25">
      <c r="A351" s="9">
        <v>348</v>
      </c>
      <c r="B351" s="11" t="s">
        <v>904</v>
      </c>
      <c r="C351" s="12">
        <v>43822</v>
      </c>
      <c r="D351" s="12">
        <v>44773</v>
      </c>
      <c r="E351" s="13">
        <v>1114297883</v>
      </c>
      <c r="F351" s="13">
        <v>593290650.62355399</v>
      </c>
      <c r="G351" s="14">
        <f t="shared" si="28"/>
        <v>0.53243451295649102</v>
      </c>
      <c r="H351" s="15" t="s">
        <v>13</v>
      </c>
      <c r="I351" s="15" t="s">
        <v>905</v>
      </c>
      <c r="J351" s="15" t="s">
        <v>906</v>
      </c>
      <c r="K351" s="76" t="s">
        <v>63</v>
      </c>
    </row>
    <row r="352" spans="1:11" s="19" customFormat="1" ht="36" x14ac:dyDescent="0.25">
      <c r="A352" s="9">
        <v>349</v>
      </c>
      <c r="B352" s="11" t="s">
        <v>907</v>
      </c>
      <c r="C352" s="12">
        <v>43819</v>
      </c>
      <c r="D352" s="12">
        <v>44773</v>
      </c>
      <c r="E352" s="13">
        <v>1217527123</v>
      </c>
      <c r="F352" s="13">
        <v>641123165.77777803</v>
      </c>
      <c r="G352" s="14">
        <f t="shared" si="28"/>
        <v>0.52657813831534495</v>
      </c>
      <c r="H352" s="15" t="s">
        <v>13</v>
      </c>
      <c r="I352" s="15" t="s">
        <v>908</v>
      </c>
      <c r="J352" s="15" t="s">
        <v>906</v>
      </c>
      <c r="K352" s="76" t="s">
        <v>63</v>
      </c>
    </row>
    <row r="353" spans="1:11" s="19" customFormat="1" ht="36" x14ac:dyDescent="0.25">
      <c r="A353" s="9">
        <v>350</v>
      </c>
      <c r="B353" s="11" t="s">
        <v>909</v>
      </c>
      <c r="C353" s="12">
        <v>43819</v>
      </c>
      <c r="D353" s="12">
        <v>44773</v>
      </c>
      <c r="E353" s="13">
        <v>1292145439</v>
      </c>
      <c r="F353" s="13">
        <v>674286861.77777803</v>
      </c>
      <c r="G353" s="14">
        <f t="shared" si="28"/>
        <v>0.52183511346804212</v>
      </c>
      <c r="H353" s="15" t="s">
        <v>13</v>
      </c>
      <c r="I353" s="15" t="s">
        <v>910</v>
      </c>
      <c r="J353" s="15" t="s">
        <v>906</v>
      </c>
      <c r="K353" s="76" t="s">
        <v>63</v>
      </c>
    </row>
    <row r="354" spans="1:11" s="19" customFormat="1" ht="36" x14ac:dyDescent="0.25">
      <c r="A354" s="9">
        <v>351</v>
      </c>
      <c r="B354" s="11" t="s">
        <v>911</v>
      </c>
      <c r="C354" s="12">
        <v>43819</v>
      </c>
      <c r="D354" s="12">
        <v>44773</v>
      </c>
      <c r="E354" s="13">
        <v>1078216834</v>
      </c>
      <c r="F354" s="13">
        <v>479207481.77777773</v>
      </c>
      <c r="G354" s="14">
        <f t="shared" si="28"/>
        <v>0.44444444444444442</v>
      </c>
      <c r="H354" s="10" t="s">
        <v>13</v>
      </c>
      <c r="I354" s="15" t="s">
        <v>912</v>
      </c>
      <c r="J354" s="15" t="s">
        <v>913</v>
      </c>
      <c r="K354" s="76" t="s">
        <v>63</v>
      </c>
    </row>
    <row r="355" spans="1:11" s="19" customFormat="1" ht="36" x14ac:dyDescent="0.25">
      <c r="A355" s="9">
        <v>352</v>
      </c>
      <c r="B355" s="11" t="s">
        <v>914</v>
      </c>
      <c r="C355" s="12">
        <v>43819</v>
      </c>
      <c r="D355" s="12">
        <v>44773</v>
      </c>
      <c r="E355" s="13">
        <v>1168584661</v>
      </c>
      <c r="F355" s="13">
        <v>619370960.44444394</v>
      </c>
      <c r="G355" s="14">
        <f t="shared" si="28"/>
        <v>0.53001804757083315</v>
      </c>
      <c r="H355" s="15" t="s">
        <v>13</v>
      </c>
      <c r="I355" s="15" t="s">
        <v>915</v>
      </c>
      <c r="J355" s="15" t="s">
        <v>916</v>
      </c>
      <c r="K355" s="76" t="s">
        <v>63</v>
      </c>
    </row>
    <row r="356" spans="1:11" s="19" customFormat="1" ht="36" x14ac:dyDescent="0.25">
      <c r="A356" s="9">
        <v>353</v>
      </c>
      <c r="B356" s="11" t="s">
        <v>917</v>
      </c>
      <c r="C356" s="12">
        <v>43818</v>
      </c>
      <c r="D356" s="12">
        <v>44773</v>
      </c>
      <c r="E356" s="13">
        <v>1154506421</v>
      </c>
      <c r="F356" s="13">
        <v>613785580.026178</v>
      </c>
      <c r="G356" s="14">
        <f t="shared" si="28"/>
        <v>0.53164327964025937</v>
      </c>
      <c r="H356" s="15" t="s">
        <v>13</v>
      </c>
      <c r="I356" s="15" t="s">
        <v>918</v>
      </c>
      <c r="J356" s="15" t="s">
        <v>906</v>
      </c>
      <c r="K356" s="76" t="s">
        <v>63</v>
      </c>
    </row>
    <row r="357" spans="1:11" s="19" customFormat="1" ht="36" x14ac:dyDescent="0.25">
      <c r="A357" s="9">
        <v>354</v>
      </c>
      <c r="B357" s="11" t="s">
        <v>919</v>
      </c>
      <c r="C357" s="12">
        <v>43819</v>
      </c>
      <c r="D357" s="12">
        <v>44773</v>
      </c>
      <c r="E357" s="13">
        <v>1052294082</v>
      </c>
      <c r="F357" s="13">
        <v>467686258.66666663</v>
      </c>
      <c r="G357" s="14">
        <f t="shared" si="28"/>
        <v>0.44444444444444442</v>
      </c>
      <c r="H357" s="10" t="s">
        <v>13</v>
      </c>
      <c r="I357" s="15" t="s">
        <v>920</v>
      </c>
      <c r="J357" s="15" t="s">
        <v>921</v>
      </c>
      <c r="K357" s="76" t="s">
        <v>63</v>
      </c>
    </row>
    <row r="358" spans="1:11" s="19" customFormat="1" ht="36" x14ac:dyDescent="0.25">
      <c r="A358" s="9">
        <v>355</v>
      </c>
      <c r="B358" s="11" t="s">
        <v>922</v>
      </c>
      <c r="C358" s="12">
        <v>43819</v>
      </c>
      <c r="D358" s="12">
        <v>44773</v>
      </c>
      <c r="E358" s="13">
        <v>1095767595</v>
      </c>
      <c r="F358" s="13">
        <v>487007820</v>
      </c>
      <c r="G358" s="14">
        <f t="shared" si="28"/>
        <v>0.44444444444444442</v>
      </c>
      <c r="H358" s="10" t="s">
        <v>13</v>
      </c>
      <c r="I358" s="15" t="s">
        <v>923</v>
      </c>
      <c r="J358" s="15" t="s">
        <v>921</v>
      </c>
      <c r="K358" s="76" t="s">
        <v>63</v>
      </c>
    </row>
    <row r="359" spans="1:11" s="19" customFormat="1" ht="30" x14ac:dyDescent="0.25">
      <c r="A359" s="9">
        <v>356</v>
      </c>
      <c r="B359" s="11" t="s">
        <v>924</v>
      </c>
      <c r="C359" s="12">
        <v>43819</v>
      </c>
      <c r="D359" s="12">
        <v>44773</v>
      </c>
      <c r="E359" s="13">
        <v>1106490437</v>
      </c>
      <c r="F359" s="13">
        <v>491773527.55555552</v>
      </c>
      <c r="G359" s="14">
        <f t="shared" si="28"/>
        <v>0.44444444444444442</v>
      </c>
      <c r="H359" s="10" t="s">
        <v>13</v>
      </c>
      <c r="I359" s="15" t="s">
        <v>925</v>
      </c>
      <c r="J359" s="15" t="s">
        <v>926</v>
      </c>
      <c r="K359" s="76" t="s">
        <v>63</v>
      </c>
    </row>
    <row r="360" spans="1:11" s="19" customFormat="1" ht="36" x14ac:dyDescent="0.25">
      <c r="A360" s="9">
        <v>357</v>
      </c>
      <c r="B360" s="11" t="s">
        <v>927</v>
      </c>
      <c r="C360" s="12">
        <v>43819</v>
      </c>
      <c r="D360" s="12">
        <v>44773</v>
      </c>
      <c r="E360" s="13">
        <v>1583703361</v>
      </c>
      <c r="F360" s="13">
        <v>703868160.44444442</v>
      </c>
      <c r="G360" s="14">
        <f t="shared" si="28"/>
        <v>0.44444444444444442</v>
      </c>
      <c r="H360" s="10" t="s">
        <v>13</v>
      </c>
      <c r="I360" s="15" t="s">
        <v>928</v>
      </c>
      <c r="J360" s="15" t="s">
        <v>929</v>
      </c>
      <c r="K360" s="76" t="s">
        <v>63</v>
      </c>
    </row>
    <row r="361" spans="1:11" s="19" customFormat="1" ht="30" x14ac:dyDescent="0.25">
      <c r="A361" s="9">
        <v>358</v>
      </c>
      <c r="B361" s="11" t="s">
        <v>930</v>
      </c>
      <c r="C361" s="12">
        <v>43819</v>
      </c>
      <c r="D361" s="12">
        <v>44773</v>
      </c>
      <c r="E361" s="13">
        <v>984362482</v>
      </c>
      <c r="F361" s="13">
        <v>537494436.44444394</v>
      </c>
      <c r="G361" s="14">
        <f t="shared" si="28"/>
        <v>0.54603303790325075</v>
      </c>
      <c r="H361" s="15" t="s">
        <v>13</v>
      </c>
      <c r="I361" s="15" t="s">
        <v>931</v>
      </c>
      <c r="J361" s="15" t="s">
        <v>932</v>
      </c>
      <c r="K361" s="76" t="s">
        <v>63</v>
      </c>
    </row>
    <row r="362" spans="1:11" s="19" customFormat="1" ht="30" x14ac:dyDescent="0.25">
      <c r="A362" s="9">
        <v>359</v>
      </c>
      <c r="B362" s="11" t="s">
        <v>933</v>
      </c>
      <c r="C362" s="12">
        <v>43819</v>
      </c>
      <c r="D362" s="12">
        <v>44773</v>
      </c>
      <c r="E362" s="13">
        <v>957126479</v>
      </c>
      <c r="F362" s="13">
        <v>525389546.22222197</v>
      </c>
      <c r="G362" s="14">
        <f t="shared" si="28"/>
        <v>0.54892384418321161</v>
      </c>
      <c r="H362" s="15" t="s">
        <v>13</v>
      </c>
      <c r="I362" s="15" t="s">
        <v>934</v>
      </c>
      <c r="J362" s="15" t="s">
        <v>932</v>
      </c>
      <c r="K362" s="76" t="s">
        <v>63</v>
      </c>
    </row>
    <row r="363" spans="1:11" s="19" customFormat="1" ht="30" x14ac:dyDescent="0.25">
      <c r="A363" s="9">
        <v>360</v>
      </c>
      <c r="B363" s="11" t="s">
        <v>935</v>
      </c>
      <c r="C363" s="12">
        <v>43819</v>
      </c>
      <c r="D363" s="12">
        <v>44773</v>
      </c>
      <c r="E363" s="13">
        <v>1062986972</v>
      </c>
      <c r="F363" s="13">
        <v>572438654.22222197</v>
      </c>
      <c r="G363" s="14">
        <f t="shared" si="28"/>
        <v>0.53851897464480114</v>
      </c>
      <c r="H363" s="15" t="s">
        <v>13</v>
      </c>
      <c r="I363" s="15" t="s">
        <v>936</v>
      </c>
      <c r="J363" s="15" t="s">
        <v>932</v>
      </c>
      <c r="K363" s="76" t="s">
        <v>63</v>
      </c>
    </row>
    <row r="364" spans="1:11" s="19" customFormat="1" ht="36" x14ac:dyDescent="0.25">
      <c r="A364" s="9">
        <v>361</v>
      </c>
      <c r="B364" s="11" t="s">
        <v>937</v>
      </c>
      <c r="C364" s="12">
        <v>43822</v>
      </c>
      <c r="D364" s="12">
        <v>44773</v>
      </c>
      <c r="E364" s="13">
        <v>1278058488</v>
      </c>
      <c r="F364" s="13">
        <v>565786144.5299685</v>
      </c>
      <c r="G364" s="14">
        <f t="shared" si="28"/>
        <v>0.44269190325972663</v>
      </c>
      <c r="H364" s="10" t="s">
        <v>13</v>
      </c>
      <c r="I364" s="15" t="s">
        <v>938</v>
      </c>
      <c r="J364" s="15" t="s">
        <v>860</v>
      </c>
      <c r="K364" s="76" t="s">
        <v>63</v>
      </c>
    </row>
    <row r="365" spans="1:11" s="19" customFormat="1" ht="30" x14ac:dyDescent="0.25">
      <c r="A365" s="9">
        <v>362</v>
      </c>
      <c r="B365" s="11" t="s">
        <v>939</v>
      </c>
      <c r="C365" s="12">
        <v>43819</v>
      </c>
      <c r="D365" s="12">
        <v>44773</v>
      </c>
      <c r="E365" s="13">
        <v>1315874723</v>
      </c>
      <c r="F365" s="13">
        <v>684833210.22222197</v>
      </c>
      <c r="G365" s="14">
        <f t="shared" si="28"/>
        <v>0.52043952076296707</v>
      </c>
      <c r="H365" s="15" t="s">
        <v>13</v>
      </c>
      <c r="I365" s="15" t="s">
        <v>940</v>
      </c>
      <c r="J365" s="15" t="s">
        <v>932</v>
      </c>
      <c r="K365" s="76" t="s">
        <v>63</v>
      </c>
    </row>
    <row r="366" spans="1:11" s="19" customFormat="1" ht="36" x14ac:dyDescent="0.25">
      <c r="A366" s="9">
        <v>363</v>
      </c>
      <c r="B366" s="11" t="s">
        <v>941</v>
      </c>
      <c r="C366" s="12">
        <v>43819</v>
      </c>
      <c r="D366" s="12">
        <v>44773</v>
      </c>
      <c r="E366" s="13">
        <v>1442834541</v>
      </c>
      <c r="F366" s="13">
        <v>741259796</v>
      </c>
      <c r="G366" s="14">
        <f t="shared" si="28"/>
        <v>0.51375246082357273</v>
      </c>
      <c r="H366" s="15" t="s">
        <v>13</v>
      </c>
      <c r="I366" s="15" t="s">
        <v>942</v>
      </c>
      <c r="J366" s="15" t="s">
        <v>943</v>
      </c>
      <c r="K366" s="76" t="s">
        <v>63</v>
      </c>
    </row>
    <row r="367" spans="1:11" s="19" customFormat="1" ht="36" x14ac:dyDescent="0.25">
      <c r="A367" s="9">
        <v>364</v>
      </c>
      <c r="B367" s="11" t="s">
        <v>944</v>
      </c>
      <c r="C367" s="12">
        <v>43819</v>
      </c>
      <c r="D367" s="12">
        <v>44773</v>
      </c>
      <c r="E367" s="13">
        <v>1254406445</v>
      </c>
      <c r="F367" s="13">
        <v>657513975.55555606</v>
      </c>
      <c r="G367" s="14">
        <f t="shared" si="28"/>
        <v>0.52416342261024984</v>
      </c>
      <c r="H367" s="15" t="s">
        <v>13</v>
      </c>
      <c r="I367" s="15" t="s">
        <v>945</v>
      </c>
      <c r="J367" s="15" t="s">
        <v>946</v>
      </c>
      <c r="K367" s="76" t="s">
        <v>63</v>
      </c>
    </row>
    <row r="368" spans="1:11" s="19" customFormat="1" ht="36" x14ac:dyDescent="0.25">
      <c r="A368" s="9">
        <v>365</v>
      </c>
      <c r="B368" s="11" t="s">
        <v>947</v>
      </c>
      <c r="C368" s="12">
        <v>43819</v>
      </c>
      <c r="D368" s="12">
        <v>44773</v>
      </c>
      <c r="E368" s="13">
        <v>1151126156</v>
      </c>
      <c r="F368" s="13">
        <v>611611624.88888896</v>
      </c>
      <c r="G368" s="14">
        <f t="shared" si="28"/>
        <v>0.53131589591722295</v>
      </c>
      <c r="H368" s="15" t="s">
        <v>13</v>
      </c>
      <c r="I368" s="15" t="s">
        <v>948</v>
      </c>
      <c r="J368" s="15" t="s">
        <v>943</v>
      </c>
      <c r="K368" s="76" t="s">
        <v>63</v>
      </c>
    </row>
    <row r="369" spans="1:11" s="19" customFormat="1" ht="36" x14ac:dyDescent="0.25">
      <c r="A369" s="9">
        <v>366</v>
      </c>
      <c r="B369" s="11" t="s">
        <v>949</v>
      </c>
      <c r="C369" s="12">
        <v>43819</v>
      </c>
      <c r="D369" s="12">
        <v>44773</v>
      </c>
      <c r="E369" s="13">
        <v>1047906267</v>
      </c>
      <c r="F369" s="13">
        <v>565736118.66666698</v>
      </c>
      <c r="G369" s="14">
        <f t="shared" si="28"/>
        <v>0.53987282687628679</v>
      </c>
      <c r="H369" s="15" t="s">
        <v>13</v>
      </c>
      <c r="I369" s="15" t="s">
        <v>950</v>
      </c>
      <c r="J369" s="15" t="s">
        <v>943</v>
      </c>
      <c r="K369" s="76" t="s">
        <v>63</v>
      </c>
    </row>
    <row r="370" spans="1:11" s="19" customFormat="1" ht="36" x14ac:dyDescent="0.25">
      <c r="A370" s="9">
        <v>367</v>
      </c>
      <c r="B370" s="11" t="s">
        <v>951</v>
      </c>
      <c r="C370" s="12">
        <v>43819</v>
      </c>
      <c r="D370" s="12">
        <v>44773</v>
      </c>
      <c r="E370" s="13">
        <v>1122179818</v>
      </c>
      <c r="F370" s="13">
        <v>498746585.77777773</v>
      </c>
      <c r="G370" s="14">
        <f t="shared" si="28"/>
        <v>0.44444444444444442</v>
      </c>
      <c r="H370" s="10" t="s">
        <v>13</v>
      </c>
      <c r="I370" s="15" t="s">
        <v>952</v>
      </c>
      <c r="J370" s="15" t="s">
        <v>943</v>
      </c>
      <c r="K370" s="76" t="s">
        <v>63</v>
      </c>
    </row>
    <row r="371" spans="1:11" s="19" customFormat="1" ht="36" x14ac:dyDescent="0.25">
      <c r="A371" s="9">
        <v>368</v>
      </c>
      <c r="B371" s="11" t="s">
        <v>953</v>
      </c>
      <c r="C371" s="12">
        <v>43819</v>
      </c>
      <c r="D371" s="12">
        <v>44773</v>
      </c>
      <c r="E371" s="13">
        <v>1039488134</v>
      </c>
      <c r="F371" s="13">
        <v>561994726.22222197</v>
      </c>
      <c r="G371" s="14">
        <f t="shared" si="28"/>
        <v>0.54064563879112248</v>
      </c>
      <c r="H371" s="15" t="s">
        <v>13</v>
      </c>
      <c r="I371" s="15" t="s">
        <v>954</v>
      </c>
      <c r="J371" s="15" t="s">
        <v>955</v>
      </c>
      <c r="K371" s="76" t="s">
        <v>63</v>
      </c>
    </row>
    <row r="372" spans="1:11" s="19" customFormat="1" ht="36" x14ac:dyDescent="0.25">
      <c r="A372" s="9">
        <v>369</v>
      </c>
      <c r="B372" s="11" t="s">
        <v>956</v>
      </c>
      <c r="C372" s="12">
        <v>43826</v>
      </c>
      <c r="D372" s="12">
        <v>44830</v>
      </c>
      <c r="E372" s="13">
        <v>1157519566</v>
      </c>
      <c r="F372" s="13">
        <v>580762608.58764899</v>
      </c>
      <c r="G372" s="14">
        <f t="shared" si="28"/>
        <v>0.50173027363552058</v>
      </c>
      <c r="H372" s="15" t="s">
        <v>13</v>
      </c>
      <c r="I372" s="15" t="s">
        <v>957</v>
      </c>
      <c r="J372" s="15" t="s">
        <v>958</v>
      </c>
      <c r="K372" s="76" t="s">
        <v>63</v>
      </c>
    </row>
    <row r="373" spans="1:11" s="19" customFormat="1" ht="48" x14ac:dyDescent="0.25">
      <c r="A373" s="9">
        <v>370</v>
      </c>
      <c r="B373" s="11" t="s">
        <v>959</v>
      </c>
      <c r="C373" s="12">
        <v>43826</v>
      </c>
      <c r="D373" s="12">
        <v>44830</v>
      </c>
      <c r="E373" s="13">
        <v>1070038917</v>
      </c>
      <c r="F373" s="13">
        <v>544428514.33167303</v>
      </c>
      <c r="G373" s="14">
        <f t="shared" si="28"/>
        <v>0.5087931903056877</v>
      </c>
      <c r="H373" s="15" t="s">
        <v>13</v>
      </c>
      <c r="I373" s="15" t="s">
        <v>960</v>
      </c>
      <c r="J373" s="15" t="s">
        <v>958</v>
      </c>
      <c r="K373" s="76" t="s">
        <v>63</v>
      </c>
    </row>
    <row r="374" spans="1:11" s="19" customFormat="1" ht="84" x14ac:dyDescent="0.25">
      <c r="A374" s="9">
        <v>371</v>
      </c>
      <c r="B374" s="11" t="s">
        <v>961</v>
      </c>
      <c r="C374" s="12">
        <v>43826</v>
      </c>
      <c r="D374" s="12">
        <v>44830</v>
      </c>
      <c r="E374" s="13">
        <v>1032551285</v>
      </c>
      <c r="F374" s="13">
        <v>528858452.03685302</v>
      </c>
      <c r="G374" s="14">
        <f t="shared" si="28"/>
        <v>0.51218613517763723</v>
      </c>
      <c r="H374" s="15" t="s">
        <v>13</v>
      </c>
      <c r="I374" s="15" t="s">
        <v>962</v>
      </c>
      <c r="J374" s="15" t="s">
        <v>958</v>
      </c>
      <c r="K374" s="76" t="s">
        <v>63</v>
      </c>
    </row>
    <row r="375" spans="1:11" s="19" customFormat="1" ht="48" x14ac:dyDescent="0.25">
      <c r="A375" s="9">
        <v>372</v>
      </c>
      <c r="B375" s="11" t="s">
        <v>963</v>
      </c>
      <c r="C375" s="12">
        <v>43826</v>
      </c>
      <c r="D375" s="12">
        <v>44830</v>
      </c>
      <c r="E375" s="13">
        <v>446963097</v>
      </c>
      <c r="F375" s="13">
        <v>285641047.25996</v>
      </c>
      <c r="G375" s="14">
        <f t="shared" si="28"/>
        <v>0.63907076261367501</v>
      </c>
      <c r="H375" s="15" t="s">
        <v>13</v>
      </c>
      <c r="I375" s="15" t="s">
        <v>960</v>
      </c>
      <c r="J375" s="15" t="s">
        <v>964</v>
      </c>
      <c r="K375" s="76" t="s">
        <v>63</v>
      </c>
    </row>
    <row r="376" spans="1:11" s="19" customFormat="1" ht="48" x14ac:dyDescent="0.25">
      <c r="A376" s="9">
        <v>373</v>
      </c>
      <c r="B376" s="11" t="s">
        <v>965</v>
      </c>
      <c r="C376" s="12">
        <v>43826</v>
      </c>
      <c r="D376" s="12">
        <v>44830</v>
      </c>
      <c r="E376" s="13">
        <v>1401285801</v>
      </c>
      <c r="F376" s="13">
        <v>682008146.43127501</v>
      </c>
      <c r="G376" s="14">
        <f t="shared" si="28"/>
        <v>0.48670167495065841</v>
      </c>
      <c r="H376" s="15" t="s">
        <v>13</v>
      </c>
      <c r="I376" s="15" t="s">
        <v>966</v>
      </c>
      <c r="J376" s="15" t="s">
        <v>967</v>
      </c>
      <c r="K376" s="76" t="s">
        <v>63</v>
      </c>
    </row>
    <row r="377" spans="1:11" s="19" customFormat="1" ht="48" x14ac:dyDescent="0.25">
      <c r="A377" s="9">
        <v>374</v>
      </c>
      <c r="B377" s="11" t="s">
        <v>968</v>
      </c>
      <c r="C377" s="12">
        <v>43826</v>
      </c>
      <c r="D377" s="12">
        <v>44830</v>
      </c>
      <c r="E377" s="13">
        <v>1149195423</v>
      </c>
      <c r="F377" s="13">
        <v>577305270.30976105</v>
      </c>
      <c r="G377" s="14">
        <f t="shared" si="28"/>
        <v>0.50235604733152606</v>
      </c>
      <c r="H377" s="15" t="s">
        <v>13</v>
      </c>
      <c r="I377" s="15" t="s">
        <v>969</v>
      </c>
      <c r="J377" s="15" t="s">
        <v>970</v>
      </c>
      <c r="K377" s="76" t="s">
        <v>63</v>
      </c>
    </row>
    <row r="378" spans="1:11" s="19" customFormat="1" ht="36" x14ac:dyDescent="0.25">
      <c r="A378" s="9">
        <v>375</v>
      </c>
      <c r="B378" s="11" t="s">
        <v>971</v>
      </c>
      <c r="C378" s="12">
        <v>43826</v>
      </c>
      <c r="D378" s="12">
        <v>44830</v>
      </c>
      <c r="E378" s="13">
        <v>1101390479</v>
      </c>
      <c r="F378" s="13">
        <v>557450029.62450194</v>
      </c>
      <c r="G378" s="14">
        <f t="shared" si="28"/>
        <v>0.50613296578579003</v>
      </c>
      <c r="H378" s="15" t="s">
        <v>13</v>
      </c>
      <c r="I378" s="15" t="s">
        <v>972</v>
      </c>
      <c r="J378" s="15" t="s">
        <v>973</v>
      </c>
      <c r="K378" s="76" t="s">
        <v>63</v>
      </c>
    </row>
    <row r="379" spans="1:11" s="19" customFormat="1" ht="48" x14ac:dyDescent="0.25">
      <c r="A379" s="9">
        <v>376</v>
      </c>
      <c r="B379" s="11" t="s">
        <v>974</v>
      </c>
      <c r="C379" s="12">
        <v>43784</v>
      </c>
      <c r="D379" s="12">
        <v>44773</v>
      </c>
      <c r="E379" s="13">
        <v>1214456024</v>
      </c>
      <c r="F379" s="13">
        <v>663635303.35288203</v>
      </c>
      <c r="G379" s="14">
        <f t="shared" si="28"/>
        <v>0.54644654910360269</v>
      </c>
      <c r="H379" s="15" t="s">
        <v>13</v>
      </c>
      <c r="I379" s="15" t="s">
        <v>975</v>
      </c>
      <c r="J379" s="15" t="s">
        <v>976</v>
      </c>
      <c r="K379" s="76" t="s">
        <v>63</v>
      </c>
    </row>
    <row r="380" spans="1:11" s="19" customFormat="1" ht="48" x14ac:dyDescent="0.25">
      <c r="A380" s="9">
        <v>377</v>
      </c>
      <c r="B380" s="11" t="s">
        <v>977</v>
      </c>
      <c r="C380" s="12">
        <v>43784</v>
      </c>
      <c r="D380" s="12">
        <v>44773</v>
      </c>
      <c r="E380" s="13">
        <v>1122109675</v>
      </c>
      <c r="F380" s="13">
        <v>620776886.57735097</v>
      </c>
      <c r="G380" s="14">
        <f t="shared" si="28"/>
        <v>0.5532230052087832</v>
      </c>
      <c r="H380" s="15" t="s">
        <v>13</v>
      </c>
      <c r="I380" s="15" t="s">
        <v>347</v>
      </c>
      <c r="J380" s="15" t="s">
        <v>978</v>
      </c>
      <c r="K380" s="76" t="s">
        <v>63</v>
      </c>
    </row>
    <row r="381" spans="1:11" s="19" customFormat="1" ht="48" x14ac:dyDescent="0.25">
      <c r="A381" s="9">
        <v>378</v>
      </c>
      <c r="B381" s="11" t="s">
        <v>979</v>
      </c>
      <c r="C381" s="12">
        <v>43784</v>
      </c>
      <c r="D381" s="12">
        <v>44773</v>
      </c>
      <c r="E381" s="13">
        <v>1103401053</v>
      </c>
      <c r="F381" s="13">
        <v>612094118.63195097</v>
      </c>
      <c r="G381" s="14">
        <f t="shared" si="28"/>
        <v>0.5547340352519593</v>
      </c>
      <c r="H381" s="15" t="s">
        <v>13</v>
      </c>
      <c r="I381" s="15" t="s">
        <v>324</v>
      </c>
      <c r="J381" s="15" t="s">
        <v>978</v>
      </c>
      <c r="K381" s="76" t="s">
        <v>63</v>
      </c>
    </row>
    <row r="382" spans="1:11" s="19" customFormat="1" ht="48" x14ac:dyDescent="0.25">
      <c r="A382" s="9">
        <v>379</v>
      </c>
      <c r="B382" s="11" t="s">
        <v>980</v>
      </c>
      <c r="C382" s="12">
        <v>43784</v>
      </c>
      <c r="D382" s="12">
        <v>44773</v>
      </c>
      <c r="E382" s="13">
        <v>1138760329</v>
      </c>
      <c r="F382" s="13">
        <v>628504540.96157706</v>
      </c>
      <c r="G382" s="14">
        <f t="shared" si="28"/>
        <v>0.55191994746910178</v>
      </c>
      <c r="H382" s="15" t="s">
        <v>13</v>
      </c>
      <c r="I382" s="15" t="s">
        <v>981</v>
      </c>
      <c r="J382" s="15" t="s">
        <v>978</v>
      </c>
      <c r="K382" s="76" t="s">
        <v>63</v>
      </c>
    </row>
    <row r="383" spans="1:11" s="19" customFormat="1" ht="48" x14ac:dyDescent="0.25">
      <c r="A383" s="9">
        <v>380</v>
      </c>
      <c r="B383" s="11" t="s">
        <v>982</v>
      </c>
      <c r="C383" s="12">
        <v>43784</v>
      </c>
      <c r="D383" s="12">
        <v>44773</v>
      </c>
      <c r="E383" s="13">
        <v>1203492128</v>
      </c>
      <c r="F383" s="13">
        <v>658546902.68149602</v>
      </c>
      <c r="G383" s="14">
        <f t="shared" si="28"/>
        <v>0.54719668484736117</v>
      </c>
      <c r="H383" s="15" t="s">
        <v>13</v>
      </c>
      <c r="I383" s="15" t="s">
        <v>983</v>
      </c>
      <c r="J383" s="15" t="s">
        <v>984</v>
      </c>
      <c r="K383" s="76" t="s">
        <v>63</v>
      </c>
    </row>
    <row r="384" spans="1:11" s="19" customFormat="1" ht="48" x14ac:dyDescent="0.25">
      <c r="A384" s="9">
        <v>381</v>
      </c>
      <c r="B384" s="11" t="s">
        <v>985</v>
      </c>
      <c r="C384" s="12">
        <v>43784</v>
      </c>
      <c r="D384" s="12">
        <v>44773</v>
      </c>
      <c r="E384" s="13">
        <v>1147376455</v>
      </c>
      <c r="F384" s="13">
        <v>632503329.46916103</v>
      </c>
      <c r="G384" s="14">
        <f t="shared" si="28"/>
        <v>0.55126050975933705</v>
      </c>
      <c r="H384" s="15" t="s">
        <v>13</v>
      </c>
      <c r="I384" s="15" t="s">
        <v>986</v>
      </c>
      <c r="J384" s="15" t="s">
        <v>987</v>
      </c>
      <c r="K384" s="76" t="s">
        <v>63</v>
      </c>
    </row>
    <row r="385" spans="1:11" s="19" customFormat="1" ht="72" x14ac:dyDescent="0.25">
      <c r="A385" s="9">
        <v>382</v>
      </c>
      <c r="B385" s="11" t="s">
        <v>988</v>
      </c>
      <c r="C385" s="12">
        <v>43784</v>
      </c>
      <c r="D385" s="12">
        <v>44773</v>
      </c>
      <c r="E385" s="13">
        <v>1242780198</v>
      </c>
      <c r="F385" s="13">
        <v>676780698.56622899</v>
      </c>
      <c r="G385" s="14">
        <f t="shared" si="28"/>
        <v>0.54456990838393526</v>
      </c>
      <c r="H385" s="15" t="s">
        <v>13</v>
      </c>
      <c r="I385" s="15" t="s">
        <v>989</v>
      </c>
      <c r="J385" s="15" t="s">
        <v>990</v>
      </c>
      <c r="K385" s="76" t="s">
        <v>63</v>
      </c>
    </row>
    <row r="386" spans="1:11" s="19" customFormat="1" ht="36" x14ac:dyDescent="0.25">
      <c r="A386" s="9">
        <v>383</v>
      </c>
      <c r="B386" s="11" t="s">
        <v>991</v>
      </c>
      <c r="C386" s="12">
        <v>43795</v>
      </c>
      <c r="D386" s="12">
        <v>44773</v>
      </c>
      <c r="E386" s="13">
        <v>1156983185</v>
      </c>
      <c r="F386" s="13">
        <v>629988207.44376302</v>
      </c>
      <c r="G386" s="14">
        <f t="shared" si="28"/>
        <v>0.54450938925595793</v>
      </c>
      <c r="H386" s="15" t="s">
        <v>13</v>
      </c>
      <c r="I386" s="15" t="s">
        <v>992</v>
      </c>
      <c r="J386" s="15" t="s">
        <v>993</v>
      </c>
      <c r="K386" s="76" t="s">
        <v>63</v>
      </c>
    </row>
    <row r="387" spans="1:11" s="19" customFormat="1" ht="48" x14ac:dyDescent="0.25">
      <c r="A387" s="9">
        <v>384</v>
      </c>
      <c r="B387" s="11" t="s">
        <v>994</v>
      </c>
      <c r="C387" s="12">
        <v>43795</v>
      </c>
      <c r="D387" s="12">
        <v>44773</v>
      </c>
      <c r="E387" s="13">
        <v>765081196</v>
      </c>
      <c r="F387" s="13">
        <v>450466641.93046999</v>
      </c>
      <c r="G387" s="14">
        <f t="shared" si="28"/>
        <v>0.58878279101041975</v>
      </c>
      <c r="H387" s="15" t="s">
        <v>13</v>
      </c>
      <c r="I387" s="15" t="s">
        <v>995</v>
      </c>
      <c r="J387" s="15" t="s">
        <v>996</v>
      </c>
      <c r="K387" s="76" t="s">
        <v>63</v>
      </c>
    </row>
    <row r="388" spans="1:11" s="19" customFormat="1" ht="36" x14ac:dyDescent="0.25">
      <c r="A388" s="9">
        <v>385</v>
      </c>
      <c r="B388" s="11" t="s">
        <v>997</v>
      </c>
      <c r="C388" s="12">
        <v>43795</v>
      </c>
      <c r="D388" s="12">
        <v>44773</v>
      </c>
      <c r="E388" s="13">
        <v>1068018552</v>
      </c>
      <c r="F388" s="13">
        <v>589235492.12269902</v>
      </c>
      <c r="G388" s="14">
        <f t="shared" si="28"/>
        <v>0.55170904196306414</v>
      </c>
      <c r="H388" s="15" t="s">
        <v>13</v>
      </c>
      <c r="I388" s="15" t="s">
        <v>998</v>
      </c>
      <c r="J388" s="15" t="s">
        <v>999</v>
      </c>
      <c r="K388" s="76" t="s">
        <v>63</v>
      </c>
    </row>
    <row r="389" spans="1:11" s="19" customFormat="1" ht="60" x14ac:dyDescent="0.25">
      <c r="A389" s="9">
        <v>386</v>
      </c>
      <c r="B389" s="11" t="s">
        <v>1000</v>
      </c>
      <c r="C389" s="12">
        <v>43795</v>
      </c>
      <c r="D389" s="12">
        <v>44773</v>
      </c>
      <c r="E389" s="13">
        <v>1153580872</v>
      </c>
      <c r="F389" s="13">
        <v>628429683.69734204</v>
      </c>
      <c r="G389" s="14">
        <f t="shared" si="28"/>
        <v>0.54476430647451135</v>
      </c>
      <c r="H389" s="15" t="s">
        <v>13</v>
      </c>
      <c r="I389" s="15" t="s">
        <v>1001</v>
      </c>
      <c r="J389" s="15" t="s">
        <v>1002</v>
      </c>
      <c r="K389" s="76" t="s">
        <v>63</v>
      </c>
    </row>
    <row r="390" spans="1:11" s="19" customFormat="1" ht="48" x14ac:dyDescent="0.25">
      <c r="A390" s="9">
        <v>387</v>
      </c>
      <c r="B390" s="11" t="s">
        <v>1003</v>
      </c>
      <c r="C390" s="12">
        <v>43800</v>
      </c>
      <c r="D390" s="12">
        <v>44773</v>
      </c>
      <c r="E390" s="13">
        <v>2215440341</v>
      </c>
      <c r="F390" s="13">
        <v>1009674276.52929</v>
      </c>
      <c r="G390" s="14">
        <f t="shared" si="28"/>
        <v>0.45574428606529105</v>
      </c>
      <c r="H390" s="15" t="s">
        <v>13</v>
      </c>
      <c r="I390" s="15" t="s">
        <v>1004</v>
      </c>
      <c r="J390" s="15" t="s">
        <v>1005</v>
      </c>
      <c r="K390" s="76" t="s">
        <v>63</v>
      </c>
    </row>
    <row r="391" spans="1:11" s="19" customFormat="1" ht="60" x14ac:dyDescent="0.25">
      <c r="A391" s="9">
        <v>388</v>
      </c>
      <c r="B391" s="11" t="s">
        <v>1006</v>
      </c>
      <c r="C391" s="12">
        <v>43795</v>
      </c>
      <c r="D391" s="12">
        <v>44773</v>
      </c>
      <c r="E391" s="13">
        <v>581953095</v>
      </c>
      <c r="F391" s="13">
        <v>286579740.85889602</v>
      </c>
      <c r="G391" s="14">
        <f t="shared" si="28"/>
        <v>0.49244474051451864</v>
      </c>
      <c r="H391" s="15" t="s">
        <v>13</v>
      </c>
      <c r="I391" s="15" t="s">
        <v>1007</v>
      </c>
      <c r="J391" s="15" t="s">
        <v>1008</v>
      </c>
      <c r="K391" s="76" t="s">
        <v>63</v>
      </c>
    </row>
    <row r="392" spans="1:11" s="19" customFormat="1" ht="36" x14ac:dyDescent="0.25">
      <c r="A392" s="9">
        <v>389</v>
      </c>
      <c r="B392" s="11" t="s">
        <v>1009</v>
      </c>
      <c r="C392" s="12">
        <v>43795</v>
      </c>
      <c r="D392" s="12">
        <v>44773</v>
      </c>
      <c r="E392" s="13">
        <v>1071530636</v>
      </c>
      <c r="F392" s="13">
        <v>590844299.51738203</v>
      </c>
      <c r="G392" s="14">
        <f t="shared" si="28"/>
        <v>0.55140215283343708</v>
      </c>
      <c r="H392" s="15" t="s">
        <v>13</v>
      </c>
      <c r="I392" s="15" t="s">
        <v>1010</v>
      </c>
      <c r="J392" s="15" t="s">
        <v>1011</v>
      </c>
      <c r="K392" s="76" t="s">
        <v>63</v>
      </c>
    </row>
    <row r="393" spans="1:11" s="19" customFormat="1" ht="48" x14ac:dyDescent="0.25">
      <c r="A393" s="9">
        <v>390</v>
      </c>
      <c r="B393" s="11" t="s">
        <v>1012</v>
      </c>
      <c r="C393" s="12">
        <v>43787</v>
      </c>
      <c r="D393" s="12">
        <v>44773</v>
      </c>
      <c r="E393" s="13">
        <v>1043253874</v>
      </c>
      <c r="F393" s="13">
        <v>482478465.05476671</v>
      </c>
      <c r="G393" s="14">
        <f t="shared" si="28"/>
        <v>0.46247464503042596</v>
      </c>
      <c r="H393" s="10" t="s">
        <v>13</v>
      </c>
      <c r="I393" s="15" t="s">
        <v>460</v>
      </c>
      <c r="J393" s="15" t="s">
        <v>1013</v>
      </c>
      <c r="K393" s="76" t="s">
        <v>63</v>
      </c>
    </row>
    <row r="394" spans="1:11" s="19" customFormat="1" ht="36" x14ac:dyDescent="0.25">
      <c r="A394" s="9">
        <v>391</v>
      </c>
      <c r="B394" s="11" t="s">
        <v>1014</v>
      </c>
      <c r="C394" s="12">
        <v>43787</v>
      </c>
      <c r="D394" s="12">
        <v>44773</v>
      </c>
      <c r="E394" s="13">
        <v>1010039918</v>
      </c>
      <c r="F394" s="13">
        <v>567117852.54361105</v>
      </c>
      <c r="G394" s="14">
        <f t="shared" si="28"/>
        <v>0.56148063302940765</v>
      </c>
      <c r="H394" s="15" t="s">
        <v>13</v>
      </c>
      <c r="I394" s="15" t="s">
        <v>463</v>
      </c>
      <c r="J394" s="15" t="s">
        <v>1015</v>
      </c>
      <c r="K394" s="76" t="s">
        <v>63</v>
      </c>
    </row>
    <row r="395" spans="1:11" s="19" customFormat="1" ht="60" x14ac:dyDescent="0.25">
      <c r="A395" s="9">
        <v>392</v>
      </c>
      <c r="B395" s="11" t="s">
        <v>1016</v>
      </c>
      <c r="C395" s="12">
        <v>43787</v>
      </c>
      <c r="D395" s="12">
        <v>44773</v>
      </c>
      <c r="E395" s="13">
        <v>1566193091</v>
      </c>
      <c r="F395" s="13">
        <v>824324593.80933106</v>
      </c>
      <c r="G395" s="14">
        <f t="shared" si="28"/>
        <v>0.52632373271612842</v>
      </c>
      <c r="H395" s="15" t="s">
        <v>13</v>
      </c>
      <c r="I395" s="15" t="s">
        <v>466</v>
      </c>
      <c r="J395" s="15" t="s">
        <v>1017</v>
      </c>
      <c r="K395" s="76" t="s">
        <v>63</v>
      </c>
    </row>
    <row r="396" spans="1:11" s="19" customFormat="1" ht="84" x14ac:dyDescent="0.25">
      <c r="A396" s="9">
        <v>393</v>
      </c>
      <c r="B396" s="11" t="s">
        <v>1018</v>
      </c>
      <c r="C396" s="12">
        <v>43787</v>
      </c>
      <c r="D396" s="12">
        <v>44773</v>
      </c>
      <c r="E396" s="13">
        <v>846994400</v>
      </c>
      <c r="F396" s="13">
        <v>491713434.482759</v>
      </c>
      <c r="G396" s="14">
        <f t="shared" si="28"/>
        <v>0.58053918004978422</v>
      </c>
      <c r="H396" s="15" t="s">
        <v>13</v>
      </c>
      <c r="I396" s="15" t="s">
        <v>1019</v>
      </c>
      <c r="J396" s="15" t="s">
        <v>1020</v>
      </c>
      <c r="K396" s="76" t="s">
        <v>63</v>
      </c>
    </row>
    <row r="397" spans="1:11" s="19" customFormat="1" ht="36" x14ac:dyDescent="0.25">
      <c r="A397" s="9">
        <v>394</v>
      </c>
      <c r="B397" s="11" t="s">
        <v>1021</v>
      </c>
      <c r="C397" s="12">
        <v>43787</v>
      </c>
      <c r="D397" s="12">
        <v>44773</v>
      </c>
      <c r="E397" s="13">
        <v>367293500</v>
      </c>
      <c r="F397" s="13">
        <v>169863931.03448299</v>
      </c>
      <c r="G397" s="14">
        <f t="shared" si="28"/>
        <v>0.46247464503042657</v>
      </c>
      <c r="H397" s="15" t="s">
        <v>13</v>
      </c>
      <c r="I397" s="15" t="s">
        <v>1019</v>
      </c>
      <c r="J397" s="15" t="s">
        <v>1022</v>
      </c>
      <c r="K397" s="76" t="s">
        <v>63</v>
      </c>
    </row>
    <row r="398" spans="1:11" s="19" customFormat="1" ht="36" x14ac:dyDescent="0.25">
      <c r="A398" s="9">
        <v>395</v>
      </c>
      <c r="B398" s="11" t="s">
        <v>1023</v>
      </c>
      <c r="C398" s="12">
        <v>43648</v>
      </c>
      <c r="D398" s="12">
        <v>43921</v>
      </c>
      <c r="E398" s="13">
        <v>291310339</v>
      </c>
      <c r="F398" s="13">
        <v>291310339</v>
      </c>
      <c r="G398" s="14">
        <f t="shared" si="28"/>
        <v>1</v>
      </c>
      <c r="H398" s="10" t="s">
        <v>24</v>
      </c>
      <c r="I398" s="15" t="s">
        <v>453</v>
      </c>
      <c r="J398" s="15" t="s">
        <v>1024</v>
      </c>
      <c r="K398" s="76" t="s">
        <v>63</v>
      </c>
    </row>
    <row r="399" spans="1:11" s="19" customFormat="1" ht="36" x14ac:dyDescent="0.25">
      <c r="A399" s="9">
        <v>396</v>
      </c>
      <c r="B399" s="11" t="s">
        <v>1025</v>
      </c>
      <c r="C399" s="12">
        <v>43648</v>
      </c>
      <c r="D399" s="12">
        <v>43921</v>
      </c>
      <c r="E399" s="13">
        <v>335881399</v>
      </c>
      <c r="F399" s="13">
        <v>335881399</v>
      </c>
      <c r="G399" s="14">
        <f t="shared" si="28"/>
        <v>1</v>
      </c>
      <c r="H399" s="10" t="s">
        <v>24</v>
      </c>
      <c r="I399" s="15" t="s">
        <v>456</v>
      </c>
      <c r="J399" s="15" t="s">
        <v>1026</v>
      </c>
      <c r="K399" s="76" t="s">
        <v>63</v>
      </c>
    </row>
    <row r="400" spans="1:11" s="19" customFormat="1" ht="36" x14ac:dyDescent="0.25">
      <c r="A400" s="9">
        <v>397</v>
      </c>
      <c r="B400" s="11" t="s">
        <v>1027</v>
      </c>
      <c r="C400" s="12">
        <v>43809</v>
      </c>
      <c r="D400" s="12">
        <v>44773</v>
      </c>
      <c r="E400" s="13">
        <v>1101027286</v>
      </c>
      <c r="F400" s="13">
        <v>595690707.59750998</v>
      </c>
      <c r="G400" s="14">
        <f t="shared" si="28"/>
        <v>0.54103173933285242</v>
      </c>
      <c r="H400" s="15" t="s">
        <v>13</v>
      </c>
      <c r="I400" s="15" t="s">
        <v>1028</v>
      </c>
      <c r="J400" s="15" t="s">
        <v>1029</v>
      </c>
      <c r="K400" s="76" t="s">
        <v>63</v>
      </c>
    </row>
    <row r="401" spans="1:11" s="19" customFormat="1" ht="36" x14ac:dyDescent="0.25">
      <c r="A401" s="9">
        <v>398</v>
      </c>
      <c r="B401" s="11" t="s">
        <v>1030</v>
      </c>
      <c r="C401" s="12">
        <v>43802</v>
      </c>
      <c r="D401" s="12">
        <v>44773</v>
      </c>
      <c r="E401" s="13">
        <v>1252956205</v>
      </c>
      <c r="F401" s="13">
        <v>669056319.67559195</v>
      </c>
      <c r="G401" s="14">
        <f t="shared" si="28"/>
        <v>0.53398220704417354</v>
      </c>
      <c r="H401" s="15" t="s">
        <v>13</v>
      </c>
      <c r="I401" s="15" t="s">
        <v>1031</v>
      </c>
      <c r="J401" s="15" t="s">
        <v>1029</v>
      </c>
      <c r="K401" s="76" t="s">
        <v>63</v>
      </c>
    </row>
    <row r="402" spans="1:11" s="19" customFormat="1" ht="36" x14ac:dyDescent="0.25">
      <c r="A402" s="9">
        <v>399</v>
      </c>
      <c r="B402" s="11" t="s">
        <v>1032</v>
      </c>
      <c r="C402" s="12">
        <v>43801</v>
      </c>
      <c r="D402" s="12">
        <v>44773</v>
      </c>
      <c r="E402" s="13">
        <v>991276724</v>
      </c>
      <c r="F402" s="13">
        <v>450765753.09465021</v>
      </c>
      <c r="G402" s="14">
        <f t="shared" ref="G402:G465" si="29">SUM(F402)/E402</f>
        <v>0.45473251028806583</v>
      </c>
      <c r="H402" s="10" t="s">
        <v>13</v>
      </c>
      <c r="I402" s="15" t="s">
        <v>1033</v>
      </c>
      <c r="J402" s="15" t="s">
        <v>1034</v>
      </c>
      <c r="K402" s="76" t="s">
        <v>63</v>
      </c>
    </row>
    <row r="403" spans="1:11" s="19" customFormat="1" ht="48" x14ac:dyDescent="0.25">
      <c r="A403" s="9">
        <v>400</v>
      </c>
      <c r="B403" s="11" t="s">
        <v>1035</v>
      </c>
      <c r="C403" s="12">
        <v>43809</v>
      </c>
      <c r="D403" s="12">
        <v>44773</v>
      </c>
      <c r="E403" s="13">
        <v>435823783</v>
      </c>
      <c r="F403" s="13">
        <v>246211122.22199199</v>
      </c>
      <c r="G403" s="14">
        <f t="shared" si="29"/>
        <v>0.56493273617881468</v>
      </c>
      <c r="H403" s="15" t="s">
        <v>13</v>
      </c>
      <c r="I403" s="15" t="s">
        <v>1036</v>
      </c>
      <c r="J403" s="15" t="s">
        <v>1037</v>
      </c>
      <c r="K403" s="76" t="s">
        <v>63</v>
      </c>
    </row>
    <row r="404" spans="1:11" s="19" customFormat="1" ht="36" x14ac:dyDescent="0.25">
      <c r="A404" s="9">
        <v>401</v>
      </c>
      <c r="B404" s="11" t="s">
        <v>1038</v>
      </c>
      <c r="C404" s="12">
        <v>43822</v>
      </c>
      <c r="D404" s="12">
        <v>44773</v>
      </c>
      <c r="E404" s="13">
        <v>1292318179</v>
      </c>
      <c r="F404" s="13">
        <v>582098794.27865398</v>
      </c>
      <c r="G404" s="14">
        <f t="shared" si="29"/>
        <v>0.45042993570599149</v>
      </c>
      <c r="H404" s="15" t="s">
        <v>13</v>
      </c>
      <c r="I404" s="15" t="s">
        <v>484</v>
      </c>
      <c r="J404" s="15" t="s">
        <v>1039</v>
      </c>
      <c r="K404" s="76" t="s">
        <v>63</v>
      </c>
    </row>
    <row r="405" spans="1:11" s="19" customFormat="1" ht="60" x14ac:dyDescent="0.25">
      <c r="A405" s="9">
        <v>402</v>
      </c>
      <c r="B405" s="11" t="s">
        <v>1040</v>
      </c>
      <c r="C405" s="12">
        <v>43822</v>
      </c>
      <c r="D405" s="12">
        <v>44773</v>
      </c>
      <c r="E405" s="13">
        <v>791953731</v>
      </c>
      <c r="F405" s="13">
        <v>350591504.47003156</v>
      </c>
      <c r="G405" s="14">
        <f t="shared" si="29"/>
        <v>0.44269190325972663</v>
      </c>
      <c r="H405" s="10" t="s">
        <v>13</v>
      </c>
      <c r="I405" s="15" t="s">
        <v>1041</v>
      </c>
      <c r="J405" s="15" t="s">
        <v>1039</v>
      </c>
      <c r="K405" s="76" t="s">
        <v>63</v>
      </c>
    </row>
    <row r="406" spans="1:11" s="19" customFormat="1" ht="36" x14ac:dyDescent="0.25">
      <c r="A406" s="9">
        <v>403</v>
      </c>
      <c r="B406" s="11" t="s">
        <v>1042</v>
      </c>
      <c r="C406" s="12">
        <v>43822</v>
      </c>
      <c r="D406" s="12">
        <v>44773</v>
      </c>
      <c r="E406" s="13">
        <v>1298573051</v>
      </c>
      <c r="F406" s="13">
        <v>574867775.46898007</v>
      </c>
      <c r="G406" s="14">
        <f t="shared" si="29"/>
        <v>0.44269190325972663</v>
      </c>
      <c r="H406" s="15" t="s">
        <v>13</v>
      </c>
      <c r="I406" s="15" t="s">
        <v>1043</v>
      </c>
      <c r="J406" s="15" t="s">
        <v>1044</v>
      </c>
      <c r="K406" s="76" t="s">
        <v>63</v>
      </c>
    </row>
    <row r="407" spans="1:11" s="19" customFormat="1" ht="48" x14ac:dyDescent="0.25">
      <c r="A407" s="9">
        <v>404</v>
      </c>
      <c r="B407" s="11" t="s">
        <v>1045</v>
      </c>
      <c r="C407" s="12">
        <v>43822</v>
      </c>
      <c r="D407" s="12">
        <v>44773</v>
      </c>
      <c r="E407" s="13">
        <v>1554223300</v>
      </c>
      <c r="F407" s="13">
        <v>688042070.76761305</v>
      </c>
      <c r="G407" s="14">
        <f t="shared" si="29"/>
        <v>0.44269190325972663</v>
      </c>
      <c r="H407" s="15" t="s">
        <v>13</v>
      </c>
      <c r="I407" s="15" t="s">
        <v>1046</v>
      </c>
      <c r="J407" s="15" t="s">
        <v>1047</v>
      </c>
      <c r="K407" s="76" t="s">
        <v>63</v>
      </c>
    </row>
    <row r="408" spans="1:11" s="19" customFormat="1" ht="36" x14ac:dyDescent="0.25">
      <c r="A408" s="9">
        <v>405</v>
      </c>
      <c r="B408" s="11" t="s">
        <v>1048</v>
      </c>
      <c r="C408" s="12">
        <v>43822</v>
      </c>
      <c r="D408" s="12">
        <v>44773</v>
      </c>
      <c r="E408" s="13">
        <v>1400418327</v>
      </c>
      <c r="F408" s="13">
        <v>619953854.53943217</v>
      </c>
      <c r="G408" s="14">
        <f t="shared" si="29"/>
        <v>0.44269190325972657</v>
      </c>
      <c r="H408" s="15" t="s">
        <v>13</v>
      </c>
      <c r="I408" s="15" t="s">
        <v>491</v>
      </c>
      <c r="J408" s="15" t="s">
        <v>1049</v>
      </c>
      <c r="K408" s="76" t="s">
        <v>63</v>
      </c>
    </row>
    <row r="409" spans="1:11" s="19" customFormat="1" ht="36" x14ac:dyDescent="0.25">
      <c r="A409" s="9">
        <v>406</v>
      </c>
      <c r="B409" s="11" t="s">
        <v>1050</v>
      </c>
      <c r="C409" s="12">
        <v>43822</v>
      </c>
      <c r="D409" s="12">
        <v>44773</v>
      </c>
      <c r="E409" s="13">
        <v>1135021790</v>
      </c>
      <c r="F409" s="13">
        <v>502464956.45636177</v>
      </c>
      <c r="G409" s="14">
        <f t="shared" si="29"/>
        <v>0.44269190325972663</v>
      </c>
      <c r="H409" s="10" t="s">
        <v>13</v>
      </c>
      <c r="I409" s="15" t="s">
        <v>1051</v>
      </c>
      <c r="J409" s="15" t="s">
        <v>1049</v>
      </c>
      <c r="K409" s="76" t="s">
        <v>63</v>
      </c>
    </row>
    <row r="410" spans="1:11" s="19" customFormat="1" ht="48" x14ac:dyDescent="0.25">
      <c r="A410" s="9">
        <v>407</v>
      </c>
      <c r="B410" s="11" t="s">
        <v>1052</v>
      </c>
      <c r="C410" s="12">
        <v>43822</v>
      </c>
      <c r="D410" s="12">
        <v>44773</v>
      </c>
      <c r="E410" s="13">
        <v>1259426036</v>
      </c>
      <c r="F410" s="13">
        <v>557537708.891693</v>
      </c>
      <c r="G410" s="14">
        <f t="shared" si="29"/>
        <v>0.44269190325972663</v>
      </c>
      <c r="H410" s="10" t="s">
        <v>13</v>
      </c>
      <c r="I410" s="15" t="s">
        <v>1053</v>
      </c>
      <c r="J410" s="15" t="s">
        <v>1049</v>
      </c>
      <c r="K410" s="76" t="s">
        <v>63</v>
      </c>
    </row>
    <row r="411" spans="1:11" s="19" customFormat="1" ht="48" x14ac:dyDescent="0.25">
      <c r="A411" s="9">
        <v>408</v>
      </c>
      <c r="B411" s="11" t="s">
        <v>1054</v>
      </c>
      <c r="C411" s="12">
        <v>43822</v>
      </c>
      <c r="D411" s="12">
        <v>44773</v>
      </c>
      <c r="E411" s="13">
        <v>1550689000</v>
      </c>
      <c r="F411" s="13">
        <v>696477464.77392197</v>
      </c>
      <c r="G411" s="14">
        <f t="shared" si="29"/>
        <v>0.44914064959119587</v>
      </c>
      <c r="H411" s="15" t="s">
        <v>13</v>
      </c>
      <c r="I411" s="15" t="s">
        <v>1055</v>
      </c>
      <c r="J411" s="15" t="s">
        <v>1049</v>
      </c>
      <c r="K411" s="76" t="s">
        <v>63</v>
      </c>
    </row>
    <row r="412" spans="1:11" s="19" customFormat="1" ht="30" x14ac:dyDescent="0.25">
      <c r="A412" s="9">
        <v>409</v>
      </c>
      <c r="B412" s="11" t="s">
        <v>1056</v>
      </c>
      <c r="C412" s="12">
        <v>43822</v>
      </c>
      <c r="D412" s="12">
        <v>44773</v>
      </c>
      <c r="E412" s="13">
        <v>1341619964</v>
      </c>
      <c r="F412" s="13">
        <v>593924295.31440592</v>
      </c>
      <c r="G412" s="14">
        <f t="shared" si="29"/>
        <v>0.44269190325972663</v>
      </c>
      <c r="H412" s="10" t="s">
        <v>13</v>
      </c>
      <c r="I412" s="15" t="s">
        <v>1057</v>
      </c>
      <c r="J412" s="15" t="s">
        <v>1058</v>
      </c>
      <c r="K412" s="76" t="s">
        <v>63</v>
      </c>
    </row>
    <row r="413" spans="1:11" s="19" customFormat="1" ht="36" x14ac:dyDescent="0.25">
      <c r="A413" s="9">
        <v>410</v>
      </c>
      <c r="B413" s="11" t="s">
        <v>1059</v>
      </c>
      <c r="C413" s="12">
        <v>43822</v>
      </c>
      <c r="D413" s="12">
        <v>44773</v>
      </c>
      <c r="E413" s="13">
        <v>663875103</v>
      </c>
      <c r="F413" s="13">
        <v>393892132.87381703</v>
      </c>
      <c r="G413" s="14">
        <f t="shared" si="29"/>
        <v>0.59332264622343733</v>
      </c>
      <c r="H413" s="15" t="s">
        <v>13</v>
      </c>
      <c r="I413" s="15" t="s">
        <v>1060</v>
      </c>
      <c r="J413" s="15" t="s">
        <v>1061</v>
      </c>
      <c r="K413" s="76" t="s">
        <v>63</v>
      </c>
    </row>
    <row r="414" spans="1:11" s="19" customFormat="1" ht="36" x14ac:dyDescent="0.25">
      <c r="A414" s="9">
        <v>411</v>
      </c>
      <c r="B414" s="11" t="s">
        <v>1062</v>
      </c>
      <c r="C414" s="12">
        <v>43822</v>
      </c>
      <c r="D414" s="12">
        <v>44773</v>
      </c>
      <c r="E414" s="13">
        <v>1294245572</v>
      </c>
      <c r="F414" s="13">
        <v>672952035.55415404</v>
      </c>
      <c r="G414" s="14">
        <f t="shared" si="29"/>
        <v>0.5199569927940646</v>
      </c>
      <c r="H414" s="15" t="s">
        <v>13</v>
      </c>
      <c r="I414" s="15" t="s">
        <v>503</v>
      </c>
      <c r="J414" s="15" t="s">
        <v>1063</v>
      </c>
      <c r="K414" s="76" t="s">
        <v>63</v>
      </c>
    </row>
    <row r="415" spans="1:11" s="19" customFormat="1" ht="36" x14ac:dyDescent="0.25">
      <c r="A415" s="9">
        <v>412</v>
      </c>
      <c r="B415" s="11" t="s">
        <v>1064</v>
      </c>
      <c r="C415" s="12">
        <v>43822</v>
      </c>
      <c r="D415" s="12">
        <v>44773</v>
      </c>
      <c r="E415" s="13">
        <v>1329738747</v>
      </c>
      <c r="F415" s="13">
        <v>688664576.74763405</v>
      </c>
      <c r="G415" s="14">
        <f t="shared" si="29"/>
        <v>0.51789464532135954</v>
      </c>
      <c r="H415" s="15" t="s">
        <v>13</v>
      </c>
      <c r="I415" s="15" t="s">
        <v>1065</v>
      </c>
      <c r="J415" s="15" t="s">
        <v>1066</v>
      </c>
      <c r="K415" s="76" t="s">
        <v>63</v>
      </c>
    </row>
    <row r="416" spans="1:11" s="19" customFormat="1" ht="36" x14ac:dyDescent="0.25">
      <c r="A416" s="9">
        <v>413</v>
      </c>
      <c r="B416" s="11" t="s">
        <v>1067</v>
      </c>
      <c r="C416" s="12">
        <v>43822</v>
      </c>
      <c r="D416" s="12">
        <v>44773</v>
      </c>
      <c r="E416" s="13">
        <v>1309212500</v>
      </c>
      <c r="F416" s="13">
        <v>679577773.39642501</v>
      </c>
      <c r="G416" s="14">
        <f t="shared" si="29"/>
        <v>0.51907369765903166</v>
      </c>
      <c r="H416" s="15" t="s">
        <v>13</v>
      </c>
      <c r="I416" s="15" t="s">
        <v>516</v>
      </c>
      <c r="J416" s="15" t="s">
        <v>1068</v>
      </c>
      <c r="K416" s="76" t="s">
        <v>63</v>
      </c>
    </row>
    <row r="417" spans="1:11" s="19" customFormat="1" ht="36" x14ac:dyDescent="0.25">
      <c r="A417" s="9">
        <v>414</v>
      </c>
      <c r="B417" s="11" t="s">
        <v>1069</v>
      </c>
      <c r="C417" s="12">
        <v>43822</v>
      </c>
      <c r="D417" s="12">
        <v>44773</v>
      </c>
      <c r="E417" s="13">
        <v>941343492</v>
      </c>
      <c r="F417" s="13">
        <v>516725142.09463698</v>
      </c>
      <c r="G417" s="14">
        <f t="shared" si="29"/>
        <v>0.54892305145361009</v>
      </c>
      <c r="H417" s="15" t="s">
        <v>13</v>
      </c>
      <c r="I417" s="15" t="s">
        <v>1070</v>
      </c>
      <c r="J417" s="15" t="s">
        <v>1071</v>
      </c>
      <c r="K417" s="76" t="s">
        <v>63</v>
      </c>
    </row>
    <row r="418" spans="1:11" s="19" customFormat="1" ht="36" x14ac:dyDescent="0.25">
      <c r="A418" s="9">
        <v>415</v>
      </c>
      <c r="B418" s="11" t="s">
        <v>1072</v>
      </c>
      <c r="C418" s="12">
        <v>43808</v>
      </c>
      <c r="D418" s="12">
        <v>44773</v>
      </c>
      <c r="E418" s="13">
        <v>762980994</v>
      </c>
      <c r="F418" s="13">
        <v>443934437.70984501</v>
      </c>
      <c r="G418" s="14">
        <f t="shared" si="29"/>
        <v>0.58184206579311593</v>
      </c>
      <c r="H418" s="15" t="s">
        <v>13</v>
      </c>
      <c r="I418" s="15" t="s">
        <v>1073</v>
      </c>
      <c r="J418" s="15" t="s">
        <v>1071</v>
      </c>
      <c r="K418" s="76" t="s">
        <v>63</v>
      </c>
    </row>
    <row r="419" spans="1:11" s="19" customFormat="1" ht="36" x14ac:dyDescent="0.25">
      <c r="A419" s="9">
        <v>416</v>
      </c>
      <c r="B419" s="11" t="s">
        <v>1074</v>
      </c>
      <c r="C419" s="12">
        <v>43808</v>
      </c>
      <c r="D419" s="12">
        <v>44773</v>
      </c>
      <c r="E419" s="13">
        <v>766472269</v>
      </c>
      <c r="F419" s="13">
        <v>445508224.88600999</v>
      </c>
      <c r="G419" s="14">
        <f t="shared" si="29"/>
        <v>0.58124506639653784</v>
      </c>
      <c r="H419" s="15" t="s">
        <v>13</v>
      </c>
      <c r="I419" s="15" t="s">
        <v>1075</v>
      </c>
      <c r="J419" s="15" t="s">
        <v>1076</v>
      </c>
      <c r="K419" s="76" t="s">
        <v>63</v>
      </c>
    </row>
    <row r="420" spans="1:11" s="19" customFormat="1" ht="72" x14ac:dyDescent="0.25">
      <c r="A420" s="9">
        <v>417</v>
      </c>
      <c r="B420" s="11" t="s">
        <v>1077</v>
      </c>
      <c r="C420" s="12">
        <v>43808</v>
      </c>
      <c r="D420" s="12">
        <v>44773</v>
      </c>
      <c r="E420" s="13">
        <v>507275523</v>
      </c>
      <c r="F420" s="13">
        <v>295668240.93782401</v>
      </c>
      <c r="G420" s="14">
        <f t="shared" si="29"/>
        <v>0.5828553271982414</v>
      </c>
      <c r="H420" s="15" t="s">
        <v>13</v>
      </c>
      <c r="I420" s="15" t="s">
        <v>1078</v>
      </c>
      <c r="J420" s="15" t="s">
        <v>1079</v>
      </c>
      <c r="K420" s="76" t="s">
        <v>63</v>
      </c>
    </row>
    <row r="421" spans="1:11" s="19" customFormat="1" ht="36" x14ac:dyDescent="0.25">
      <c r="A421" s="9">
        <v>418</v>
      </c>
      <c r="B421" s="11" t="s">
        <v>1080</v>
      </c>
      <c r="C421" s="12">
        <v>43808</v>
      </c>
      <c r="D421" s="12">
        <v>44773</v>
      </c>
      <c r="E421" s="13">
        <v>472478239</v>
      </c>
      <c r="F421" s="13">
        <v>267982418.61658001</v>
      </c>
      <c r="G421" s="14">
        <f t="shared" si="29"/>
        <v>0.56718467962411279</v>
      </c>
      <c r="H421" s="15" t="s">
        <v>13</v>
      </c>
      <c r="I421" s="15" t="s">
        <v>1081</v>
      </c>
      <c r="J421" s="15" t="s">
        <v>1082</v>
      </c>
      <c r="K421" s="76" t="s">
        <v>63</v>
      </c>
    </row>
    <row r="422" spans="1:11" s="19" customFormat="1" ht="36" x14ac:dyDescent="0.25">
      <c r="A422" s="9">
        <v>419</v>
      </c>
      <c r="B422" s="11" t="s">
        <v>1083</v>
      </c>
      <c r="C422" s="12">
        <v>43808</v>
      </c>
      <c r="D422" s="12">
        <v>44773</v>
      </c>
      <c r="E422" s="13">
        <v>1417480851</v>
      </c>
      <c r="F422" s="13">
        <v>738968052.00518095</v>
      </c>
      <c r="G422" s="14">
        <f t="shared" si="29"/>
        <v>0.52132489231431667</v>
      </c>
      <c r="H422" s="15" t="s">
        <v>13</v>
      </c>
      <c r="I422" s="15" t="s">
        <v>1084</v>
      </c>
      <c r="J422" s="15" t="s">
        <v>1085</v>
      </c>
      <c r="K422" s="76" t="s">
        <v>63</v>
      </c>
    </row>
    <row r="423" spans="1:11" s="19" customFormat="1" ht="36" x14ac:dyDescent="0.25">
      <c r="A423" s="9">
        <v>420</v>
      </c>
      <c r="B423" s="11" t="s">
        <v>1086</v>
      </c>
      <c r="C423" s="12">
        <v>43809</v>
      </c>
      <c r="D423" s="12">
        <v>44773</v>
      </c>
      <c r="E423" s="13">
        <v>1047476963</v>
      </c>
      <c r="F423" s="13">
        <v>571581952.22199202</v>
      </c>
      <c r="G423" s="14">
        <f t="shared" si="29"/>
        <v>0.5456749622301641</v>
      </c>
      <c r="H423" s="15" t="s">
        <v>13</v>
      </c>
      <c r="I423" s="15" t="s">
        <v>1087</v>
      </c>
      <c r="J423" s="15" t="s">
        <v>1085</v>
      </c>
      <c r="K423" s="76" t="s">
        <v>63</v>
      </c>
    </row>
    <row r="424" spans="1:11" s="19" customFormat="1" ht="60" x14ac:dyDescent="0.25">
      <c r="A424" s="9">
        <v>421</v>
      </c>
      <c r="B424" s="11" t="s">
        <v>1088</v>
      </c>
      <c r="C424" s="12">
        <v>43797</v>
      </c>
      <c r="D424" s="12">
        <v>44773</v>
      </c>
      <c r="E424" s="13">
        <v>1532125000</v>
      </c>
      <c r="F424" s="13">
        <v>698130891.39344299</v>
      </c>
      <c r="G424" s="14">
        <f t="shared" si="29"/>
        <v>0.45566183659521448</v>
      </c>
      <c r="H424" s="15" t="s">
        <v>13</v>
      </c>
      <c r="I424" s="15" t="s">
        <v>1089</v>
      </c>
      <c r="J424" s="15" t="s">
        <v>1090</v>
      </c>
      <c r="K424" s="76" t="s">
        <v>63</v>
      </c>
    </row>
    <row r="425" spans="1:11" s="19" customFormat="1" ht="60" x14ac:dyDescent="0.25">
      <c r="A425" s="9">
        <v>422</v>
      </c>
      <c r="B425" s="11" t="s">
        <v>1091</v>
      </c>
      <c r="C425" s="12">
        <v>43799</v>
      </c>
      <c r="D425" s="12">
        <v>44773</v>
      </c>
      <c r="E425" s="13">
        <v>1230626600</v>
      </c>
      <c r="F425" s="13">
        <v>660983788.91170394</v>
      </c>
      <c r="G425" s="14">
        <f t="shared" si="29"/>
        <v>0.53711157300817647</v>
      </c>
      <c r="H425" s="15" t="s">
        <v>13</v>
      </c>
      <c r="I425" s="15" t="s">
        <v>1092</v>
      </c>
      <c r="J425" s="15" t="s">
        <v>1093</v>
      </c>
      <c r="K425" s="76" t="s">
        <v>63</v>
      </c>
    </row>
    <row r="426" spans="1:11" s="19" customFormat="1" ht="36" x14ac:dyDescent="0.25">
      <c r="A426" s="9">
        <v>423</v>
      </c>
      <c r="B426" s="11" t="s">
        <v>1094</v>
      </c>
      <c r="C426" s="12">
        <v>43799</v>
      </c>
      <c r="D426" s="12">
        <v>44773</v>
      </c>
      <c r="E426" s="13">
        <v>1793806000</v>
      </c>
      <c r="F426" s="13">
        <v>917710332.64887094</v>
      </c>
      <c r="G426" s="14">
        <f t="shared" si="29"/>
        <v>0.51159954457108014</v>
      </c>
      <c r="H426" s="15" t="s">
        <v>13</v>
      </c>
      <c r="I426" s="15" t="s">
        <v>1095</v>
      </c>
      <c r="J426" s="15" t="s">
        <v>1096</v>
      </c>
      <c r="K426" s="76" t="s">
        <v>63</v>
      </c>
    </row>
    <row r="427" spans="1:11" s="19" customFormat="1" ht="60" x14ac:dyDescent="0.25">
      <c r="A427" s="9">
        <v>424</v>
      </c>
      <c r="B427" s="11" t="s">
        <v>1097</v>
      </c>
      <c r="C427" s="12">
        <v>43799</v>
      </c>
      <c r="D427" s="12">
        <v>44773</v>
      </c>
      <c r="E427" s="13">
        <v>1514275000</v>
      </c>
      <c r="F427" s="13">
        <v>790285523.61396301</v>
      </c>
      <c r="G427" s="14">
        <f t="shared" si="29"/>
        <v>0.52189035915798854</v>
      </c>
      <c r="H427" s="15" t="s">
        <v>13</v>
      </c>
      <c r="I427" s="15" t="s">
        <v>1098</v>
      </c>
      <c r="J427" s="15" t="s">
        <v>1096</v>
      </c>
      <c r="K427" s="76" t="s">
        <v>63</v>
      </c>
    </row>
    <row r="428" spans="1:11" s="19" customFormat="1" ht="48" x14ac:dyDescent="0.25">
      <c r="A428" s="9">
        <v>425</v>
      </c>
      <c r="B428" s="11" t="s">
        <v>1099</v>
      </c>
      <c r="C428" s="12">
        <v>43799</v>
      </c>
      <c r="D428" s="12">
        <v>44773</v>
      </c>
      <c r="E428" s="13">
        <v>1335822600</v>
      </c>
      <c r="F428" s="13">
        <v>708937612.320328</v>
      </c>
      <c r="G428" s="14">
        <f t="shared" si="29"/>
        <v>0.53071239573303219</v>
      </c>
      <c r="H428" s="15" t="s">
        <v>13</v>
      </c>
      <c r="I428" s="15" t="s">
        <v>1100</v>
      </c>
      <c r="J428" s="15" t="s">
        <v>1096</v>
      </c>
      <c r="K428" s="76" t="s">
        <v>63</v>
      </c>
    </row>
    <row r="429" spans="1:11" s="19" customFormat="1" ht="60" x14ac:dyDescent="0.25">
      <c r="A429" s="9">
        <v>426</v>
      </c>
      <c r="B429" s="11" t="s">
        <v>1101</v>
      </c>
      <c r="C429" s="12">
        <v>43799</v>
      </c>
      <c r="D429" s="12">
        <v>44773</v>
      </c>
      <c r="E429" s="13">
        <v>1597456000</v>
      </c>
      <c r="F429" s="13">
        <v>828203761.80698097</v>
      </c>
      <c r="G429" s="14">
        <f t="shared" si="29"/>
        <v>0.51845168931537455</v>
      </c>
      <c r="H429" s="15" t="s">
        <v>13</v>
      </c>
      <c r="I429" s="15" t="s">
        <v>1102</v>
      </c>
      <c r="J429" s="15" t="s">
        <v>1103</v>
      </c>
      <c r="K429" s="76" t="s">
        <v>63</v>
      </c>
    </row>
    <row r="430" spans="1:11" s="19" customFormat="1" ht="48" x14ac:dyDescent="0.25">
      <c r="A430" s="9">
        <v>427</v>
      </c>
      <c r="B430" s="11" t="s">
        <v>1104</v>
      </c>
      <c r="C430" s="12">
        <v>43799</v>
      </c>
      <c r="D430" s="12">
        <v>44773</v>
      </c>
      <c r="E430" s="13">
        <v>1346961000</v>
      </c>
      <c r="F430" s="13">
        <v>714015075.97535896</v>
      </c>
      <c r="G430" s="14">
        <f t="shared" si="29"/>
        <v>0.53009335532013102</v>
      </c>
      <c r="H430" s="15" t="s">
        <v>13</v>
      </c>
      <c r="I430" s="15" t="s">
        <v>1105</v>
      </c>
      <c r="J430" s="15" t="s">
        <v>1103</v>
      </c>
      <c r="K430" s="76" t="s">
        <v>63</v>
      </c>
    </row>
    <row r="431" spans="1:11" s="19" customFormat="1" ht="48" x14ac:dyDescent="0.25">
      <c r="A431" s="9">
        <v>428</v>
      </c>
      <c r="B431" s="11" t="s">
        <v>1106</v>
      </c>
      <c r="C431" s="12">
        <v>43799</v>
      </c>
      <c r="D431" s="12">
        <v>44773</v>
      </c>
      <c r="E431" s="13">
        <v>1483930000</v>
      </c>
      <c r="F431" s="13">
        <v>776452689.938398</v>
      </c>
      <c r="G431" s="14">
        <f t="shared" si="29"/>
        <v>0.52324077951008341</v>
      </c>
      <c r="H431" s="15" t="s">
        <v>13</v>
      </c>
      <c r="I431" s="15" t="s">
        <v>1107</v>
      </c>
      <c r="J431" s="15" t="s">
        <v>1108</v>
      </c>
      <c r="K431" s="76" t="s">
        <v>63</v>
      </c>
    </row>
    <row r="432" spans="1:11" s="19" customFormat="1" ht="60" x14ac:dyDescent="0.25">
      <c r="A432" s="9">
        <v>429</v>
      </c>
      <c r="B432" s="11" t="s">
        <v>1109</v>
      </c>
      <c r="C432" s="12">
        <v>43799</v>
      </c>
      <c r="D432" s="12">
        <v>44773</v>
      </c>
      <c r="E432" s="13">
        <v>1487012100</v>
      </c>
      <c r="F432" s="13">
        <v>777857671.86858296</v>
      </c>
      <c r="G432" s="14">
        <f t="shared" si="29"/>
        <v>0.52310110446887614</v>
      </c>
      <c r="H432" s="15" t="s">
        <v>13</v>
      </c>
      <c r="I432" s="15" t="s">
        <v>1110</v>
      </c>
      <c r="J432" s="15" t="s">
        <v>1108</v>
      </c>
      <c r="K432" s="76" t="s">
        <v>63</v>
      </c>
    </row>
    <row r="433" spans="1:11" s="19" customFormat="1" ht="72" x14ac:dyDescent="0.25">
      <c r="A433" s="9">
        <v>430</v>
      </c>
      <c r="B433" s="11" t="s">
        <v>1111</v>
      </c>
      <c r="C433" s="12">
        <v>43799</v>
      </c>
      <c r="D433" s="12">
        <v>44773</v>
      </c>
      <c r="E433" s="13">
        <v>1447492200</v>
      </c>
      <c r="F433" s="13">
        <v>759842440.24640703</v>
      </c>
      <c r="G433" s="14">
        <f t="shared" si="29"/>
        <v>0.5249371569991238</v>
      </c>
      <c r="H433" s="15" t="s">
        <v>13</v>
      </c>
      <c r="I433" s="15" t="s">
        <v>1112</v>
      </c>
      <c r="J433" s="15" t="s">
        <v>1113</v>
      </c>
      <c r="K433" s="76" t="s">
        <v>63</v>
      </c>
    </row>
    <row r="434" spans="1:11" s="19" customFormat="1" ht="48" x14ac:dyDescent="0.25">
      <c r="A434" s="9">
        <v>431</v>
      </c>
      <c r="B434" s="11" t="s">
        <v>1114</v>
      </c>
      <c r="C434" s="12">
        <v>43799</v>
      </c>
      <c r="D434" s="12">
        <v>44773</v>
      </c>
      <c r="E434" s="13">
        <v>1318579500</v>
      </c>
      <c r="F434" s="13">
        <v>701077308.008214</v>
      </c>
      <c r="G434" s="14">
        <f t="shared" si="29"/>
        <v>0.53169134512421434</v>
      </c>
      <c r="H434" s="15" t="s">
        <v>13</v>
      </c>
      <c r="I434" s="15" t="s">
        <v>1115</v>
      </c>
      <c r="J434" s="15" t="s">
        <v>1113</v>
      </c>
      <c r="K434" s="76" t="s">
        <v>63</v>
      </c>
    </row>
    <row r="435" spans="1:11" s="19" customFormat="1" ht="48" x14ac:dyDescent="0.25">
      <c r="A435" s="9">
        <v>432</v>
      </c>
      <c r="B435" s="11" t="s">
        <v>1116</v>
      </c>
      <c r="C435" s="12">
        <v>43799</v>
      </c>
      <c r="D435" s="12">
        <v>44773</v>
      </c>
      <c r="E435" s="13">
        <v>1260210000</v>
      </c>
      <c r="F435" s="13">
        <v>674469445.58521605</v>
      </c>
      <c r="G435" s="14">
        <f t="shared" si="29"/>
        <v>0.53520401011356522</v>
      </c>
      <c r="H435" s="15" t="s">
        <v>13</v>
      </c>
      <c r="I435" s="15" t="s">
        <v>1117</v>
      </c>
      <c r="J435" s="15" t="s">
        <v>1118</v>
      </c>
      <c r="K435" s="76" t="s">
        <v>63</v>
      </c>
    </row>
    <row r="436" spans="1:11" s="19" customFormat="1" ht="36" x14ac:dyDescent="0.25">
      <c r="A436" s="9">
        <v>433</v>
      </c>
      <c r="B436" s="11" t="s">
        <v>1119</v>
      </c>
      <c r="C436" s="12">
        <v>43799</v>
      </c>
      <c r="D436" s="12">
        <v>44773</v>
      </c>
      <c r="E436" s="13">
        <v>1264208400</v>
      </c>
      <c r="F436" s="13">
        <v>676292124.84599602</v>
      </c>
      <c r="G436" s="14">
        <f t="shared" si="29"/>
        <v>0.53495303847529885</v>
      </c>
      <c r="H436" s="15" t="s">
        <v>13</v>
      </c>
      <c r="I436" s="15" t="s">
        <v>1120</v>
      </c>
      <c r="J436" s="15" t="s">
        <v>1118</v>
      </c>
      <c r="K436" s="76" t="s">
        <v>63</v>
      </c>
    </row>
    <row r="437" spans="1:11" s="19" customFormat="1" ht="36" x14ac:dyDescent="0.25">
      <c r="A437" s="9">
        <v>434</v>
      </c>
      <c r="B437" s="11" t="s">
        <v>1121</v>
      </c>
      <c r="C437" s="12">
        <v>43803</v>
      </c>
      <c r="D437" s="12">
        <v>44773</v>
      </c>
      <c r="E437" s="13">
        <v>1252908201</v>
      </c>
      <c r="F437" s="13">
        <v>668329493.237113</v>
      </c>
      <c r="G437" s="14">
        <f t="shared" si="29"/>
        <v>0.53342255458435861</v>
      </c>
      <c r="H437" s="15" t="s">
        <v>13</v>
      </c>
      <c r="I437" s="15" t="s">
        <v>562</v>
      </c>
      <c r="J437" s="15" t="s">
        <v>1122</v>
      </c>
      <c r="K437" s="76" t="s">
        <v>63</v>
      </c>
    </row>
    <row r="438" spans="1:11" s="19" customFormat="1" ht="36" x14ac:dyDescent="0.25">
      <c r="A438" s="9">
        <v>435</v>
      </c>
      <c r="B438" s="11" t="s">
        <v>1123</v>
      </c>
      <c r="C438" s="12">
        <v>43803</v>
      </c>
      <c r="D438" s="12">
        <v>44773</v>
      </c>
      <c r="E438" s="13">
        <v>1237820126</v>
      </c>
      <c r="F438" s="13">
        <v>661485417.97938097</v>
      </c>
      <c r="G438" s="14">
        <f t="shared" si="29"/>
        <v>0.53439542958229536</v>
      </c>
      <c r="H438" s="15" t="s">
        <v>13</v>
      </c>
      <c r="I438" s="15" t="s">
        <v>1124</v>
      </c>
      <c r="J438" s="15" t="s">
        <v>1122</v>
      </c>
      <c r="K438" s="76" t="s">
        <v>63</v>
      </c>
    </row>
    <row r="439" spans="1:11" s="19" customFormat="1" ht="36" x14ac:dyDescent="0.25">
      <c r="A439" s="9">
        <v>436</v>
      </c>
      <c r="B439" s="11" t="s">
        <v>1125</v>
      </c>
      <c r="C439" s="12">
        <v>43803</v>
      </c>
      <c r="D439" s="12">
        <v>44773</v>
      </c>
      <c r="E439" s="13">
        <v>1189914200</v>
      </c>
      <c r="F439" s="13">
        <v>639754894.84536099</v>
      </c>
      <c r="G439" s="14">
        <f t="shared" si="29"/>
        <v>0.53764792019908747</v>
      </c>
      <c r="H439" s="15" t="s">
        <v>13</v>
      </c>
      <c r="I439" s="15" t="s">
        <v>1126</v>
      </c>
      <c r="J439" s="15" t="s">
        <v>1122</v>
      </c>
      <c r="K439" s="76" t="s">
        <v>63</v>
      </c>
    </row>
    <row r="440" spans="1:11" s="19" customFormat="1" ht="36" x14ac:dyDescent="0.25">
      <c r="A440" s="9">
        <v>437</v>
      </c>
      <c r="B440" s="11" t="s">
        <v>1127</v>
      </c>
      <c r="C440" s="12">
        <v>43803</v>
      </c>
      <c r="D440" s="12">
        <v>44773</v>
      </c>
      <c r="E440" s="13">
        <v>1245421100</v>
      </c>
      <c r="F440" s="13">
        <v>664933282.47422695</v>
      </c>
      <c r="G440" s="14">
        <f t="shared" si="29"/>
        <v>0.53390237444525945</v>
      </c>
      <c r="H440" s="15" t="s">
        <v>13</v>
      </c>
      <c r="I440" s="15" t="s">
        <v>559</v>
      </c>
      <c r="J440" s="15" t="s">
        <v>1128</v>
      </c>
      <c r="K440" s="76" t="s">
        <v>63</v>
      </c>
    </row>
    <row r="441" spans="1:11" s="19" customFormat="1" ht="36" x14ac:dyDescent="0.25">
      <c r="A441" s="9">
        <v>438</v>
      </c>
      <c r="B441" s="11" t="s">
        <v>1129</v>
      </c>
      <c r="C441" s="12">
        <v>43803</v>
      </c>
      <c r="D441" s="12">
        <v>44773</v>
      </c>
      <c r="E441" s="13">
        <v>1108572955</v>
      </c>
      <c r="F441" s="13">
        <v>602857835.25773203</v>
      </c>
      <c r="G441" s="14">
        <f t="shared" si="29"/>
        <v>0.543814308781989</v>
      </c>
      <c r="H441" s="15" t="s">
        <v>13</v>
      </c>
      <c r="I441" s="15" t="s">
        <v>1130</v>
      </c>
      <c r="J441" s="15" t="s">
        <v>1128</v>
      </c>
      <c r="K441" s="76" t="s">
        <v>63</v>
      </c>
    </row>
    <row r="442" spans="1:11" s="19" customFormat="1" ht="36" x14ac:dyDescent="0.25">
      <c r="A442" s="9">
        <v>439</v>
      </c>
      <c r="B442" s="11" t="s">
        <v>1131</v>
      </c>
      <c r="C442" s="12">
        <v>43803</v>
      </c>
      <c r="D442" s="12">
        <v>44773</v>
      </c>
      <c r="E442" s="13">
        <v>1600000008</v>
      </c>
      <c r="F442" s="13">
        <v>825773199.50515497</v>
      </c>
      <c r="G442" s="14">
        <f t="shared" si="29"/>
        <v>0.51610824711018066</v>
      </c>
      <c r="H442" s="15" t="s">
        <v>13</v>
      </c>
      <c r="I442" s="15" t="s">
        <v>585</v>
      </c>
      <c r="J442" s="15" t="s">
        <v>1128</v>
      </c>
      <c r="K442" s="76" t="s">
        <v>63</v>
      </c>
    </row>
    <row r="443" spans="1:11" s="19" customFormat="1" ht="36" x14ac:dyDescent="0.25">
      <c r="A443" s="9">
        <v>440</v>
      </c>
      <c r="B443" s="11" t="s">
        <v>1132</v>
      </c>
      <c r="C443" s="12">
        <v>43803</v>
      </c>
      <c r="D443" s="12">
        <v>44773</v>
      </c>
      <c r="E443" s="13">
        <v>1090834000</v>
      </c>
      <c r="F443" s="13">
        <v>594811298.96907198</v>
      </c>
      <c r="G443" s="14">
        <f t="shared" si="29"/>
        <v>0.54528122424591829</v>
      </c>
      <c r="H443" s="15" t="s">
        <v>13</v>
      </c>
      <c r="I443" s="15" t="s">
        <v>1133</v>
      </c>
      <c r="J443" s="15" t="s">
        <v>1134</v>
      </c>
      <c r="K443" s="76" t="s">
        <v>63</v>
      </c>
    </row>
    <row r="444" spans="1:11" s="19" customFormat="1" ht="36" x14ac:dyDescent="0.25">
      <c r="A444" s="9">
        <v>441</v>
      </c>
      <c r="B444" s="11" t="s">
        <v>1135</v>
      </c>
      <c r="C444" s="12">
        <v>43803</v>
      </c>
      <c r="D444" s="12">
        <v>44773</v>
      </c>
      <c r="E444" s="13">
        <v>1173643924</v>
      </c>
      <c r="F444" s="13">
        <v>532374563.46391755</v>
      </c>
      <c r="G444" s="14">
        <f t="shared" si="29"/>
        <v>0.45360824742268041</v>
      </c>
      <c r="H444" s="10" t="s">
        <v>13</v>
      </c>
      <c r="I444" s="15" t="s">
        <v>1136</v>
      </c>
      <c r="J444" s="15" t="s">
        <v>1128</v>
      </c>
      <c r="K444" s="76" t="s">
        <v>63</v>
      </c>
    </row>
    <row r="445" spans="1:11" s="19" customFormat="1" ht="36" x14ac:dyDescent="0.25">
      <c r="A445" s="9">
        <v>442</v>
      </c>
      <c r="B445" s="11" t="s">
        <v>1137</v>
      </c>
      <c r="C445" s="12">
        <v>43803</v>
      </c>
      <c r="D445" s="12">
        <v>44773</v>
      </c>
      <c r="E445" s="13">
        <v>1407969252</v>
      </c>
      <c r="F445" s="13">
        <v>656728443.79999995</v>
      </c>
      <c r="G445" s="14">
        <f t="shared" si="29"/>
        <v>0.46643663763759519</v>
      </c>
      <c r="H445" s="10" t="s">
        <v>13</v>
      </c>
      <c r="I445" s="15" t="s">
        <v>1138</v>
      </c>
      <c r="J445" s="15" t="s">
        <v>1139</v>
      </c>
      <c r="K445" s="76" t="s">
        <v>63</v>
      </c>
    </row>
    <row r="446" spans="1:11" s="19" customFormat="1" ht="36" x14ac:dyDescent="0.25">
      <c r="A446" s="9">
        <v>443</v>
      </c>
      <c r="B446" s="11" t="s">
        <v>1140</v>
      </c>
      <c r="C446" s="12">
        <v>43803</v>
      </c>
      <c r="D446" s="12">
        <v>44773</v>
      </c>
      <c r="E446" s="13">
        <v>1126591771</v>
      </c>
      <c r="F446" s="13">
        <v>525492201.73000002</v>
      </c>
      <c r="G446" s="14">
        <f t="shared" si="29"/>
        <v>0.46644420388723046</v>
      </c>
      <c r="H446" s="10" t="s">
        <v>13</v>
      </c>
      <c r="I446" s="15" t="s">
        <v>1141</v>
      </c>
      <c r="J446" s="15" t="s">
        <v>1142</v>
      </c>
      <c r="K446" s="76" t="s">
        <v>63</v>
      </c>
    </row>
    <row r="447" spans="1:11" s="19" customFormat="1" ht="36" x14ac:dyDescent="0.25">
      <c r="A447" s="9">
        <v>444</v>
      </c>
      <c r="B447" s="11" t="s">
        <v>1143</v>
      </c>
      <c r="C447" s="12">
        <v>43803</v>
      </c>
      <c r="D447" s="12">
        <v>44773</v>
      </c>
      <c r="E447" s="13">
        <v>1102714101</v>
      </c>
      <c r="F447" s="13">
        <v>514444590.12</v>
      </c>
      <c r="G447" s="14">
        <f t="shared" si="29"/>
        <v>0.46652581086382605</v>
      </c>
      <c r="H447" s="10" t="s">
        <v>13</v>
      </c>
      <c r="I447" s="15" t="s">
        <v>1144</v>
      </c>
      <c r="J447" s="15" t="s">
        <v>1142</v>
      </c>
      <c r="K447" s="76" t="s">
        <v>63</v>
      </c>
    </row>
    <row r="448" spans="1:11" s="19" customFormat="1" ht="36" x14ac:dyDescent="0.25">
      <c r="A448" s="9">
        <v>445</v>
      </c>
      <c r="B448" s="11" t="s">
        <v>1145</v>
      </c>
      <c r="C448" s="12">
        <v>43803</v>
      </c>
      <c r="D448" s="12">
        <v>44773</v>
      </c>
      <c r="E448" s="13">
        <v>1141320402</v>
      </c>
      <c r="F448" s="13">
        <v>531811314.80000001</v>
      </c>
      <c r="G448" s="14">
        <f t="shared" si="29"/>
        <v>0.46596145470463607</v>
      </c>
      <c r="H448" s="10" t="s">
        <v>13</v>
      </c>
      <c r="I448" s="15" t="s">
        <v>1146</v>
      </c>
      <c r="J448" s="15" t="s">
        <v>1142</v>
      </c>
      <c r="K448" s="76" t="s">
        <v>63</v>
      </c>
    </row>
    <row r="449" spans="1:11" s="19" customFormat="1" ht="36" x14ac:dyDescent="0.25">
      <c r="A449" s="9">
        <v>446</v>
      </c>
      <c r="B449" s="11" t="s">
        <v>1147</v>
      </c>
      <c r="C449" s="12">
        <v>43803</v>
      </c>
      <c r="D449" s="12">
        <v>44773</v>
      </c>
      <c r="E449" s="13">
        <v>1192506325</v>
      </c>
      <c r="F449" s="13">
        <v>555475680.05999994</v>
      </c>
      <c r="G449" s="14">
        <f t="shared" si="29"/>
        <v>0.46580522754040732</v>
      </c>
      <c r="H449" s="10" t="s">
        <v>13</v>
      </c>
      <c r="I449" s="15" t="s">
        <v>1148</v>
      </c>
      <c r="J449" s="15" t="s">
        <v>1149</v>
      </c>
      <c r="K449" s="76" t="s">
        <v>63</v>
      </c>
    </row>
    <row r="450" spans="1:11" s="19" customFormat="1" ht="48" x14ac:dyDescent="0.25">
      <c r="A450" s="9">
        <v>447</v>
      </c>
      <c r="B450" s="11" t="s">
        <v>1150</v>
      </c>
      <c r="C450" s="12">
        <v>43803</v>
      </c>
      <c r="D450" s="12">
        <v>44773</v>
      </c>
      <c r="E450" s="13">
        <v>1335961000</v>
      </c>
      <c r="F450" s="13">
        <v>622606615.27999997</v>
      </c>
      <c r="G450" s="14">
        <f t="shared" si="29"/>
        <v>0.46603651998823314</v>
      </c>
      <c r="H450" s="10" t="s">
        <v>13</v>
      </c>
      <c r="I450" s="15" t="s">
        <v>1151</v>
      </c>
      <c r="J450" s="15" t="s">
        <v>1149</v>
      </c>
      <c r="K450" s="76" t="s">
        <v>63</v>
      </c>
    </row>
    <row r="451" spans="1:11" s="19" customFormat="1" ht="36" x14ac:dyDescent="0.25">
      <c r="A451" s="9">
        <v>448</v>
      </c>
      <c r="B451" s="11" t="s">
        <v>1152</v>
      </c>
      <c r="C451" s="12">
        <v>43803</v>
      </c>
      <c r="D451" s="12">
        <v>44773</v>
      </c>
      <c r="E451" s="13">
        <v>1413935001</v>
      </c>
      <c r="F451" s="13">
        <v>659102746.63999999</v>
      </c>
      <c r="G451" s="14">
        <f t="shared" si="29"/>
        <v>0.46614784001658643</v>
      </c>
      <c r="H451" s="10" t="s">
        <v>13</v>
      </c>
      <c r="I451" s="15" t="s">
        <v>1153</v>
      </c>
      <c r="J451" s="15" t="s">
        <v>1149</v>
      </c>
      <c r="K451" s="76" t="s">
        <v>63</v>
      </c>
    </row>
    <row r="452" spans="1:11" s="19" customFormat="1" ht="36" x14ac:dyDescent="0.25">
      <c r="A452" s="9">
        <v>449</v>
      </c>
      <c r="B452" s="11" t="s">
        <v>1154</v>
      </c>
      <c r="C452" s="12">
        <v>43803</v>
      </c>
      <c r="D452" s="12">
        <v>44773</v>
      </c>
      <c r="E452" s="13">
        <v>1079010851</v>
      </c>
      <c r="F452" s="13">
        <v>502698009.44</v>
      </c>
      <c r="G452" s="14">
        <f t="shared" si="29"/>
        <v>0.46588781658137374</v>
      </c>
      <c r="H452" s="10" t="s">
        <v>13</v>
      </c>
      <c r="I452" s="15" t="s">
        <v>1155</v>
      </c>
      <c r="J452" s="15" t="s">
        <v>1156</v>
      </c>
      <c r="K452" s="76" t="s">
        <v>63</v>
      </c>
    </row>
    <row r="453" spans="1:11" s="19" customFormat="1" ht="36" x14ac:dyDescent="0.25">
      <c r="A453" s="9">
        <v>450</v>
      </c>
      <c r="B453" s="11" t="s">
        <v>1157</v>
      </c>
      <c r="C453" s="12">
        <v>43803</v>
      </c>
      <c r="D453" s="12">
        <v>44773</v>
      </c>
      <c r="E453" s="13">
        <v>1519100008</v>
      </c>
      <c r="F453" s="13">
        <v>707645892.62</v>
      </c>
      <c r="G453" s="14">
        <f t="shared" si="29"/>
        <v>0.46583232762381765</v>
      </c>
      <c r="H453" s="10" t="s">
        <v>13</v>
      </c>
      <c r="I453" s="15" t="s">
        <v>1158</v>
      </c>
      <c r="J453" s="15" t="s">
        <v>1159</v>
      </c>
      <c r="K453" s="76" t="s">
        <v>63</v>
      </c>
    </row>
    <row r="454" spans="1:11" s="19" customFormat="1" ht="36" x14ac:dyDescent="0.25">
      <c r="A454" s="9">
        <v>451</v>
      </c>
      <c r="B454" s="11" t="s">
        <v>1160</v>
      </c>
      <c r="C454" s="12">
        <v>43803</v>
      </c>
      <c r="D454" s="12">
        <v>44773</v>
      </c>
      <c r="E454" s="13">
        <v>1222750001</v>
      </c>
      <c r="F454" s="13">
        <v>569671209.40999997</v>
      </c>
      <c r="G454" s="14">
        <f t="shared" si="29"/>
        <v>0.46589344423971091</v>
      </c>
      <c r="H454" s="10" t="s">
        <v>13</v>
      </c>
      <c r="I454" s="15" t="s">
        <v>1161</v>
      </c>
      <c r="J454" s="15" t="s">
        <v>1162</v>
      </c>
      <c r="K454" s="76" t="s">
        <v>63</v>
      </c>
    </row>
    <row r="455" spans="1:11" s="19" customFormat="1" ht="36" x14ac:dyDescent="0.25">
      <c r="A455" s="9">
        <v>452</v>
      </c>
      <c r="B455" s="11" t="s">
        <v>1163</v>
      </c>
      <c r="C455" s="12">
        <v>43803</v>
      </c>
      <c r="D455" s="12">
        <v>44773</v>
      </c>
      <c r="E455" s="13">
        <v>1320038781</v>
      </c>
      <c r="F455" s="13">
        <v>615138200.41999996</v>
      </c>
      <c r="G455" s="14">
        <f t="shared" si="29"/>
        <v>0.46600009732592845</v>
      </c>
      <c r="H455" s="10" t="s">
        <v>13</v>
      </c>
      <c r="I455" s="15" t="s">
        <v>1164</v>
      </c>
      <c r="J455" s="15" t="s">
        <v>1162</v>
      </c>
      <c r="K455" s="76" t="s">
        <v>63</v>
      </c>
    </row>
    <row r="456" spans="1:11" s="19" customFormat="1" ht="48" x14ac:dyDescent="0.25">
      <c r="A456" s="9">
        <v>453</v>
      </c>
      <c r="B456" s="11" t="s">
        <v>1165</v>
      </c>
      <c r="C456" s="12">
        <v>43803</v>
      </c>
      <c r="D456" s="12">
        <v>44773</v>
      </c>
      <c r="E456" s="13">
        <v>1481602955</v>
      </c>
      <c r="F456" s="13">
        <v>690057736.67000008</v>
      </c>
      <c r="G456" s="14">
        <f t="shared" si="29"/>
        <v>0.46575078319143881</v>
      </c>
      <c r="H456" s="10" t="s">
        <v>13</v>
      </c>
      <c r="I456" s="15" t="s">
        <v>1166</v>
      </c>
      <c r="J456" s="15" t="s">
        <v>1167</v>
      </c>
      <c r="K456" s="76" t="s">
        <v>63</v>
      </c>
    </row>
    <row r="457" spans="1:11" s="19" customFormat="1" ht="36" x14ac:dyDescent="0.25">
      <c r="A457" s="9">
        <v>454</v>
      </c>
      <c r="B457" s="11" t="s">
        <v>1168</v>
      </c>
      <c r="C457" s="12">
        <v>43803</v>
      </c>
      <c r="D457" s="12">
        <v>44773</v>
      </c>
      <c r="E457" s="13">
        <v>1488019792</v>
      </c>
      <c r="F457" s="13">
        <v>693281488.55999994</v>
      </c>
      <c r="G457" s="14">
        <f t="shared" si="29"/>
        <v>0.46590878178319278</v>
      </c>
      <c r="H457" s="10" t="s">
        <v>13</v>
      </c>
      <c r="I457" s="15" t="s">
        <v>1169</v>
      </c>
      <c r="J457" s="15" t="s">
        <v>1149</v>
      </c>
      <c r="K457" s="76" t="s">
        <v>63</v>
      </c>
    </row>
    <row r="458" spans="1:11" s="19" customFormat="1" ht="48" x14ac:dyDescent="0.25">
      <c r="A458" s="9">
        <v>455</v>
      </c>
      <c r="B458" s="11" t="s">
        <v>1170</v>
      </c>
      <c r="C458" s="12">
        <v>43816</v>
      </c>
      <c r="D458" s="12">
        <v>44773</v>
      </c>
      <c r="E458" s="13">
        <v>1176262282</v>
      </c>
      <c r="F458" s="13">
        <v>524831760.09822363</v>
      </c>
      <c r="G458" s="14">
        <f t="shared" si="29"/>
        <v>0.44618599791013586</v>
      </c>
      <c r="H458" s="10" t="s">
        <v>13</v>
      </c>
      <c r="I458" s="15" t="s">
        <v>1171</v>
      </c>
      <c r="J458" s="15" t="s">
        <v>1172</v>
      </c>
      <c r="K458" s="76" t="s">
        <v>63</v>
      </c>
    </row>
    <row r="459" spans="1:11" s="19" customFormat="1" ht="60" x14ac:dyDescent="0.25">
      <c r="A459" s="9">
        <v>456</v>
      </c>
      <c r="B459" s="11" t="s">
        <v>1173</v>
      </c>
      <c r="C459" s="12">
        <v>43816</v>
      </c>
      <c r="D459" s="12">
        <v>44773</v>
      </c>
      <c r="E459" s="13">
        <v>1274909659</v>
      </c>
      <c r="F459" s="13">
        <v>568846838.44618607</v>
      </c>
      <c r="G459" s="14">
        <f t="shared" si="29"/>
        <v>0.44618599791013591</v>
      </c>
      <c r="H459" s="10" t="s">
        <v>13</v>
      </c>
      <c r="I459" s="15" t="s">
        <v>1174</v>
      </c>
      <c r="J459" s="15" t="s">
        <v>1172</v>
      </c>
      <c r="K459" s="76" t="s">
        <v>63</v>
      </c>
    </row>
    <row r="460" spans="1:11" s="19" customFormat="1" ht="48" x14ac:dyDescent="0.25">
      <c r="A460" s="9">
        <v>457</v>
      </c>
      <c r="B460" s="11" t="s">
        <v>1175</v>
      </c>
      <c r="C460" s="12">
        <v>43816</v>
      </c>
      <c r="D460" s="12">
        <v>44773</v>
      </c>
      <c r="E460" s="13">
        <v>1149388988</v>
      </c>
      <c r="F460" s="13">
        <v>512841272.59770119</v>
      </c>
      <c r="G460" s="14">
        <f t="shared" si="29"/>
        <v>0.44618599791013586</v>
      </c>
      <c r="H460" s="10" t="s">
        <v>13</v>
      </c>
      <c r="I460" s="15" t="s">
        <v>1176</v>
      </c>
      <c r="J460" s="15" t="s">
        <v>1177</v>
      </c>
      <c r="K460" s="76" t="s">
        <v>63</v>
      </c>
    </row>
    <row r="461" spans="1:11" s="19" customFormat="1" ht="72" x14ac:dyDescent="0.25">
      <c r="A461" s="9">
        <v>458</v>
      </c>
      <c r="B461" s="11" t="s">
        <v>1178</v>
      </c>
      <c r="C461" s="12">
        <v>43816</v>
      </c>
      <c r="D461" s="12">
        <v>44773</v>
      </c>
      <c r="E461" s="13">
        <v>1192230411</v>
      </c>
      <c r="F461" s="13">
        <v>531956515.6708464</v>
      </c>
      <c r="G461" s="14">
        <f t="shared" si="29"/>
        <v>0.44618599791013586</v>
      </c>
      <c r="H461" s="10" t="s">
        <v>13</v>
      </c>
      <c r="I461" s="15" t="s">
        <v>594</v>
      </c>
      <c r="J461" s="15" t="s">
        <v>1177</v>
      </c>
      <c r="K461" s="76" t="s">
        <v>63</v>
      </c>
    </row>
    <row r="462" spans="1:11" s="19" customFormat="1" ht="48" x14ac:dyDescent="0.25">
      <c r="A462" s="9">
        <v>459</v>
      </c>
      <c r="B462" s="11" t="s">
        <v>1179</v>
      </c>
      <c r="C462" s="12">
        <v>43816</v>
      </c>
      <c r="D462" s="12">
        <v>44773</v>
      </c>
      <c r="E462" s="13">
        <v>1068123139</v>
      </c>
      <c r="F462" s="13">
        <v>476581588.66562176</v>
      </c>
      <c r="G462" s="14">
        <f t="shared" si="29"/>
        <v>0.44618599791013586</v>
      </c>
      <c r="H462" s="10" t="s">
        <v>13</v>
      </c>
      <c r="I462" s="15" t="s">
        <v>600</v>
      </c>
      <c r="J462" s="15" t="s">
        <v>1180</v>
      </c>
      <c r="K462" s="76" t="s">
        <v>63</v>
      </c>
    </row>
    <row r="463" spans="1:11" s="19" customFormat="1" ht="96" x14ac:dyDescent="0.25">
      <c r="A463" s="9">
        <v>460</v>
      </c>
      <c r="B463" s="11" t="s">
        <v>1181</v>
      </c>
      <c r="C463" s="12">
        <v>43816</v>
      </c>
      <c r="D463" s="12">
        <v>44773</v>
      </c>
      <c r="E463" s="13">
        <v>1067861395</v>
      </c>
      <c r="F463" s="13">
        <v>476464802.15778476</v>
      </c>
      <c r="G463" s="14">
        <f t="shared" si="29"/>
        <v>0.44618599791013586</v>
      </c>
      <c r="H463" s="10" t="s">
        <v>13</v>
      </c>
      <c r="I463" s="15" t="s">
        <v>603</v>
      </c>
      <c r="J463" s="15" t="s">
        <v>1182</v>
      </c>
      <c r="K463" s="76" t="s">
        <v>63</v>
      </c>
    </row>
    <row r="464" spans="1:11" s="19" customFormat="1" ht="60" x14ac:dyDescent="0.25">
      <c r="A464" s="9">
        <v>461</v>
      </c>
      <c r="B464" s="11" t="s">
        <v>1183</v>
      </c>
      <c r="C464" s="12">
        <v>43816</v>
      </c>
      <c r="D464" s="12">
        <v>44773</v>
      </c>
      <c r="E464" s="13">
        <v>1079997764</v>
      </c>
      <c r="F464" s="13">
        <v>481879880.07105541</v>
      </c>
      <c r="G464" s="14">
        <f t="shared" si="29"/>
        <v>0.44618599791013586</v>
      </c>
      <c r="H464" s="10" t="s">
        <v>13</v>
      </c>
      <c r="I464" s="15" t="s">
        <v>1184</v>
      </c>
      <c r="J464" s="15" t="s">
        <v>1185</v>
      </c>
      <c r="K464" s="76" t="s">
        <v>63</v>
      </c>
    </row>
    <row r="465" spans="1:11" s="19" customFormat="1" ht="48" x14ac:dyDescent="0.25">
      <c r="A465" s="9">
        <v>462</v>
      </c>
      <c r="B465" s="11" t="s">
        <v>1186</v>
      </c>
      <c r="C465" s="12">
        <v>43816</v>
      </c>
      <c r="D465" s="12">
        <v>44773</v>
      </c>
      <c r="E465" s="13">
        <v>1187904968.0999999</v>
      </c>
      <c r="F465" s="13">
        <v>530026563.61410654</v>
      </c>
      <c r="G465" s="14">
        <f t="shared" si="29"/>
        <v>0.44618599791013586</v>
      </c>
      <c r="H465" s="10" t="s">
        <v>13</v>
      </c>
      <c r="I465" s="15" t="s">
        <v>1187</v>
      </c>
      <c r="J465" s="15" t="s">
        <v>1188</v>
      </c>
      <c r="K465" s="76" t="s">
        <v>63</v>
      </c>
    </row>
    <row r="466" spans="1:11" s="19" customFormat="1" ht="60" x14ac:dyDescent="0.25">
      <c r="A466" s="9">
        <v>463</v>
      </c>
      <c r="B466" s="11" t="s">
        <v>1189</v>
      </c>
      <c r="C466" s="12">
        <v>43816</v>
      </c>
      <c r="D466" s="12">
        <v>44773</v>
      </c>
      <c r="E466" s="13">
        <v>1177164298</v>
      </c>
      <c r="F466" s="13">
        <v>535202786</v>
      </c>
      <c r="G466" s="14">
        <f t="shared" ref="G466:G529" si="30">SUM(F466)/E466</f>
        <v>0.45465427970361366</v>
      </c>
      <c r="H466" s="10" t="s">
        <v>13</v>
      </c>
      <c r="I466" s="15" t="s">
        <v>1190</v>
      </c>
      <c r="J466" s="15" t="s">
        <v>1188</v>
      </c>
      <c r="K466" s="76" t="s">
        <v>63</v>
      </c>
    </row>
    <row r="467" spans="1:11" s="19" customFormat="1" ht="48" x14ac:dyDescent="0.25">
      <c r="A467" s="9">
        <v>464</v>
      </c>
      <c r="B467" s="11" t="s">
        <v>1191</v>
      </c>
      <c r="C467" s="12">
        <v>43816</v>
      </c>
      <c r="D467" s="12">
        <v>44773</v>
      </c>
      <c r="E467" s="13">
        <v>1099245173.9000001</v>
      </c>
      <c r="F467" s="13">
        <v>499858783</v>
      </c>
      <c r="G467" s="14">
        <f t="shared" si="30"/>
        <v>0.4547291130936299</v>
      </c>
      <c r="H467" s="10" t="s">
        <v>13</v>
      </c>
      <c r="I467" s="15" t="s">
        <v>1192</v>
      </c>
      <c r="J467" s="15" t="s">
        <v>1193</v>
      </c>
      <c r="K467" s="76" t="s">
        <v>63</v>
      </c>
    </row>
    <row r="468" spans="1:11" s="19" customFormat="1" ht="60" x14ac:dyDescent="0.25">
      <c r="A468" s="9">
        <v>465</v>
      </c>
      <c r="B468" s="11" t="s">
        <v>1194</v>
      </c>
      <c r="C468" s="12">
        <v>43816</v>
      </c>
      <c r="D468" s="12">
        <v>44773</v>
      </c>
      <c r="E468" s="13">
        <v>1118810483</v>
      </c>
      <c r="F468" s="13">
        <v>508740066</v>
      </c>
      <c r="G468" s="14">
        <f t="shared" si="30"/>
        <v>0.45471514052661949</v>
      </c>
      <c r="H468" s="10" t="s">
        <v>13</v>
      </c>
      <c r="I468" s="15" t="s">
        <v>1195</v>
      </c>
      <c r="J468" s="15" t="s">
        <v>1193</v>
      </c>
      <c r="K468" s="76" t="s">
        <v>63</v>
      </c>
    </row>
    <row r="469" spans="1:11" s="19" customFormat="1" ht="48" x14ac:dyDescent="0.25">
      <c r="A469" s="9">
        <v>466</v>
      </c>
      <c r="B469" s="11" t="s">
        <v>1196</v>
      </c>
      <c r="C469" s="12">
        <v>43816</v>
      </c>
      <c r="D469" s="12">
        <v>44773</v>
      </c>
      <c r="E469" s="13">
        <v>1150076697.8800001</v>
      </c>
      <c r="F469" s="13">
        <v>522908706</v>
      </c>
      <c r="G469" s="14">
        <f t="shared" si="30"/>
        <v>0.45467289874136785</v>
      </c>
      <c r="H469" s="10" t="s">
        <v>13</v>
      </c>
      <c r="I469" s="15" t="s">
        <v>1197</v>
      </c>
      <c r="J469" s="15" t="s">
        <v>1193</v>
      </c>
      <c r="K469" s="76" t="s">
        <v>63</v>
      </c>
    </row>
    <row r="470" spans="1:11" s="19" customFormat="1" ht="48" x14ac:dyDescent="0.25">
      <c r="A470" s="9">
        <v>467</v>
      </c>
      <c r="B470" s="11" t="s">
        <v>1198</v>
      </c>
      <c r="C470" s="12">
        <v>43816</v>
      </c>
      <c r="D470" s="12">
        <v>44773</v>
      </c>
      <c r="E470" s="13">
        <v>1124389775.8800001</v>
      </c>
      <c r="F470" s="13">
        <v>511269251</v>
      </c>
      <c r="G470" s="14">
        <f t="shared" si="30"/>
        <v>0.45470819992102535</v>
      </c>
      <c r="H470" s="10" t="s">
        <v>13</v>
      </c>
      <c r="I470" s="15" t="s">
        <v>1199</v>
      </c>
      <c r="J470" s="15" t="s">
        <v>1193</v>
      </c>
      <c r="K470" s="76" t="s">
        <v>63</v>
      </c>
    </row>
    <row r="471" spans="1:11" s="19" customFormat="1" ht="48" x14ac:dyDescent="0.25">
      <c r="A471" s="9">
        <v>468</v>
      </c>
      <c r="B471" s="11" t="s">
        <v>1200</v>
      </c>
      <c r="C471" s="12">
        <v>43816</v>
      </c>
      <c r="D471" s="12">
        <v>44773</v>
      </c>
      <c r="E471" s="13">
        <v>1095746894.9200001</v>
      </c>
      <c r="F471" s="13">
        <v>498290361</v>
      </c>
      <c r="G471" s="14">
        <f t="shared" si="30"/>
        <v>0.45474950767383188</v>
      </c>
      <c r="H471" s="10" t="s">
        <v>13</v>
      </c>
      <c r="I471" s="15" t="s">
        <v>1201</v>
      </c>
      <c r="J471" s="15" t="s">
        <v>1193</v>
      </c>
      <c r="K471" s="76" t="s">
        <v>63</v>
      </c>
    </row>
    <row r="472" spans="1:11" s="19" customFormat="1" ht="36" x14ac:dyDescent="0.25">
      <c r="A472" s="9">
        <v>469</v>
      </c>
      <c r="B472" s="11" t="s">
        <v>1202</v>
      </c>
      <c r="C472" s="12">
        <v>43785</v>
      </c>
      <c r="D472" s="12">
        <v>44773</v>
      </c>
      <c r="E472" s="13">
        <v>787349493</v>
      </c>
      <c r="F472" s="13">
        <v>378521028.5</v>
      </c>
      <c r="G472" s="14">
        <f t="shared" si="30"/>
        <v>0.48075350510195858</v>
      </c>
      <c r="H472" s="10" t="s">
        <v>13</v>
      </c>
      <c r="I472" s="15" t="s">
        <v>696</v>
      </c>
      <c r="J472" s="15" t="s">
        <v>1203</v>
      </c>
      <c r="K472" s="76" t="s">
        <v>63</v>
      </c>
    </row>
    <row r="473" spans="1:11" s="19" customFormat="1" ht="36" x14ac:dyDescent="0.25">
      <c r="A473" s="9">
        <v>470</v>
      </c>
      <c r="B473" s="11" t="s">
        <v>1204</v>
      </c>
      <c r="C473" s="12">
        <v>43785</v>
      </c>
      <c r="D473" s="12">
        <v>44773</v>
      </c>
      <c r="E473" s="13">
        <v>1113162198</v>
      </c>
      <c r="F473" s="13">
        <v>535884044</v>
      </c>
      <c r="G473" s="14">
        <f t="shared" si="30"/>
        <v>0.48140697282284106</v>
      </c>
      <c r="H473" s="10" t="s">
        <v>13</v>
      </c>
      <c r="I473" s="15" t="s">
        <v>699</v>
      </c>
      <c r="J473" s="15" t="s">
        <v>1205</v>
      </c>
      <c r="K473" s="76" t="s">
        <v>63</v>
      </c>
    </row>
    <row r="474" spans="1:11" s="19" customFormat="1" ht="36" x14ac:dyDescent="0.25">
      <c r="A474" s="9">
        <v>471</v>
      </c>
      <c r="B474" s="11" t="s">
        <v>1206</v>
      </c>
      <c r="C474" s="12">
        <v>43785</v>
      </c>
      <c r="D474" s="12">
        <v>44773</v>
      </c>
      <c r="E474" s="13">
        <v>1227284773</v>
      </c>
      <c r="F474" s="13">
        <v>568923508.13157892</v>
      </c>
      <c r="G474" s="14">
        <f t="shared" si="30"/>
        <v>0.46356275303643724</v>
      </c>
      <c r="H474" s="10" t="s">
        <v>13</v>
      </c>
      <c r="I474" s="15" t="s">
        <v>702</v>
      </c>
      <c r="J474" s="15" t="s">
        <v>1205</v>
      </c>
      <c r="K474" s="76" t="s">
        <v>63</v>
      </c>
    </row>
    <row r="475" spans="1:11" s="19" customFormat="1" ht="36" x14ac:dyDescent="0.25">
      <c r="A475" s="9">
        <v>472</v>
      </c>
      <c r="B475" s="11" t="s">
        <v>1207</v>
      </c>
      <c r="C475" s="12">
        <v>43785</v>
      </c>
      <c r="D475" s="12">
        <v>44773</v>
      </c>
      <c r="E475" s="13">
        <v>1098195365</v>
      </c>
      <c r="F475" s="13">
        <v>528678910</v>
      </c>
      <c r="G475" s="14">
        <f t="shared" si="30"/>
        <v>0.4814069762532644</v>
      </c>
      <c r="H475" s="10" t="s">
        <v>13</v>
      </c>
      <c r="I475" s="15" t="s">
        <v>1208</v>
      </c>
      <c r="J475" s="15" t="s">
        <v>1209</v>
      </c>
      <c r="K475" s="76" t="s">
        <v>63</v>
      </c>
    </row>
    <row r="476" spans="1:11" s="19" customFormat="1" ht="36" x14ac:dyDescent="0.25">
      <c r="A476" s="9">
        <v>473</v>
      </c>
      <c r="B476" s="11" t="s">
        <v>1210</v>
      </c>
      <c r="C476" s="12">
        <v>43815</v>
      </c>
      <c r="D476" s="12">
        <v>44773</v>
      </c>
      <c r="E476" s="13">
        <v>1291268223</v>
      </c>
      <c r="F476" s="13">
        <v>576892274.99373698</v>
      </c>
      <c r="G476" s="14">
        <f t="shared" si="30"/>
        <v>0.44676409185803762</v>
      </c>
      <c r="H476" s="15" t="s">
        <v>13</v>
      </c>
      <c r="I476" s="15" t="s">
        <v>1211</v>
      </c>
      <c r="J476" s="15" t="s">
        <v>1212</v>
      </c>
      <c r="K476" s="76" t="s">
        <v>63</v>
      </c>
    </row>
    <row r="477" spans="1:11" s="19" customFormat="1" ht="72" x14ac:dyDescent="0.25">
      <c r="A477" s="9">
        <v>474</v>
      </c>
      <c r="B477" s="11" t="s">
        <v>1213</v>
      </c>
      <c r="C477" s="12">
        <v>43815</v>
      </c>
      <c r="D477" s="12">
        <v>44773</v>
      </c>
      <c r="E477" s="13">
        <v>883046374</v>
      </c>
      <c r="F477" s="13">
        <v>394513411.348643</v>
      </c>
      <c r="G477" s="14">
        <f t="shared" si="30"/>
        <v>0.44676409185803756</v>
      </c>
      <c r="H477" s="15" t="s">
        <v>13</v>
      </c>
      <c r="I477" s="15" t="s">
        <v>1214</v>
      </c>
      <c r="J477" s="15" t="s">
        <v>1212</v>
      </c>
      <c r="K477" s="76" t="s">
        <v>63</v>
      </c>
    </row>
    <row r="478" spans="1:11" s="19" customFormat="1" ht="36" x14ac:dyDescent="0.25">
      <c r="A478" s="9">
        <v>475</v>
      </c>
      <c r="B478" s="11" t="s">
        <v>1215</v>
      </c>
      <c r="C478" s="12">
        <v>43818</v>
      </c>
      <c r="D478" s="12">
        <v>44773</v>
      </c>
      <c r="E478" s="13">
        <v>815297260</v>
      </c>
      <c r="F478" s="13">
        <v>362828623.56020945</v>
      </c>
      <c r="G478" s="14">
        <f t="shared" si="30"/>
        <v>0.44502617801047123</v>
      </c>
      <c r="H478" s="10" t="s">
        <v>13</v>
      </c>
      <c r="I478" s="15" t="s">
        <v>1216</v>
      </c>
      <c r="J478" s="15" t="s">
        <v>1217</v>
      </c>
      <c r="K478" s="76" t="s">
        <v>63</v>
      </c>
    </row>
    <row r="479" spans="1:11" s="19" customFormat="1" ht="48" x14ac:dyDescent="0.25">
      <c r="A479" s="9">
        <v>476</v>
      </c>
      <c r="B479" s="11" t="s">
        <v>1218</v>
      </c>
      <c r="C479" s="12">
        <v>43815</v>
      </c>
      <c r="D479" s="12">
        <v>44773</v>
      </c>
      <c r="E479" s="13">
        <v>1070047819</v>
      </c>
      <c r="F479" s="13">
        <v>478058942.10020876</v>
      </c>
      <c r="G479" s="14">
        <f t="shared" si="30"/>
        <v>0.44676409185803756</v>
      </c>
      <c r="H479" s="10" t="s">
        <v>13</v>
      </c>
      <c r="I479" s="15" t="s">
        <v>1219</v>
      </c>
      <c r="J479" s="15" t="s">
        <v>1220</v>
      </c>
      <c r="K479" s="76" t="s">
        <v>63</v>
      </c>
    </row>
    <row r="480" spans="1:11" s="19" customFormat="1" ht="36" x14ac:dyDescent="0.25">
      <c r="A480" s="9">
        <v>477</v>
      </c>
      <c r="B480" s="11" t="s">
        <v>1221</v>
      </c>
      <c r="C480" s="12">
        <v>43815</v>
      </c>
      <c r="D480" s="12">
        <v>44773</v>
      </c>
      <c r="E480" s="13">
        <v>1070047819</v>
      </c>
      <c r="F480" s="13">
        <v>478058942.10020876</v>
      </c>
      <c r="G480" s="14">
        <f t="shared" si="30"/>
        <v>0.44676409185803756</v>
      </c>
      <c r="H480" s="10" t="s">
        <v>13</v>
      </c>
      <c r="I480" s="15" t="s">
        <v>1222</v>
      </c>
      <c r="J480" s="15" t="s">
        <v>1220</v>
      </c>
      <c r="K480" s="76" t="s">
        <v>63</v>
      </c>
    </row>
    <row r="481" spans="1:11" s="19" customFormat="1" ht="36" x14ac:dyDescent="0.25">
      <c r="A481" s="9">
        <v>478</v>
      </c>
      <c r="B481" s="11" t="s">
        <v>1223</v>
      </c>
      <c r="C481" s="12">
        <v>43815</v>
      </c>
      <c r="D481" s="12">
        <v>44773</v>
      </c>
      <c r="E481" s="13">
        <v>1070047819</v>
      </c>
      <c r="F481" s="13">
        <v>478058942.10020876</v>
      </c>
      <c r="G481" s="14">
        <f t="shared" si="30"/>
        <v>0.44676409185803756</v>
      </c>
      <c r="H481" s="10" t="s">
        <v>13</v>
      </c>
      <c r="I481" s="15" t="s">
        <v>1224</v>
      </c>
      <c r="J481" s="15" t="s">
        <v>1220</v>
      </c>
      <c r="K481" s="76" t="s">
        <v>63</v>
      </c>
    </row>
    <row r="482" spans="1:11" s="19" customFormat="1" ht="36" x14ac:dyDescent="0.25">
      <c r="A482" s="9">
        <v>479</v>
      </c>
      <c r="B482" s="11" t="s">
        <v>1225</v>
      </c>
      <c r="C482" s="12">
        <v>43815</v>
      </c>
      <c r="D482" s="12">
        <v>44773</v>
      </c>
      <c r="E482" s="13">
        <v>1070047819</v>
      </c>
      <c r="F482" s="13">
        <v>479200111.75</v>
      </c>
      <c r="G482" s="14">
        <f t="shared" si="30"/>
        <v>0.44783055788836668</v>
      </c>
      <c r="H482" s="10" t="s">
        <v>13</v>
      </c>
      <c r="I482" s="15" t="s">
        <v>1226</v>
      </c>
      <c r="J482" s="15" t="s">
        <v>1220</v>
      </c>
      <c r="K482" s="76" t="s">
        <v>63</v>
      </c>
    </row>
    <row r="483" spans="1:11" s="19" customFormat="1" ht="36" x14ac:dyDescent="0.25">
      <c r="A483" s="9">
        <v>480</v>
      </c>
      <c r="B483" s="11" t="s">
        <v>1227</v>
      </c>
      <c r="C483" s="12">
        <v>43815</v>
      </c>
      <c r="D483" s="12">
        <v>44773</v>
      </c>
      <c r="E483" s="13">
        <v>1173029816</v>
      </c>
      <c r="F483" s="13">
        <v>524979949.02999997</v>
      </c>
      <c r="G483" s="14">
        <f t="shared" si="30"/>
        <v>0.44754186284894909</v>
      </c>
      <c r="H483" s="10" t="s">
        <v>13</v>
      </c>
      <c r="I483" s="15" t="s">
        <v>1228</v>
      </c>
      <c r="J483" s="15" t="s">
        <v>1229</v>
      </c>
      <c r="K483" s="76" t="s">
        <v>63</v>
      </c>
    </row>
    <row r="484" spans="1:11" s="19" customFormat="1" ht="36" x14ac:dyDescent="0.25">
      <c r="A484" s="9">
        <v>481</v>
      </c>
      <c r="B484" s="11" t="s">
        <v>1230</v>
      </c>
      <c r="C484" s="12">
        <v>43815</v>
      </c>
      <c r="D484" s="12">
        <v>44773</v>
      </c>
      <c r="E484" s="13">
        <v>1104556310</v>
      </c>
      <c r="F484" s="13">
        <v>494464134.22000003</v>
      </c>
      <c r="G484" s="14">
        <f t="shared" si="30"/>
        <v>0.44765860259310819</v>
      </c>
      <c r="H484" s="10" t="s">
        <v>13</v>
      </c>
      <c r="I484" s="15" t="s">
        <v>1231</v>
      </c>
      <c r="J484" s="15" t="s">
        <v>1229</v>
      </c>
      <c r="K484" s="76" t="s">
        <v>63</v>
      </c>
    </row>
    <row r="485" spans="1:11" s="19" customFormat="1" ht="36" x14ac:dyDescent="0.25">
      <c r="A485" s="9">
        <v>482</v>
      </c>
      <c r="B485" s="11" t="s">
        <v>1232</v>
      </c>
      <c r="C485" s="12">
        <v>43815</v>
      </c>
      <c r="D485" s="12">
        <v>44773</v>
      </c>
      <c r="E485" s="13">
        <v>1132993397</v>
      </c>
      <c r="F485" s="13">
        <v>507137368.94</v>
      </c>
      <c r="G485" s="14">
        <f t="shared" si="30"/>
        <v>0.4476084064415779</v>
      </c>
      <c r="H485" s="10" t="s">
        <v>13</v>
      </c>
      <c r="I485" s="15" t="s">
        <v>1233</v>
      </c>
      <c r="J485" s="15" t="s">
        <v>1229</v>
      </c>
      <c r="K485" s="76" t="s">
        <v>63</v>
      </c>
    </row>
    <row r="486" spans="1:11" s="19" customFormat="1" ht="36" x14ac:dyDescent="0.25">
      <c r="A486" s="9">
        <v>483</v>
      </c>
      <c r="B486" s="11" t="s">
        <v>1234</v>
      </c>
      <c r="C486" s="12">
        <v>43815</v>
      </c>
      <c r="D486" s="12">
        <v>44773</v>
      </c>
      <c r="E486" s="13">
        <v>1090637105</v>
      </c>
      <c r="F486" s="13">
        <v>488260920.31999999</v>
      </c>
      <c r="G486" s="14">
        <f t="shared" si="30"/>
        <v>0.44768412708643357</v>
      </c>
      <c r="H486" s="10" t="s">
        <v>13</v>
      </c>
      <c r="I486" s="15" t="s">
        <v>1235</v>
      </c>
      <c r="J486" s="15" t="s">
        <v>1229</v>
      </c>
      <c r="K486" s="76" t="s">
        <v>63</v>
      </c>
    </row>
    <row r="487" spans="1:11" s="19" customFormat="1" ht="48" x14ac:dyDescent="0.25">
      <c r="A487" s="9">
        <v>484</v>
      </c>
      <c r="B487" s="11" t="s">
        <v>1236</v>
      </c>
      <c r="C487" s="12">
        <v>43802</v>
      </c>
      <c r="D487" s="12">
        <v>44773</v>
      </c>
      <c r="E487" s="13">
        <v>1374746050</v>
      </c>
      <c r="F487" s="13">
        <v>640492871.70000005</v>
      </c>
      <c r="G487" s="14">
        <f t="shared" si="30"/>
        <v>0.46589904491815054</v>
      </c>
      <c r="H487" s="10" t="s">
        <v>13</v>
      </c>
      <c r="I487" s="15" t="s">
        <v>1237</v>
      </c>
      <c r="J487" s="15" t="s">
        <v>1238</v>
      </c>
      <c r="K487" s="76" t="s">
        <v>63</v>
      </c>
    </row>
    <row r="488" spans="1:11" s="19" customFormat="1" ht="60" x14ac:dyDescent="0.25">
      <c r="A488" s="9">
        <v>485</v>
      </c>
      <c r="B488" s="11" t="s">
        <v>1239</v>
      </c>
      <c r="C488" s="12">
        <v>43802</v>
      </c>
      <c r="D488" s="12">
        <v>44773</v>
      </c>
      <c r="E488" s="13">
        <v>1150766576</v>
      </c>
      <c r="F488" s="13">
        <v>536141067.67000002</v>
      </c>
      <c r="G488" s="14">
        <f t="shared" si="30"/>
        <v>0.46589906141834275</v>
      </c>
      <c r="H488" s="10" t="s">
        <v>13</v>
      </c>
      <c r="I488" s="15" t="s">
        <v>1240</v>
      </c>
      <c r="J488" s="15" t="s">
        <v>1241</v>
      </c>
      <c r="K488" s="76" t="s">
        <v>63</v>
      </c>
    </row>
    <row r="489" spans="1:11" s="19" customFormat="1" ht="36" x14ac:dyDescent="0.25">
      <c r="A489" s="9">
        <v>486</v>
      </c>
      <c r="B489" s="11" t="s">
        <v>1242</v>
      </c>
      <c r="C489" s="12">
        <v>43827</v>
      </c>
      <c r="D489" s="12">
        <v>44773</v>
      </c>
      <c r="E489" s="13">
        <v>1188818886</v>
      </c>
      <c r="F489" s="13">
        <v>564399485</v>
      </c>
      <c r="G489" s="14">
        <f t="shared" si="30"/>
        <v>0.47475649289104582</v>
      </c>
      <c r="H489" s="15" t="s">
        <v>13</v>
      </c>
      <c r="I489" s="15" t="s">
        <v>1243</v>
      </c>
      <c r="J489" s="15" t="s">
        <v>1244</v>
      </c>
      <c r="K489" s="76" t="s">
        <v>63</v>
      </c>
    </row>
    <row r="490" spans="1:11" s="19" customFormat="1" ht="36" x14ac:dyDescent="0.25">
      <c r="A490" s="9">
        <v>487</v>
      </c>
      <c r="B490" s="11" t="s">
        <v>1245</v>
      </c>
      <c r="C490" s="12">
        <v>43827</v>
      </c>
      <c r="D490" s="12">
        <v>44773</v>
      </c>
      <c r="E490" s="13">
        <v>1160189374</v>
      </c>
      <c r="F490" s="13">
        <v>550801914</v>
      </c>
      <c r="G490" s="14">
        <f t="shared" si="30"/>
        <v>0.4747517313496788</v>
      </c>
      <c r="H490" s="15" t="s">
        <v>13</v>
      </c>
      <c r="I490" s="15" t="s">
        <v>1246</v>
      </c>
      <c r="J490" s="15" t="s">
        <v>1247</v>
      </c>
      <c r="K490" s="76" t="s">
        <v>63</v>
      </c>
    </row>
    <row r="491" spans="1:11" s="19" customFormat="1" ht="36" x14ac:dyDescent="0.25">
      <c r="A491" s="9">
        <v>488</v>
      </c>
      <c r="B491" s="11" t="s">
        <v>1248</v>
      </c>
      <c r="C491" s="12">
        <v>43827</v>
      </c>
      <c r="D491" s="12">
        <v>44773</v>
      </c>
      <c r="E491" s="13">
        <v>1121922624</v>
      </c>
      <c r="F491" s="13">
        <v>532636196</v>
      </c>
      <c r="G491" s="14">
        <f t="shared" si="30"/>
        <v>0.4747530574800139</v>
      </c>
      <c r="H491" s="15" t="s">
        <v>13</v>
      </c>
      <c r="I491" s="15" t="s">
        <v>1249</v>
      </c>
      <c r="J491" s="15" t="s">
        <v>1247</v>
      </c>
      <c r="K491" s="76" t="s">
        <v>63</v>
      </c>
    </row>
    <row r="492" spans="1:11" s="19" customFormat="1" ht="36" x14ac:dyDescent="0.25">
      <c r="A492" s="9">
        <v>489</v>
      </c>
      <c r="B492" s="11" t="s">
        <v>1250</v>
      </c>
      <c r="C492" s="12">
        <v>43827</v>
      </c>
      <c r="D492" s="12">
        <v>44773</v>
      </c>
      <c r="E492" s="13">
        <v>1163010677</v>
      </c>
      <c r="F492" s="13">
        <v>552146842</v>
      </c>
      <c r="G492" s="14">
        <f t="shared" si="30"/>
        <v>0.47475646863730381</v>
      </c>
      <c r="H492" s="15" t="s">
        <v>13</v>
      </c>
      <c r="I492" s="15" t="s">
        <v>1251</v>
      </c>
      <c r="J492" s="15" t="s">
        <v>1247</v>
      </c>
      <c r="K492" s="76" t="s">
        <v>63</v>
      </c>
    </row>
    <row r="493" spans="1:11" s="19" customFormat="1" ht="60" x14ac:dyDescent="0.25">
      <c r="A493" s="9">
        <v>490</v>
      </c>
      <c r="B493" s="11" t="s">
        <v>1252</v>
      </c>
      <c r="C493" s="12">
        <v>43827</v>
      </c>
      <c r="D493" s="12">
        <v>44773</v>
      </c>
      <c r="E493" s="13">
        <v>1117121097</v>
      </c>
      <c r="F493" s="13">
        <v>530560105</v>
      </c>
      <c r="G493" s="14">
        <f t="shared" si="30"/>
        <v>0.4749351761638067</v>
      </c>
      <c r="H493" s="15" t="s">
        <v>13</v>
      </c>
      <c r="I493" s="15" t="s">
        <v>1253</v>
      </c>
      <c r="J493" s="15" t="s">
        <v>1254</v>
      </c>
      <c r="K493" s="76" t="s">
        <v>63</v>
      </c>
    </row>
    <row r="494" spans="1:11" s="19" customFormat="1" ht="84" x14ac:dyDescent="0.25">
      <c r="A494" s="9">
        <v>491</v>
      </c>
      <c r="B494" s="11" t="s">
        <v>1255</v>
      </c>
      <c r="C494" s="12">
        <v>43827</v>
      </c>
      <c r="D494" s="12">
        <v>44773</v>
      </c>
      <c r="E494" s="13">
        <v>1755031258</v>
      </c>
      <c r="F494" s="13">
        <v>833526909</v>
      </c>
      <c r="G494" s="14">
        <f t="shared" si="30"/>
        <v>0.47493564869600746</v>
      </c>
      <c r="H494" s="15" t="s">
        <v>13</v>
      </c>
      <c r="I494" s="15" t="s">
        <v>1256</v>
      </c>
      <c r="J494" s="15" t="s">
        <v>1257</v>
      </c>
      <c r="K494" s="76" t="s">
        <v>63</v>
      </c>
    </row>
    <row r="495" spans="1:11" s="19" customFormat="1" ht="36" x14ac:dyDescent="0.25">
      <c r="A495" s="9">
        <v>492</v>
      </c>
      <c r="B495" s="11" t="s">
        <v>1258</v>
      </c>
      <c r="C495" s="12">
        <v>43827</v>
      </c>
      <c r="D495" s="12">
        <v>44773</v>
      </c>
      <c r="E495" s="13">
        <v>960850102</v>
      </c>
      <c r="F495" s="13">
        <v>456343348</v>
      </c>
      <c r="G495" s="14">
        <f t="shared" si="30"/>
        <v>0.47493708649260258</v>
      </c>
      <c r="H495" s="15" t="s">
        <v>13</v>
      </c>
      <c r="I495" s="15" t="s">
        <v>1259</v>
      </c>
      <c r="J495" s="15" t="s">
        <v>1260</v>
      </c>
      <c r="K495" s="76" t="s">
        <v>63</v>
      </c>
    </row>
    <row r="496" spans="1:11" s="19" customFormat="1" ht="36" x14ac:dyDescent="0.25">
      <c r="A496" s="9">
        <v>493</v>
      </c>
      <c r="B496" s="11" t="s">
        <v>1261</v>
      </c>
      <c r="C496" s="12">
        <v>43815</v>
      </c>
      <c r="D496" s="12">
        <v>44773</v>
      </c>
      <c r="E496" s="13">
        <v>1283110000</v>
      </c>
      <c r="F496" s="13">
        <v>584358896</v>
      </c>
      <c r="G496" s="14">
        <f t="shared" si="30"/>
        <v>0.45542384986478168</v>
      </c>
      <c r="H496" s="10" t="s">
        <v>13</v>
      </c>
      <c r="I496" s="15" t="s">
        <v>222</v>
      </c>
      <c r="J496" s="15" t="s">
        <v>1262</v>
      </c>
      <c r="K496" s="76" t="s">
        <v>63</v>
      </c>
    </row>
    <row r="497" spans="1:11" s="19" customFormat="1" ht="30" x14ac:dyDescent="0.25">
      <c r="A497" s="9">
        <v>494</v>
      </c>
      <c r="B497" s="11" t="s">
        <v>1263</v>
      </c>
      <c r="C497" s="12">
        <v>43819</v>
      </c>
      <c r="D497" s="12">
        <v>44773</v>
      </c>
      <c r="E497" s="13">
        <v>1296881327</v>
      </c>
      <c r="F497" s="13">
        <v>602274896.05999994</v>
      </c>
      <c r="G497" s="14">
        <f t="shared" si="30"/>
        <v>0.46440247347319541</v>
      </c>
      <c r="H497" s="10" t="s">
        <v>13</v>
      </c>
      <c r="I497" s="15" t="s">
        <v>1264</v>
      </c>
      <c r="J497" s="15" t="s">
        <v>1265</v>
      </c>
      <c r="K497" s="76" t="s">
        <v>63</v>
      </c>
    </row>
    <row r="498" spans="1:11" s="19" customFormat="1" ht="36" x14ac:dyDescent="0.25">
      <c r="A498" s="9">
        <v>495</v>
      </c>
      <c r="B498" s="11" t="s">
        <v>645</v>
      </c>
      <c r="C498" s="12">
        <v>43819</v>
      </c>
      <c r="D498" s="12">
        <v>44773</v>
      </c>
      <c r="E498" s="13">
        <v>1137842944</v>
      </c>
      <c r="F498" s="13">
        <v>528355193.60000002</v>
      </c>
      <c r="G498" s="14">
        <f t="shared" si="30"/>
        <v>0.464348086338355</v>
      </c>
      <c r="H498" s="10" t="s">
        <v>13</v>
      </c>
      <c r="I498" s="15" t="s">
        <v>1266</v>
      </c>
      <c r="J498" s="15" t="s">
        <v>1267</v>
      </c>
      <c r="K498" s="76" t="s">
        <v>63</v>
      </c>
    </row>
    <row r="499" spans="1:11" s="19" customFormat="1" ht="36" x14ac:dyDescent="0.25">
      <c r="A499" s="9">
        <v>496</v>
      </c>
      <c r="B499" s="11" t="s">
        <v>642</v>
      </c>
      <c r="C499" s="12">
        <v>43819</v>
      </c>
      <c r="D499" s="12">
        <v>44773</v>
      </c>
      <c r="E499" s="13">
        <v>1081067934</v>
      </c>
      <c r="F499" s="13">
        <v>480474637.33333331</v>
      </c>
      <c r="G499" s="14">
        <f t="shared" si="30"/>
        <v>0.44444444444444442</v>
      </c>
      <c r="H499" s="10" t="s">
        <v>13</v>
      </c>
      <c r="I499" s="15" t="s">
        <v>1268</v>
      </c>
      <c r="J499" s="15" t="s">
        <v>1269</v>
      </c>
      <c r="K499" s="76" t="s">
        <v>63</v>
      </c>
    </row>
    <row r="500" spans="1:11" s="19" customFormat="1" ht="36" x14ac:dyDescent="0.25">
      <c r="A500" s="9">
        <v>497</v>
      </c>
      <c r="B500" s="11" t="s">
        <v>1270</v>
      </c>
      <c r="C500" s="12">
        <v>43819</v>
      </c>
      <c r="D500" s="12">
        <v>44773</v>
      </c>
      <c r="E500" s="13">
        <v>1089915155</v>
      </c>
      <c r="F500" s="13">
        <v>506386705.01999998</v>
      </c>
      <c r="G500" s="14">
        <f t="shared" si="30"/>
        <v>0.4646111238080729</v>
      </c>
      <c r="H500" s="10" t="s">
        <v>13</v>
      </c>
      <c r="I500" s="15" t="s">
        <v>1271</v>
      </c>
      <c r="J500" s="15" t="s">
        <v>1272</v>
      </c>
      <c r="K500" s="76" t="s">
        <v>63</v>
      </c>
    </row>
    <row r="501" spans="1:11" s="19" customFormat="1" ht="36" x14ac:dyDescent="0.25">
      <c r="A501" s="9">
        <v>498</v>
      </c>
      <c r="B501" s="11" t="s">
        <v>1273</v>
      </c>
      <c r="C501" s="12">
        <v>43819</v>
      </c>
      <c r="D501" s="12">
        <v>44773</v>
      </c>
      <c r="E501" s="13">
        <v>1201167152</v>
      </c>
      <c r="F501" s="13">
        <v>557880837.59000003</v>
      </c>
      <c r="G501" s="14">
        <f t="shared" si="30"/>
        <v>0.46444896254538937</v>
      </c>
      <c r="H501" s="10" t="s">
        <v>13</v>
      </c>
      <c r="I501" s="15" t="s">
        <v>1274</v>
      </c>
      <c r="J501" s="15" t="s">
        <v>1272</v>
      </c>
      <c r="K501" s="76" t="s">
        <v>63</v>
      </c>
    </row>
    <row r="502" spans="1:11" s="19" customFormat="1" ht="36" x14ac:dyDescent="0.25">
      <c r="A502" s="9">
        <v>499</v>
      </c>
      <c r="B502" s="11" t="s">
        <v>1275</v>
      </c>
      <c r="C502" s="12">
        <v>43819</v>
      </c>
      <c r="D502" s="12">
        <v>44773</v>
      </c>
      <c r="E502" s="13">
        <v>1117826068</v>
      </c>
      <c r="F502" s="13">
        <v>519074785.31999999</v>
      </c>
      <c r="G502" s="14">
        <f t="shared" si="30"/>
        <v>0.46436095934738925</v>
      </c>
      <c r="H502" s="10" t="s">
        <v>13</v>
      </c>
      <c r="I502" s="15" t="s">
        <v>1276</v>
      </c>
      <c r="J502" s="15" t="s">
        <v>1272</v>
      </c>
      <c r="K502" s="76" t="s">
        <v>63</v>
      </c>
    </row>
    <row r="503" spans="1:11" s="19" customFormat="1" ht="36" x14ac:dyDescent="0.25">
      <c r="A503" s="9">
        <v>500</v>
      </c>
      <c r="B503" s="11" t="s">
        <v>1277</v>
      </c>
      <c r="C503" s="12">
        <v>43819</v>
      </c>
      <c r="D503" s="12">
        <v>44773</v>
      </c>
      <c r="E503" s="13">
        <v>1063236162</v>
      </c>
      <c r="F503" s="13">
        <v>493840930.15999997</v>
      </c>
      <c r="G503" s="14">
        <f t="shared" si="30"/>
        <v>0.46446965200192275</v>
      </c>
      <c r="H503" s="10" t="s">
        <v>13</v>
      </c>
      <c r="I503" s="15" t="s">
        <v>1278</v>
      </c>
      <c r="J503" s="15" t="s">
        <v>1272</v>
      </c>
      <c r="K503" s="76" t="s">
        <v>63</v>
      </c>
    </row>
    <row r="504" spans="1:11" s="19" customFormat="1" ht="36" x14ac:dyDescent="0.25">
      <c r="A504" s="9">
        <v>501</v>
      </c>
      <c r="B504" s="11" t="s">
        <v>1279</v>
      </c>
      <c r="C504" s="12">
        <v>43819</v>
      </c>
      <c r="D504" s="12">
        <v>44773</v>
      </c>
      <c r="E504" s="13">
        <v>1406500270</v>
      </c>
      <c r="F504" s="13">
        <v>655504795.01999998</v>
      </c>
      <c r="G504" s="14">
        <f t="shared" si="30"/>
        <v>0.46605379963417992</v>
      </c>
      <c r="H504" s="10" t="s">
        <v>13</v>
      </c>
      <c r="I504" s="15" t="s">
        <v>1280</v>
      </c>
      <c r="J504" s="15" t="s">
        <v>1281</v>
      </c>
      <c r="K504" s="76" t="s">
        <v>63</v>
      </c>
    </row>
    <row r="505" spans="1:11" s="19" customFormat="1" ht="36" x14ac:dyDescent="0.25">
      <c r="A505" s="9">
        <v>502</v>
      </c>
      <c r="B505" s="11" t="s">
        <v>1282</v>
      </c>
      <c r="C505" s="12">
        <v>43819</v>
      </c>
      <c r="D505" s="12">
        <v>44773</v>
      </c>
      <c r="E505" s="13">
        <v>1290855002</v>
      </c>
      <c r="F505" s="13">
        <v>602285357.00999999</v>
      </c>
      <c r="G505" s="14">
        <f t="shared" si="30"/>
        <v>0.46657862895278146</v>
      </c>
      <c r="H505" s="10" t="s">
        <v>13</v>
      </c>
      <c r="I505" s="15" t="s">
        <v>1283</v>
      </c>
      <c r="J505" s="15" t="s">
        <v>1281</v>
      </c>
      <c r="K505" s="76" t="s">
        <v>63</v>
      </c>
    </row>
    <row r="506" spans="1:11" s="19" customFormat="1" ht="48" x14ac:dyDescent="0.25">
      <c r="A506" s="9">
        <v>503</v>
      </c>
      <c r="B506" s="11" t="s">
        <v>1284</v>
      </c>
      <c r="C506" s="12">
        <v>43819</v>
      </c>
      <c r="D506" s="12">
        <v>44773</v>
      </c>
      <c r="E506" s="13">
        <v>1163322572</v>
      </c>
      <c r="F506" s="13">
        <v>542963813</v>
      </c>
      <c r="G506" s="14">
        <f t="shared" si="30"/>
        <v>0.46673538884965432</v>
      </c>
      <c r="H506" s="10" t="s">
        <v>13</v>
      </c>
      <c r="I506" s="15" t="s">
        <v>1285</v>
      </c>
      <c r="J506" s="15" t="s">
        <v>1281</v>
      </c>
      <c r="K506" s="76" t="s">
        <v>63</v>
      </c>
    </row>
    <row r="507" spans="1:11" s="19" customFormat="1" ht="36" x14ac:dyDescent="0.25">
      <c r="A507" s="9">
        <v>504</v>
      </c>
      <c r="B507" s="11" t="s">
        <v>1286</v>
      </c>
      <c r="C507" s="12">
        <v>43819</v>
      </c>
      <c r="D507" s="12">
        <v>44773</v>
      </c>
      <c r="E507" s="13">
        <v>1098224240</v>
      </c>
      <c r="F507" s="13">
        <v>512475272.13</v>
      </c>
      <c r="G507" s="14">
        <f t="shared" si="30"/>
        <v>0.46663992057760445</v>
      </c>
      <c r="H507" s="10" t="s">
        <v>13</v>
      </c>
      <c r="I507" s="15" t="s">
        <v>1287</v>
      </c>
      <c r="J507" s="15" t="s">
        <v>1288</v>
      </c>
      <c r="K507" s="76" t="s">
        <v>63</v>
      </c>
    </row>
    <row r="508" spans="1:11" s="19" customFormat="1" ht="60" x14ac:dyDescent="0.25">
      <c r="A508" s="9">
        <v>505</v>
      </c>
      <c r="B508" s="11" t="s">
        <v>1289</v>
      </c>
      <c r="C508" s="12">
        <v>43819</v>
      </c>
      <c r="D508" s="12">
        <v>44773</v>
      </c>
      <c r="E508" s="13">
        <v>1068054261</v>
      </c>
      <c r="F508" s="13">
        <v>499044686.94</v>
      </c>
      <c r="G508" s="14">
        <f t="shared" si="30"/>
        <v>0.46724656711050749</v>
      </c>
      <c r="H508" s="10" t="s">
        <v>13</v>
      </c>
      <c r="I508" s="15" t="s">
        <v>1290</v>
      </c>
      <c r="J508" s="15" t="s">
        <v>1291</v>
      </c>
      <c r="K508" s="76" t="s">
        <v>63</v>
      </c>
    </row>
    <row r="509" spans="1:11" s="19" customFormat="1" ht="48" x14ac:dyDescent="0.25">
      <c r="A509" s="9">
        <v>506</v>
      </c>
      <c r="B509" s="11" t="s">
        <v>1292</v>
      </c>
      <c r="C509" s="12">
        <v>43819</v>
      </c>
      <c r="D509" s="12">
        <v>44773</v>
      </c>
      <c r="E509" s="13">
        <v>1263035645</v>
      </c>
      <c r="F509" s="13">
        <v>588133472.61000001</v>
      </c>
      <c r="G509" s="14">
        <f t="shared" si="30"/>
        <v>0.46565073197914381</v>
      </c>
      <c r="H509" s="10" t="s">
        <v>13</v>
      </c>
      <c r="I509" s="15" t="s">
        <v>1293</v>
      </c>
      <c r="J509" s="15" t="s">
        <v>1294</v>
      </c>
      <c r="K509" s="76" t="s">
        <v>63</v>
      </c>
    </row>
    <row r="510" spans="1:11" s="19" customFormat="1" ht="48" x14ac:dyDescent="0.25">
      <c r="A510" s="9">
        <v>507</v>
      </c>
      <c r="B510" s="11" t="s">
        <v>1295</v>
      </c>
      <c r="C510" s="12">
        <v>43819</v>
      </c>
      <c r="D510" s="12">
        <v>44773</v>
      </c>
      <c r="E510" s="13">
        <v>1125235881</v>
      </c>
      <c r="F510" s="13">
        <v>510372399.29000002</v>
      </c>
      <c r="G510" s="14">
        <f t="shared" si="30"/>
        <v>0.45356925415178795</v>
      </c>
      <c r="H510" s="10" t="s">
        <v>13</v>
      </c>
      <c r="I510" s="15" t="s">
        <v>1296</v>
      </c>
      <c r="J510" s="15" t="s">
        <v>1297</v>
      </c>
      <c r="K510" s="76" t="s">
        <v>63</v>
      </c>
    </row>
    <row r="511" spans="1:11" s="19" customFormat="1" ht="36" x14ac:dyDescent="0.25">
      <c r="A511" s="9">
        <v>508</v>
      </c>
      <c r="B511" s="11" t="s">
        <v>1298</v>
      </c>
      <c r="C511" s="12">
        <v>43819</v>
      </c>
      <c r="D511" s="12">
        <v>44773</v>
      </c>
      <c r="E511" s="13">
        <v>1062508812</v>
      </c>
      <c r="F511" s="13">
        <v>508264162.29000002</v>
      </c>
      <c r="G511" s="14">
        <f t="shared" si="30"/>
        <v>0.47836230302248073</v>
      </c>
      <c r="H511" s="10" t="s">
        <v>13</v>
      </c>
      <c r="I511" s="15" t="s">
        <v>1299</v>
      </c>
      <c r="J511" s="15" t="s">
        <v>1297</v>
      </c>
      <c r="K511" s="76" t="s">
        <v>63</v>
      </c>
    </row>
    <row r="512" spans="1:11" s="19" customFormat="1" ht="60" x14ac:dyDescent="0.25">
      <c r="A512" s="9">
        <v>509</v>
      </c>
      <c r="B512" s="11" t="s">
        <v>1300</v>
      </c>
      <c r="C512" s="12">
        <v>43784</v>
      </c>
      <c r="D512" s="12">
        <v>44773</v>
      </c>
      <c r="E512" s="13">
        <v>671263510</v>
      </c>
      <c r="F512" s="13">
        <v>323991912</v>
      </c>
      <c r="G512" s="14">
        <f t="shared" si="30"/>
        <v>0.48265980076885157</v>
      </c>
      <c r="H512" s="10" t="s">
        <v>13</v>
      </c>
      <c r="I512" s="15" t="s">
        <v>1301</v>
      </c>
      <c r="J512" s="15" t="s">
        <v>1302</v>
      </c>
      <c r="K512" s="76" t="s">
        <v>63</v>
      </c>
    </row>
    <row r="513" spans="1:11" s="19" customFormat="1" ht="36" x14ac:dyDescent="0.25">
      <c r="A513" s="9">
        <v>510</v>
      </c>
      <c r="B513" s="11" t="s">
        <v>1303</v>
      </c>
      <c r="C513" s="12">
        <v>43784</v>
      </c>
      <c r="D513" s="12">
        <v>44773</v>
      </c>
      <c r="E513" s="13">
        <v>891788023</v>
      </c>
      <c r="F513" s="13">
        <v>441515724</v>
      </c>
      <c r="G513" s="14">
        <f t="shared" si="30"/>
        <v>0.49509043922201229</v>
      </c>
      <c r="H513" s="10" t="s">
        <v>13</v>
      </c>
      <c r="I513" s="15" t="s">
        <v>1304</v>
      </c>
      <c r="J513" s="15" t="s">
        <v>1305</v>
      </c>
      <c r="K513" s="76" t="s">
        <v>63</v>
      </c>
    </row>
    <row r="514" spans="1:11" s="19" customFormat="1" ht="48" x14ac:dyDescent="0.25">
      <c r="A514" s="9">
        <v>511</v>
      </c>
      <c r="B514" s="11" t="s">
        <v>1306</v>
      </c>
      <c r="C514" s="12">
        <v>43784</v>
      </c>
      <c r="D514" s="12">
        <v>44773</v>
      </c>
      <c r="E514" s="13">
        <v>932417360</v>
      </c>
      <c r="F514" s="13">
        <v>577113918</v>
      </c>
      <c r="G514" s="14">
        <f t="shared" si="30"/>
        <v>0.61894377213225626</v>
      </c>
      <c r="H514" s="10" t="s">
        <v>13</v>
      </c>
      <c r="I514" s="15" t="s">
        <v>1307</v>
      </c>
      <c r="J514" s="15" t="s">
        <v>1308</v>
      </c>
      <c r="K514" s="76" t="s">
        <v>63</v>
      </c>
    </row>
    <row r="515" spans="1:11" s="19" customFormat="1" ht="48" x14ac:dyDescent="0.25">
      <c r="A515" s="9">
        <v>512</v>
      </c>
      <c r="B515" s="11" t="s">
        <v>1309</v>
      </c>
      <c r="C515" s="12">
        <v>43784</v>
      </c>
      <c r="D515" s="12">
        <v>44773</v>
      </c>
      <c r="E515" s="13">
        <v>1262728040</v>
      </c>
      <c r="F515" s="13">
        <v>609979827</v>
      </c>
      <c r="G515" s="14">
        <f t="shared" si="30"/>
        <v>0.48306508422827138</v>
      </c>
      <c r="H515" s="10" t="s">
        <v>13</v>
      </c>
      <c r="I515" s="15" t="s">
        <v>1310</v>
      </c>
      <c r="J515" s="15" t="s">
        <v>1308</v>
      </c>
      <c r="K515" s="76" t="s">
        <v>63</v>
      </c>
    </row>
    <row r="516" spans="1:11" s="19" customFormat="1" ht="48" x14ac:dyDescent="0.25">
      <c r="A516" s="9">
        <v>513</v>
      </c>
      <c r="B516" s="11" t="s">
        <v>1311</v>
      </c>
      <c r="C516" s="12">
        <v>43801</v>
      </c>
      <c r="D516" s="12">
        <v>44773</v>
      </c>
      <c r="E516" s="13">
        <v>1132163723</v>
      </c>
      <c r="F516" s="13">
        <v>531179818</v>
      </c>
      <c r="G516" s="14">
        <f t="shared" si="30"/>
        <v>0.46917226476086266</v>
      </c>
      <c r="H516" s="10" t="s">
        <v>13</v>
      </c>
      <c r="I516" s="15" t="s">
        <v>1312</v>
      </c>
      <c r="J516" s="15" t="s">
        <v>1313</v>
      </c>
      <c r="K516" s="76" t="s">
        <v>63</v>
      </c>
    </row>
    <row r="517" spans="1:11" s="19" customFormat="1" ht="36" x14ac:dyDescent="0.25">
      <c r="A517" s="9">
        <v>514</v>
      </c>
      <c r="B517" s="11" t="s">
        <v>1314</v>
      </c>
      <c r="C517" s="12">
        <v>43801</v>
      </c>
      <c r="D517" s="12">
        <v>44773</v>
      </c>
      <c r="E517" s="13">
        <v>957363502</v>
      </c>
      <c r="F517" s="13">
        <v>581875941</v>
      </c>
      <c r="G517" s="14">
        <f t="shared" si="30"/>
        <v>0.60778997714496119</v>
      </c>
      <c r="H517" s="10" t="s">
        <v>13</v>
      </c>
      <c r="I517" s="15" t="s">
        <v>1315</v>
      </c>
      <c r="J517" s="15" t="s">
        <v>1316</v>
      </c>
      <c r="K517" s="76" t="s">
        <v>63</v>
      </c>
    </row>
    <row r="518" spans="1:11" s="19" customFormat="1" ht="48" x14ac:dyDescent="0.25">
      <c r="A518" s="9">
        <v>515</v>
      </c>
      <c r="B518" s="11" t="s">
        <v>1317</v>
      </c>
      <c r="C518" s="12">
        <v>43800</v>
      </c>
      <c r="D518" s="12">
        <v>44773</v>
      </c>
      <c r="E518" s="13">
        <v>798949261</v>
      </c>
      <c r="F518" s="13">
        <v>484955268</v>
      </c>
      <c r="G518" s="14">
        <f t="shared" si="30"/>
        <v>0.60699132181811977</v>
      </c>
      <c r="H518" s="10" t="s">
        <v>13</v>
      </c>
      <c r="I518" s="15" t="s">
        <v>1318</v>
      </c>
      <c r="J518" s="15" t="s">
        <v>1319</v>
      </c>
      <c r="K518" s="76" t="s">
        <v>63</v>
      </c>
    </row>
    <row r="519" spans="1:11" s="19" customFormat="1" ht="48" x14ac:dyDescent="0.25">
      <c r="A519" s="9">
        <v>516</v>
      </c>
      <c r="B519" s="11" t="s">
        <v>1320</v>
      </c>
      <c r="C519" s="12">
        <v>43808</v>
      </c>
      <c r="D519" s="12">
        <v>44813</v>
      </c>
      <c r="E519" s="13">
        <v>1923408409</v>
      </c>
      <c r="F519" s="13">
        <v>885585076.92999995</v>
      </c>
      <c r="G519" s="14">
        <f t="shared" si="30"/>
        <v>0.46042487533390003</v>
      </c>
      <c r="H519" s="15" t="s">
        <v>13</v>
      </c>
      <c r="I519" s="15" t="s">
        <v>1321</v>
      </c>
      <c r="J519" s="15" t="s">
        <v>1322</v>
      </c>
      <c r="K519" s="76" t="s">
        <v>63</v>
      </c>
    </row>
    <row r="520" spans="1:11" s="19" customFormat="1" ht="48" x14ac:dyDescent="0.25">
      <c r="A520" s="9">
        <v>517</v>
      </c>
      <c r="B520" s="11" t="s">
        <v>1323</v>
      </c>
      <c r="C520" s="12">
        <v>43808</v>
      </c>
      <c r="D520" s="12">
        <v>44813</v>
      </c>
      <c r="E520" s="13">
        <v>1404188000</v>
      </c>
      <c r="F520" s="13">
        <v>646664483</v>
      </c>
      <c r="G520" s="14">
        <f t="shared" si="30"/>
        <v>0.46052557278654993</v>
      </c>
      <c r="H520" s="15" t="s">
        <v>13</v>
      </c>
      <c r="I520" s="15" t="s">
        <v>1324</v>
      </c>
      <c r="J520" s="15" t="s">
        <v>1325</v>
      </c>
      <c r="K520" s="76" t="s">
        <v>63</v>
      </c>
    </row>
    <row r="521" spans="1:11" s="19" customFormat="1" ht="48" x14ac:dyDescent="0.25">
      <c r="A521" s="9">
        <v>518</v>
      </c>
      <c r="B521" s="11" t="s">
        <v>1326</v>
      </c>
      <c r="C521" s="12">
        <v>43808</v>
      </c>
      <c r="D521" s="12">
        <v>44813</v>
      </c>
      <c r="E521" s="13">
        <v>2437365100</v>
      </c>
      <c r="F521" s="13">
        <v>1122316018</v>
      </c>
      <c r="G521" s="14">
        <f t="shared" si="30"/>
        <v>0.46046282438359359</v>
      </c>
      <c r="H521" s="15" t="s">
        <v>13</v>
      </c>
      <c r="I521" s="15" t="s">
        <v>1327</v>
      </c>
      <c r="J521" s="15" t="s">
        <v>1328</v>
      </c>
      <c r="K521" s="76" t="s">
        <v>63</v>
      </c>
    </row>
    <row r="522" spans="1:11" s="19" customFormat="1" ht="36" x14ac:dyDescent="0.25">
      <c r="A522" s="9">
        <v>519</v>
      </c>
      <c r="B522" s="11" t="s">
        <v>1329</v>
      </c>
      <c r="C522" s="12">
        <v>43831</v>
      </c>
      <c r="D522" s="12">
        <v>44773</v>
      </c>
      <c r="E522" s="13">
        <v>1908824771.7</v>
      </c>
      <c r="F522" s="13">
        <v>1122316018</v>
      </c>
      <c r="G522" s="14">
        <f t="shared" si="30"/>
        <v>0.58796178394125975</v>
      </c>
      <c r="H522" s="10" t="s">
        <v>13</v>
      </c>
      <c r="I522" s="15" t="s">
        <v>1330</v>
      </c>
      <c r="J522" s="15" t="s">
        <v>1331</v>
      </c>
      <c r="K522" s="76" t="s">
        <v>63</v>
      </c>
    </row>
    <row r="523" spans="1:11" s="19" customFormat="1" ht="30" x14ac:dyDescent="0.25">
      <c r="A523" s="9">
        <v>520</v>
      </c>
      <c r="B523" s="11" t="s">
        <v>1332</v>
      </c>
      <c r="C523" s="12">
        <v>43831</v>
      </c>
      <c r="D523" s="12">
        <v>44773</v>
      </c>
      <c r="E523" s="13">
        <v>1276845362</v>
      </c>
      <c r="F523" s="13">
        <v>558450413.10403395</v>
      </c>
      <c r="G523" s="14">
        <f t="shared" si="30"/>
        <v>0.43736730360934178</v>
      </c>
      <c r="H523" s="10" t="s">
        <v>13</v>
      </c>
      <c r="I523" s="15" t="s">
        <v>1333</v>
      </c>
      <c r="J523" s="15" t="s">
        <v>1331</v>
      </c>
      <c r="K523" s="76" t="s">
        <v>63</v>
      </c>
    </row>
    <row r="524" spans="1:11" s="19" customFormat="1" ht="30" x14ac:dyDescent="0.25">
      <c r="A524" s="9">
        <v>521</v>
      </c>
      <c r="B524" s="11" t="s">
        <v>1334</v>
      </c>
      <c r="C524" s="12">
        <v>43829</v>
      </c>
      <c r="D524" s="12">
        <v>44773</v>
      </c>
      <c r="E524" s="13">
        <v>1914098852</v>
      </c>
      <c r="F524" s="13">
        <v>839445894.83898306</v>
      </c>
      <c r="G524" s="14">
        <f t="shared" si="30"/>
        <v>0.4385593220338983</v>
      </c>
      <c r="H524" s="10" t="s">
        <v>13</v>
      </c>
      <c r="I524" s="15" t="s">
        <v>1335</v>
      </c>
      <c r="J524" s="15" t="s">
        <v>745</v>
      </c>
      <c r="K524" s="76" t="s">
        <v>63</v>
      </c>
    </row>
    <row r="525" spans="1:11" s="19" customFormat="1" ht="30" x14ac:dyDescent="0.25">
      <c r="A525" s="9">
        <v>522</v>
      </c>
      <c r="B525" s="11" t="s">
        <v>1336</v>
      </c>
      <c r="C525" s="12">
        <v>43829</v>
      </c>
      <c r="D525" s="12">
        <v>44773</v>
      </c>
      <c r="E525" s="13">
        <v>1914189292</v>
      </c>
      <c r="F525" s="13">
        <v>900672623.22000003</v>
      </c>
      <c r="G525" s="14">
        <f t="shared" si="30"/>
        <v>0.47052432431013724</v>
      </c>
      <c r="H525" s="10" t="s">
        <v>13</v>
      </c>
      <c r="I525" s="15" t="s">
        <v>1337</v>
      </c>
      <c r="J525" s="15" t="s">
        <v>1338</v>
      </c>
      <c r="K525" s="76" t="s">
        <v>63</v>
      </c>
    </row>
    <row r="526" spans="1:11" s="19" customFormat="1" ht="30" x14ac:dyDescent="0.25">
      <c r="A526" s="9">
        <v>523</v>
      </c>
      <c r="B526" s="11" t="s">
        <v>1339</v>
      </c>
      <c r="C526" s="12">
        <v>43829</v>
      </c>
      <c r="D526" s="12">
        <v>44773</v>
      </c>
      <c r="E526" s="13">
        <v>1914351965</v>
      </c>
      <c r="F526" s="13">
        <v>857751798.29999995</v>
      </c>
      <c r="G526" s="14">
        <f t="shared" si="30"/>
        <v>0.44806379076691882</v>
      </c>
      <c r="H526" s="10" t="s">
        <v>13</v>
      </c>
      <c r="I526" s="15" t="s">
        <v>1340</v>
      </c>
      <c r="J526" s="15" t="s">
        <v>1338</v>
      </c>
      <c r="K526" s="76" t="s">
        <v>63</v>
      </c>
    </row>
    <row r="527" spans="1:11" s="19" customFormat="1" ht="30" x14ac:dyDescent="0.25">
      <c r="A527" s="9">
        <v>524</v>
      </c>
      <c r="B527" s="11" t="s">
        <v>1341</v>
      </c>
      <c r="C527" s="12">
        <v>43831</v>
      </c>
      <c r="D527" s="12">
        <v>44773</v>
      </c>
      <c r="E527" s="13">
        <v>1930232391</v>
      </c>
      <c r="F527" s="13">
        <v>844220536.19108284</v>
      </c>
      <c r="G527" s="14">
        <f t="shared" si="30"/>
        <v>0.43736730360934184</v>
      </c>
      <c r="H527" s="10" t="s">
        <v>13</v>
      </c>
      <c r="I527" s="15" t="s">
        <v>1342</v>
      </c>
      <c r="J527" s="15" t="s">
        <v>1343</v>
      </c>
      <c r="K527" s="76" t="s">
        <v>63</v>
      </c>
    </row>
    <row r="528" spans="1:11" s="19" customFormat="1" ht="30" x14ac:dyDescent="0.25">
      <c r="A528" s="9">
        <v>525</v>
      </c>
      <c r="B528" s="11" t="s">
        <v>1344</v>
      </c>
      <c r="C528" s="12">
        <v>43831</v>
      </c>
      <c r="D528" s="12">
        <v>44773</v>
      </c>
      <c r="E528" s="13">
        <v>1942933142</v>
      </c>
      <c r="F528" s="13">
        <v>849775429.40976644</v>
      </c>
      <c r="G528" s="14">
        <f t="shared" si="30"/>
        <v>0.43736730360934184</v>
      </c>
      <c r="H528" s="10" t="s">
        <v>13</v>
      </c>
      <c r="I528" s="15" t="s">
        <v>1345</v>
      </c>
      <c r="J528" s="15" t="s">
        <v>1343</v>
      </c>
      <c r="K528" s="76" t="s">
        <v>63</v>
      </c>
    </row>
    <row r="529" spans="1:11" s="19" customFormat="1" ht="30" x14ac:dyDescent="0.25">
      <c r="A529" s="9">
        <v>526</v>
      </c>
      <c r="B529" s="11" t="s">
        <v>1346</v>
      </c>
      <c r="C529" s="12">
        <v>43831</v>
      </c>
      <c r="D529" s="12">
        <v>44773</v>
      </c>
      <c r="E529" s="13">
        <v>1942652421</v>
      </c>
      <c r="F529" s="13">
        <v>849652651.22292995</v>
      </c>
      <c r="G529" s="14">
        <f t="shared" si="30"/>
        <v>0.43736730360934184</v>
      </c>
      <c r="H529" s="10" t="s">
        <v>13</v>
      </c>
      <c r="I529" s="15" t="s">
        <v>1345</v>
      </c>
      <c r="J529" s="15" t="s">
        <v>1343</v>
      </c>
      <c r="K529" s="76" t="s">
        <v>63</v>
      </c>
    </row>
    <row r="530" spans="1:11" s="19" customFormat="1" ht="30" x14ac:dyDescent="0.25">
      <c r="A530" s="9">
        <v>527</v>
      </c>
      <c r="B530" s="11" t="s">
        <v>1347</v>
      </c>
      <c r="C530" s="12">
        <v>43831</v>
      </c>
      <c r="D530" s="12">
        <v>44773</v>
      </c>
      <c r="E530" s="13">
        <v>1942807121</v>
      </c>
      <c r="F530" s="13">
        <v>849720311.94479835</v>
      </c>
      <c r="G530" s="14">
        <f t="shared" ref="G530:G593" si="31">SUM(F530)/E530</f>
        <v>0.43736730360934184</v>
      </c>
      <c r="H530" s="10" t="s">
        <v>13</v>
      </c>
      <c r="I530" s="15" t="s">
        <v>1348</v>
      </c>
      <c r="J530" s="15" t="s">
        <v>1343</v>
      </c>
      <c r="K530" s="76" t="s">
        <v>63</v>
      </c>
    </row>
    <row r="531" spans="1:11" s="19" customFormat="1" ht="30" x14ac:dyDescent="0.25">
      <c r="A531" s="9">
        <v>528</v>
      </c>
      <c r="B531" s="11" t="s">
        <v>1349</v>
      </c>
      <c r="C531" s="12">
        <v>43831</v>
      </c>
      <c r="D531" s="12">
        <v>44773</v>
      </c>
      <c r="E531" s="13">
        <v>1914124556</v>
      </c>
      <c r="F531" s="13">
        <v>837175495.8301487</v>
      </c>
      <c r="G531" s="14">
        <f t="shared" si="31"/>
        <v>0.43736730360934184</v>
      </c>
      <c r="H531" s="10" t="s">
        <v>13</v>
      </c>
      <c r="I531" s="15" t="s">
        <v>1350</v>
      </c>
      <c r="J531" s="15" t="s">
        <v>1343</v>
      </c>
      <c r="K531" s="76" t="s">
        <v>63</v>
      </c>
    </row>
    <row r="532" spans="1:11" s="19" customFormat="1" ht="30" x14ac:dyDescent="0.25">
      <c r="A532" s="9">
        <v>529</v>
      </c>
      <c r="B532" s="11" t="s">
        <v>1351</v>
      </c>
      <c r="C532" s="12">
        <v>43831</v>
      </c>
      <c r="D532" s="12">
        <v>44773</v>
      </c>
      <c r="E532" s="13">
        <v>1942929691</v>
      </c>
      <c r="F532" s="13">
        <v>889393680</v>
      </c>
      <c r="G532" s="14">
        <f t="shared" si="31"/>
        <v>0.45775906566245378</v>
      </c>
      <c r="H532" s="10" t="s">
        <v>13</v>
      </c>
      <c r="I532" s="15" t="s">
        <v>1352</v>
      </c>
      <c r="J532" s="15" t="s">
        <v>1353</v>
      </c>
      <c r="K532" s="76" t="s">
        <v>63</v>
      </c>
    </row>
    <row r="533" spans="1:11" s="19" customFormat="1" ht="36" x14ac:dyDescent="0.25">
      <c r="A533" s="9">
        <v>530</v>
      </c>
      <c r="B533" s="11" t="s">
        <v>1354</v>
      </c>
      <c r="C533" s="12">
        <v>43829</v>
      </c>
      <c r="D533" s="12">
        <v>44773</v>
      </c>
      <c r="E533" s="13">
        <v>2062094960</v>
      </c>
      <c r="F533" s="13">
        <v>904350967.62711859</v>
      </c>
      <c r="G533" s="14">
        <f t="shared" si="31"/>
        <v>0.4385593220338983</v>
      </c>
      <c r="H533" s="10" t="s">
        <v>13</v>
      </c>
      <c r="I533" s="15" t="s">
        <v>1355</v>
      </c>
      <c r="J533" s="15" t="s">
        <v>1356</v>
      </c>
      <c r="K533" s="76" t="s">
        <v>63</v>
      </c>
    </row>
    <row r="534" spans="1:11" s="19" customFormat="1" ht="30" x14ac:dyDescent="0.25">
      <c r="A534" s="9">
        <v>531</v>
      </c>
      <c r="B534" s="11" t="s">
        <v>1357</v>
      </c>
      <c r="C534" s="12">
        <v>43829</v>
      </c>
      <c r="D534" s="12">
        <v>44773</v>
      </c>
      <c r="E534" s="13">
        <v>1942891373</v>
      </c>
      <c r="F534" s="13">
        <v>852073123.32838988</v>
      </c>
      <c r="G534" s="14">
        <f t="shared" si="31"/>
        <v>0.43855932203389836</v>
      </c>
      <c r="H534" s="10" t="s">
        <v>13</v>
      </c>
      <c r="I534" s="15" t="s">
        <v>1358</v>
      </c>
      <c r="J534" s="15" t="s">
        <v>1356</v>
      </c>
      <c r="K534" s="76" t="s">
        <v>63</v>
      </c>
    </row>
    <row r="535" spans="1:11" s="19" customFormat="1" ht="30" x14ac:dyDescent="0.25">
      <c r="A535" s="9">
        <v>532</v>
      </c>
      <c r="B535" s="11" t="s">
        <v>1359</v>
      </c>
      <c r="C535" s="12">
        <v>43829</v>
      </c>
      <c r="D535" s="12">
        <v>44773</v>
      </c>
      <c r="E535" s="13">
        <v>1942934099</v>
      </c>
      <c r="F535" s="13">
        <v>852091861.21398306</v>
      </c>
      <c r="G535" s="14">
        <f t="shared" si="31"/>
        <v>0.4385593220338983</v>
      </c>
      <c r="H535" s="10" t="s">
        <v>13</v>
      </c>
      <c r="I535" s="15" t="s">
        <v>1360</v>
      </c>
      <c r="J535" s="15" t="s">
        <v>1356</v>
      </c>
      <c r="K535" s="76" t="s">
        <v>63</v>
      </c>
    </row>
    <row r="536" spans="1:11" s="19" customFormat="1" ht="30" x14ac:dyDescent="0.25">
      <c r="A536" s="9">
        <v>533</v>
      </c>
      <c r="B536" s="11" t="s">
        <v>1361</v>
      </c>
      <c r="C536" s="12">
        <v>43833</v>
      </c>
      <c r="D536" s="12">
        <v>44773</v>
      </c>
      <c r="E536" s="13">
        <v>1942800219</v>
      </c>
      <c r="F536" s="13">
        <v>847391584.8829788</v>
      </c>
      <c r="G536" s="14">
        <f t="shared" si="31"/>
        <v>0.43617021276595747</v>
      </c>
      <c r="H536" s="15" t="s">
        <v>13</v>
      </c>
      <c r="I536" s="15" t="s">
        <v>1362</v>
      </c>
      <c r="J536" s="15" t="s">
        <v>1363</v>
      </c>
      <c r="K536" s="76" t="s">
        <v>63</v>
      </c>
    </row>
    <row r="537" spans="1:11" s="19" customFormat="1" ht="30" x14ac:dyDescent="0.25">
      <c r="A537" s="9">
        <v>534</v>
      </c>
      <c r="B537" s="11" t="s">
        <v>1364</v>
      </c>
      <c r="C537" s="12">
        <v>43845</v>
      </c>
      <c r="D537" s="12">
        <v>44773</v>
      </c>
      <c r="E537" s="13">
        <v>1942852019</v>
      </c>
      <c r="F537" s="13">
        <v>833249034.0107758</v>
      </c>
      <c r="G537" s="14">
        <f t="shared" si="31"/>
        <v>0.42887931034482757</v>
      </c>
      <c r="H537" s="15" t="s">
        <v>13</v>
      </c>
      <c r="I537" s="15" t="s">
        <v>1365</v>
      </c>
      <c r="J537" s="15" t="s">
        <v>1363</v>
      </c>
      <c r="K537" s="76" t="s">
        <v>63</v>
      </c>
    </row>
    <row r="538" spans="1:11" s="19" customFormat="1" ht="30" x14ac:dyDescent="0.25">
      <c r="A538" s="9">
        <v>535</v>
      </c>
      <c r="B538" s="11" t="s">
        <v>1366</v>
      </c>
      <c r="C538" s="12">
        <v>43830</v>
      </c>
      <c r="D538" s="12">
        <v>44773</v>
      </c>
      <c r="E538" s="13">
        <v>1942933261</v>
      </c>
      <c r="F538" s="13">
        <v>850934715.58112407</v>
      </c>
      <c r="G538" s="14">
        <f t="shared" si="31"/>
        <v>0.43796394485683987</v>
      </c>
      <c r="H538" s="15" t="s">
        <v>13</v>
      </c>
      <c r="I538" s="15" t="s">
        <v>1367</v>
      </c>
      <c r="J538" s="15" t="s">
        <v>1363</v>
      </c>
      <c r="K538" s="76" t="s">
        <v>63</v>
      </c>
    </row>
    <row r="539" spans="1:11" s="19" customFormat="1" ht="36" x14ac:dyDescent="0.25">
      <c r="A539" s="9">
        <v>536</v>
      </c>
      <c r="B539" s="11" t="s">
        <v>1368</v>
      </c>
      <c r="C539" s="12">
        <v>43837</v>
      </c>
      <c r="D539" s="12">
        <v>44773</v>
      </c>
      <c r="E539" s="13">
        <v>1913985088</v>
      </c>
      <c r="F539" s="13">
        <v>830211480.47863245</v>
      </c>
      <c r="G539" s="14">
        <f t="shared" si="31"/>
        <v>0.43376068376068372</v>
      </c>
      <c r="H539" s="15" t="s">
        <v>13</v>
      </c>
      <c r="I539" s="15" t="s">
        <v>1369</v>
      </c>
      <c r="J539" s="15" t="s">
        <v>1363</v>
      </c>
      <c r="K539" s="76" t="s">
        <v>63</v>
      </c>
    </row>
    <row r="540" spans="1:11" s="19" customFormat="1" ht="30" x14ac:dyDescent="0.25">
      <c r="A540" s="9">
        <v>537</v>
      </c>
      <c r="B540" s="11" t="s">
        <v>1370</v>
      </c>
      <c r="C540" s="12">
        <v>43830</v>
      </c>
      <c r="D540" s="12">
        <v>44773</v>
      </c>
      <c r="E540" s="13">
        <v>2576174470</v>
      </c>
      <c r="F540" s="13">
        <v>1128271533.5206788</v>
      </c>
      <c r="G540" s="14">
        <f t="shared" si="31"/>
        <v>0.43796394485683993</v>
      </c>
      <c r="H540" s="10" t="s">
        <v>13</v>
      </c>
      <c r="I540" s="15"/>
      <c r="J540" s="15" t="s">
        <v>1371</v>
      </c>
      <c r="K540" s="76" t="s">
        <v>63</v>
      </c>
    </row>
    <row r="541" spans="1:11" s="19" customFormat="1" ht="30" x14ac:dyDescent="0.25">
      <c r="A541" s="9">
        <v>538</v>
      </c>
      <c r="B541" s="11" t="s">
        <v>1372</v>
      </c>
      <c r="C541" s="12">
        <v>43830</v>
      </c>
      <c r="D541" s="12">
        <v>44773</v>
      </c>
      <c r="E541" s="13">
        <v>2576126394</v>
      </c>
      <c r="F541" s="13">
        <v>1128250477.9660656</v>
      </c>
      <c r="G541" s="14">
        <f t="shared" si="31"/>
        <v>0.43796394485683982</v>
      </c>
      <c r="H541" s="10" t="s">
        <v>13</v>
      </c>
      <c r="I541" s="15"/>
      <c r="J541" s="15" t="s">
        <v>1371</v>
      </c>
      <c r="K541" s="76" t="s">
        <v>63</v>
      </c>
    </row>
    <row r="542" spans="1:11" s="19" customFormat="1" ht="30" x14ac:dyDescent="0.25">
      <c r="A542" s="9">
        <v>539</v>
      </c>
      <c r="B542" s="11" t="s">
        <v>1373</v>
      </c>
      <c r="C542" s="12">
        <v>43830</v>
      </c>
      <c r="D542" s="12">
        <v>44773</v>
      </c>
      <c r="E542" s="13">
        <v>1941771821</v>
      </c>
      <c r="F542" s="13">
        <v>850426046.73700953</v>
      </c>
      <c r="G542" s="14">
        <f t="shared" si="31"/>
        <v>0.43796394485683987</v>
      </c>
      <c r="H542" s="10" t="s">
        <v>13</v>
      </c>
      <c r="I542" s="15"/>
      <c r="J542" s="15" t="s">
        <v>1371</v>
      </c>
      <c r="K542" s="76" t="s">
        <v>63</v>
      </c>
    </row>
    <row r="543" spans="1:11" s="19" customFormat="1" ht="30" x14ac:dyDescent="0.25">
      <c r="A543" s="9">
        <v>540</v>
      </c>
      <c r="B543" s="11" t="s">
        <v>1374</v>
      </c>
      <c r="C543" s="12">
        <v>43830</v>
      </c>
      <c r="D543" s="12">
        <v>44773</v>
      </c>
      <c r="E543" s="13">
        <v>1942797363</v>
      </c>
      <c r="F543" s="13">
        <v>901626708.89999998</v>
      </c>
      <c r="G543" s="14">
        <f t="shared" si="31"/>
        <v>0.46408685026612317</v>
      </c>
      <c r="H543" s="10" t="s">
        <v>13</v>
      </c>
      <c r="I543" s="15" t="s">
        <v>1375</v>
      </c>
      <c r="J543" s="15" t="s">
        <v>1371</v>
      </c>
      <c r="K543" s="76" t="s">
        <v>63</v>
      </c>
    </row>
    <row r="544" spans="1:11" s="19" customFormat="1" ht="30" x14ac:dyDescent="0.25">
      <c r="A544" s="9">
        <v>541</v>
      </c>
      <c r="B544" s="11" t="s">
        <v>1376</v>
      </c>
      <c r="C544" s="12">
        <v>43830</v>
      </c>
      <c r="D544" s="12">
        <v>44773</v>
      </c>
      <c r="E544" s="13">
        <v>1930232391</v>
      </c>
      <c r="F544" s="13">
        <v>845372192.45281017</v>
      </c>
      <c r="G544" s="14">
        <f t="shared" si="31"/>
        <v>0.43796394485683987</v>
      </c>
      <c r="H544" s="10" t="s">
        <v>13</v>
      </c>
      <c r="I544" s="15" t="s">
        <v>1377</v>
      </c>
      <c r="J544" s="15" t="s">
        <v>1371</v>
      </c>
      <c r="K544" s="76" t="s">
        <v>63</v>
      </c>
    </row>
    <row r="545" spans="1:11" s="19" customFormat="1" ht="30" x14ac:dyDescent="0.25">
      <c r="A545" s="9">
        <v>542</v>
      </c>
      <c r="B545" s="11" t="s">
        <v>1378</v>
      </c>
      <c r="C545" s="12">
        <v>43830</v>
      </c>
      <c r="D545" s="12">
        <v>44773</v>
      </c>
      <c r="E545" s="13">
        <v>1942879235</v>
      </c>
      <c r="F545" s="13">
        <v>850911054.14103925</v>
      </c>
      <c r="G545" s="14">
        <f t="shared" si="31"/>
        <v>0.43796394485683987</v>
      </c>
      <c r="H545" s="10" t="s">
        <v>13</v>
      </c>
      <c r="I545" s="15" t="s">
        <v>1379</v>
      </c>
      <c r="J545" s="15" t="s">
        <v>1371</v>
      </c>
      <c r="K545" s="76" t="s">
        <v>63</v>
      </c>
    </row>
    <row r="546" spans="1:11" s="19" customFormat="1" ht="30" x14ac:dyDescent="0.25">
      <c r="A546" s="9">
        <v>543</v>
      </c>
      <c r="B546" s="11" t="s">
        <v>1380</v>
      </c>
      <c r="C546" s="12">
        <v>43830</v>
      </c>
      <c r="D546" s="12">
        <v>44773</v>
      </c>
      <c r="E546" s="13">
        <v>1942934069</v>
      </c>
      <c r="F546" s="13">
        <v>850935069.45599151</v>
      </c>
      <c r="G546" s="14">
        <f t="shared" si="31"/>
        <v>0.43796394485683987</v>
      </c>
      <c r="H546" s="15" t="s">
        <v>13</v>
      </c>
      <c r="I546" s="15" t="s">
        <v>1381</v>
      </c>
      <c r="J546" s="15" t="s">
        <v>1371</v>
      </c>
      <c r="K546" s="76" t="s">
        <v>63</v>
      </c>
    </row>
    <row r="547" spans="1:11" s="19" customFormat="1" ht="30" x14ac:dyDescent="0.25">
      <c r="A547" s="9">
        <v>544</v>
      </c>
      <c r="B547" s="11" t="s">
        <v>1382</v>
      </c>
      <c r="C547" s="12">
        <v>43837</v>
      </c>
      <c r="D547" s="12">
        <v>44773</v>
      </c>
      <c r="E547" s="13">
        <v>2576025294</v>
      </c>
      <c r="F547" s="13">
        <v>1117378492.9102564</v>
      </c>
      <c r="G547" s="14">
        <f t="shared" si="31"/>
        <v>0.43376068376068377</v>
      </c>
      <c r="H547" s="10" t="s">
        <v>13</v>
      </c>
      <c r="I547" s="15" t="s">
        <v>1383</v>
      </c>
      <c r="J547" s="15" t="s">
        <v>1384</v>
      </c>
      <c r="K547" s="76" t="s">
        <v>63</v>
      </c>
    </row>
    <row r="548" spans="1:11" s="19" customFormat="1" ht="30" x14ac:dyDescent="0.25">
      <c r="A548" s="9">
        <v>545</v>
      </c>
      <c r="B548" s="11" t="s">
        <v>1385</v>
      </c>
      <c r="C548" s="12">
        <v>43837</v>
      </c>
      <c r="D548" s="12">
        <v>44773</v>
      </c>
      <c r="E548" s="13">
        <v>1942759045</v>
      </c>
      <c r="F548" s="13">
        <v>842692491.74145305</v>
      </c>
      <c r="G548" s="14">
        <f t="shared" si="31"/>
        <v>0.43376068376068377</v>
      </c>
      <c r="H548" s="10" t="s">
        <v>13</v>
      </c>
      <c r="I548" s="15" t="s">
        <v>1386</v>
      </c>
      <c r="J548" s="15" t="s">
        <v>1384</v>
      </c>
      <c r="K548" s="76" t="s">
        <v>63</v>
      </c>
    </row>
    <row r="549" spans="1:11" s="19" customFormat="1" ht="30" x14ac:dyDescent="0.25">
      <c r="A549" s="9">
        <v>546</v>
      </c>
      <c r="B549" s="11" t="s">
        <v>1387</v>
      </c>
      <c r="C549" s="12">
        <v>43829</v>
      </c>
      <c r="D549" s="12">
        <v>44773</v>
      </c>
      <c r="E549" s="13">
        <v>1938396981</v>
      </c>
      <c r="F549" s="13">
        <v>892860188.27999997</v>
      </c>
      <c r="G549" s="14">
        <f t="shared" si="31"/>
        <v>0.46061781824452808</v>
      </c>
      <c r="H549" s="10" t="s">
        <v>13</v>
      </c>
      <c r="I549" s="15" t="s">
        <v>1388</v>
      </c>
      <c r="J549" s="15" t="s">
        <v>1389</v>
      </c>
      <c r="K549" s="76" t="s">
        <v>63</v>
      </c>
    </row>
    <row r="550" spans="1:11" s="19" customFormat="1" ht="30" x14ac:dyDescent="0.25">
      <c r="A550" s="9">
        <v>547</v>
      </c>
      <c r="B550" s="11" t="s">
        <v>1390</v>
      </c>
      <c r="C550" s="12">
        <v>43829</v>
      </c>
      <c r="D550" s="12">
        <v>44773</v>
      </c>
      <c r="E550" s="13">
        <v>1942771421</v>
      </c>
      <c r="F550" s="13">
        <v>852020517.26059318</v>
      </c>
      <c r="G550" s="14">
        <f t="shared" si="31"/>
        <v>0.4385593220338983</v>
      </c>
      <c r="H550" s="10" t="s">
        <v>13</v>
      </c>
      <c r="I550" s="15" t="s">
        <v>1391</v>
      </c>
      <c r="J550" s="15" t="s">
        <v>1389</v>
      </c>
      <c r="K550" s="76" t="s">
        <v>63</v>
      </c>
    </row>
    <row r="551" spans="1:11" s="19" customFormat="1" ht="30" x14ac:dyDescent="0.25">
      <c r="A551" s="9">
        <v>548</v>
      </c>
      <c r="B551" s="11" t="s">
        <v>1392</v>
      </c>
      <c r="C551" s="12">
        <v>43827</v>
      </c>
      <c r="D551" s="12">
        <v>44773</v>
      </c>
      <c r="E551" s="13">
        <v>1942929691</v>
      </c>
      <c r="F551" s="13">
        <v>889393680</v>
      </c>
      <c r="G551" s="14">
        <f t="shared" si="31"/>
        <v>0.45775906566245378</v>
      </c>
      <c r="H551" s="10" t="s">
        <v>13</v>
      </c>
      <c r="I551" s="15" t="s">
        <v>1393</v>
      </c>
      <c r="J551" s="15" t="s">
        <v>1394</v>
      </c>
      <c r="K551" s="76" t="s">
        <v>63</v>
      </c>
    </row>
    <row r="552" spans="1:11" s="19" customFormat="1" ht="30" x14ac:dyDescent="0.25">
      <c r="A552" s="9">
        <v>549</v>
      </c>
      <c r="B552" s="11" t="s">
        <v>1395</v>
      </c>
      <c r="C552" s="12">
        <v>43827</v>
      </c>
      <c r="D552" s="12">
        <v>44773</v>
      </c>
      <c r="E552" s="13">
        <v>1914298534</v>
      </c>
      <c r="F552" s="13">
        <v>841805697.82663846</v>
      </c>
      <c r="G552" s="14">
        <f t="shared" si="31"/>
        <v>0.43974630021141647</v>
      </c>
      <c r="H552" s="10" t="s">
        <v>13</v>
      </c>
      <c r="I552" s="15" t="s">
        <v>1396</v>
      </c>
      <c r="J552" s="15" t="s">
        <v>1394</v>
      </c>
      <c r="K552" s="76" t="s">
        <v>63</v>
      </c>
    </row>
    <row r="553" spans="1:11" s="19" customFormat="1" ht="30" x14ac:dyDescent="0.25">
      <c r="A553" s="9">
        <v>550</v>
      </c>
      <c r="B553" s="11" t="s">
        <v>1397</v>
      </c>
      <c r="C553" s="12">
        <v>43826</v>
      </c>
      <c r="D553" s="12">
        <v>44773</v>
      </c>
      <c r="E553" s="13">
        <v>1277461782</v>
      </c>
      <c r="F553" s="13">
        <v>615721514.52999997</v>
      </c>
      <c r="G553" s="14">
        <f t="shared" si="31"/>
        <v>0.48198820755797761</v>
      </c>
      <c r="H553" s="10" t="s">
        <v>13</v>
      </c>
      <c r="I553" s="15" t="s">
        <v>1398</v>
      </c>
      <c r="J553" s="15" t="s">
        <v>1399</v>
      </c>
      <c r="K553" s="76" t="s">
        <v>63</v>
      </c>
    </row>
    <row r="554" spans="1:11" s="19" customFormat="1" ht="30" x14ac:dyDescent="0.25">
      <c r="A554" s="9">
        <v>551</v>
      </c>
      <c r="B554" s="11" t="s">
        <v>1400</v>
      </c>
      <c r="C554" s="12">
        <v>43826</v>
      </c>
      <c r="D554" s="12">
        <v>44773</v>
      </c>
      <c r="E554" s="13">
        <v>1276989590</v>
      </c>
      <c r="F554" s="13">
        <v>616862505</v>
      </c>
      <c r="G554" s="14">
        <f t="shared" si="31"/>
        <v>0.48305993238363049</v>
      </c>
      <c r="H554" s="10" t="s">
        <v>13</v>
      </c>
      <c r="I554" s="15" t="s">
        <v>1401</v>
      </c>
      <c r="J554" s="15" t="s">
        <v>1399</v>
      </c>
      <c r="K554" s="76" t="s">
        <v>63</v>
      </c>
    </row>
    <row r="555" spans="1:11" s="19" customFormat="1" ht="30" x14ac:dyDescent="0.25">
      <c r="A555" s="9">
        <v>552</v>
      </c>
      <c r="B555" s="11" t="s">
        <v>1402</v>
      </c>
      <c r="C555" s="12">
        <v>43826</v>
      </c>
      <c r="D555" s="12">
        <v>44773</v>
      </c>
      <c r="E555" s="13">
        <v>1942919933</v>
      </c>
      <c r="F555" s="13">
        <v>855541301.0147835</v>
      </c>
      <c r="G555" s="14">
        <f t="shared" si="31"/>
        <v>0.44033790918690602</v>
      </c>
      <c r="H555" s="10" t="s">
        <v>13</v>
      </c>
      <c r="I555" s="15" t="s">
        <v>1403</v>
      </c>
      <c r="J555" s="15" t="s">
        <v>1404</v>
      </c>
      <c r="K555" s="76" t="s">
        <v>63</v>
      </c>
    </row>
    <row r="556" spans="1:11" s="19" customFormat="1" ht="30" x14ac:dyDescent="0.25">
      <c r="A556" s="9">
        <v>553</v>
      </c>
      <c r="B556" s="11" t="s">
        <v>1405</v>
      </c>
      <c r="C556" s="12">
        <v>43831</v>
      </c>
      <c r="D556" s="12">
        <v>44773</v>
      </c>
      <c r="E556" s="13">
        <v>2576188274</v>
      </c>
      <c r="F556" s="13">
        <v>1126740518.9893844</v>
      </c>
      <c r="G556" s="14">
        <f t="shared" si="31"/>
        <v>0.4373673036093419</v>
      </c>
      <c r="H556" s="10" t="s">
        <v>13</v>
      </c>
      <c r="I556" s="15" t="s">
        <v>1406</v>
      </c>
      <c r="J556" s="15" t="s">
        <v>1407</v>
      </c>
      <c r="K556" s="76" t="s">
        <v>63</v>
      </c>
    </row>
    <row r="557" spans="1:11" s="19" customFormat="1" ht="30" x14ac:dyDescent="0.25">
      <c r="A557" s="9">
        <v>554</v>
      </c>
      <c r="B557" s="11" t="s">
        <v>1408</v>
      </c>
      <c r="C557" s="12">
        <v>43831</v>
      </c>
      <c r="D557" s="12">
        <v>44773</v>
      </c>
      <c r="E557" s="13">
        <v>1942341593</v>
      </c>
      <c r="F557" s="13">
        <v>883859849.47000003</v>
      </c>
      <c r="G557" s="14">
        <f t="shared" si="31"/>
        <v>0.45504861382536438</v>
      </c>
      <c r="H557" s="10" t="s">
        <v>13</v>
      </c>
      <c r="I557" s="15" t="s">
        <v>1409</v>
      </c>
      <c r="J557" s="15" t="s">
        <v>1407</v>
      </c>
      <c r="K557" s="76" t="s">
        <v>63</v>
      </c>
    </row>
    <row r="558" spans="1:11" s="19" customFormat="1" ht="30" x14ac:dyDescent="0.25">
      <c r="A558" s="9">
        <v>555</v>
      </c>
      <c r="B558" s="11" t="s">
        <v>1410</v>
      </c>
      <c r="C558" s="12">
        <v>43831</v>
      </c>
      <c r="D558" s="12">
        <v>44773</v>
      </c>
      <c r="E558" s="13">
        <v>1942026481</v>
      </c>
      <c r="F558" s="13">
        <v>849378885.53290868</v>
      </c>
      <c r="G558" s="14">
        <f t="shared" si="31"/>
        <v>0.43736730360934184</v>
      </c>
      <c r="H558" s="10" t="s">
        <v>13</v>
      </c>
      <c r="I558" s="15" t="s">
        <v>1411</v>
      </c>
      <c r="J558" s="15" t="s">
        <v>1407</v>
      </c>
      <c r="K558" s="76" t="s">
        <v>63</v>
      </c>
    </row>
    <row r="559" spans="1:11" s="19" customFormat="1" ht="30" x14ac:dyDescent="0.25">
      <c r="A559" s="9">
        <v>556</v>
      </c>
      <c r="B559" s="11" t="s">
        <v>1412</v>
      </c>
      <c r="C559" s="12">
        <v>43829</v>
      </c>
      <c r="D559" s="12">
        <v>44773</v>
      </c>
      <c r="E559" s="13">
        <v>1914289252</v>
      </c>
      <c r="F559" s="13">
        <v>839529396.53389835</v>
      </c>
      <c r="G559" s="14">
        <f t="shared" si="31"/>
        <v>0.43855932203389836</v>
      </c>
      <c r="H559" s="10" t="s">
        <v>13</v>
      </c>
      <c r="I559" s="15" t="s">
        <v>1413</v>
      </c>
      <c r="J559" s="15" t="s">
        <v>1414</v>
      </c>
      <c r="K559" s="76" t="s">
        <v>63</v>
      </c>
    </row>
    <row r="560" spans="1:11" s="19" customFormat="1" ht="30" x14ac:dyDescent="0.25">
      <c r="A560" s="9">
        <v>557</v>
      </c>
      <c r="B560" s="11" t="s">
        <v>1415</v>
      </c>
      <c r="C560" s="12">
        <v>43829</v>
      </c>
      <c r="D560" s="12">
        <v>44773</v>
      </c>
      <c r="E560" s="13">
        <v>1914226896</v>
      </c>
      <c r="F560" s="13">
        <v>839502049.72881353</v>
      </c>
      <c r="G560" s="14">
        <f t="shared" si="31"/>
        <v>0.4385593220338983</v>
      </c>
      <c r="H560" s="10" t="s">
        <v>13</v>
      </c>
      <c r="I560" s="15" t="s">
        <v>1416</v>
      </c>
      <c r="J560" s="15" t="s">
        <v>1414</v>
      </c>
      <c r="K560" s="76" t="s">
        <v>63</v>
      </c>
    </row>
    <row r="561" spans="1:11" s="19" customFormat="1" ht="30" x14ac:dyDescent="0.25">
      <c r="A561" s="9">
        <v>558</v>
      </c>
      <c r="B561" s="11" t="s">
        <v>1417</v>
      </c>
      <c r="C561" s="12">
        <v>43830</v>
      </c>
      <c r="D561" s="12">
        <v>44773</v>
      </c>
      <c r="E561" s="13">
        <v>2575883158</v>
      </c>
      <c r="F561" s="13">
        <v>1128143949.3679745</v>
      </c>
      <c r="G561" s="14">
        <f t="shared" si="31"/>
        <v>0.43796394485683987</v>
      </c>
      <c r="H561" s="10" t="s">
        <v>13</v>
      </c>
      <c r="I561" s="15" t="s">
        <v>1418</v>
      </c>
      <c r="J561" s="15" t="s">
        <v>1419</v>
      </c>
      <c r="K561" s="76" t="s">
        <v>63</v>
      </c>
    </row>
    <row r="562" spans="1:11" s="19" customFormat="1" ht="30" x14ac:dyDescent="0.25">
      <c r="A562" s="9">
        <v>559</v>
      </c>
      <c r="B562" s="11" t="s">
        <v>1420</v>
      </c>
      <c r="C562" s="12">
        <v>43830</v>
      </c>
      <c r="D562" s="12">
        <v>44773</v>
      </c>
      <c r="E562" s="13">
        <v>2021813958</v>
      </c>
      <c r="F562" s="13">
        <v>885481616.81230116</v>
      </c>
      <c r="G562" s="14">
        <f t="shared" si="31"/>
        <v>0.43796394485683987</v>
      </c>
      <c r="H562" s="10" t="s">
        <v>13</v>
      </c>
      <c r="I562" s="15" t="s">
        <v>1421</v>
      </c>
      <c r="J562" s="15" t="s">
        <v>1419</v>
      </c>
      <c r="K562" s="76" t="s">
        <v>63</v>
      </c>
    </row>
    <row r="563" spans="1:11" s="19" customFormat="1" ht="30" x14ac:dyDescent="0.25">
      <c r="A563" s="9">
        <v>560</v>
      </c>
      <c r="B563" s="11" t="s">
        <v>1422</v>
      </c>
      <c r="C563" s="12">
        <v>43830</v>
      </c>
      <c r="D563" s="12">
        <v>44773</v>
      </c>
      <c r="E563" s="13">
        <v>1942702401</v>
      </c>
      <c r="F563" s="13">
        <v>850833607.22481441</v>
      </c>
      <c r="G563" s="14">
        <f t="shared" si="31"/>
        <v>0.43796394485683987</v>
      </c>
      <c r="H563" s="10" t="s">
        <v>13</v>
      </c>
      <c r="I563" s="15" t="s">
        <v>1423</v>
      </c>
      <c r="J563" s="15" t="s">
        <v>1419</v>
      </c>
      <c r="K563" s="76" t="s">
        <v>63</v>
      </c>
    </row>
    <row r="564" spans="1:11" s="19" customFormat="1" ht="30" x14ac:dyDescent="0.25">
      <c r="A564" s="9">
        <v>561</v>
      </c>
      <c r="B564" s="11" t="s">
        <v>1424</v>
      </c>
      <c r="C564" s="12">
        <v>43830</v>
      </c>
      <c r="D564" s="12">
        <v>44773</v>
      </c>
      <c r="E564" s="13">
        <v>1277023624</v>
      </c>
      <c r="F564" s="13">
        <v>839174190.58000004</v>
      </c>
      <c r="G564" s="14">
        <f t="shared" si="31"/>
        <v>0.65713286333064735</v>
      </c>
      <c r="H564" s="10" t="s">
        <v>13</v>
      </c>
      <c r="I564" s="15" t="s">
        <v>1425</v>
      </c>
      <c r="J564" s="15" t="s">
        <v>1419</v>
      </c>
      <c r="K564" s="76" t="s">
        <v>63</v>
      </c>
    </row>
    <row r="565" spans="1:11" s="19" customFormat="1" ht="30" x14ac:dyDescent="0.25">
      <c r="A565" s="9">
        <v>562</v>
      </c>
      <c r="B565" s="11" t="s">
        <v>1426</v>
      </c>
      <c r="C565" s="12">
        <v>43832</v>
      </c>
      <c r="D565" s="12">
        <v>44773</v>
      </c>
      <c r="E565" s="13">
        <v>1942917077</v>
      </c>
      <c r="F565" s="13">
        <v>848606714.82146657</v>
      </c>
      <c r="G565" s="14">
        <f t="shared" si="31"/>
        <v>0.43676939426142403</v>
      </c>
      <c r="H565" s="10" t="s">
        <v>13</v>
      </c>
      <c r="I565" s="15" t="s">
        <v>1427</v>
      </c>
      <c r="J565" s="15" t="s">
        <v>1428</v>
      </c>
      <c r="K565" s="76" t="s">
        <v>63</v>
      </c>
    </row>
    <row r="566" spans="1:11" s="19" customFormat="1" ht="30" x14ac:dyDescent="0.25">
      <c r="A566" s="9">
        <v>563</v>
      </c>
      <c r="B566" s="11" t="s">
        <v>1429</v>
      </c>
      <c r="C566" s="12">
        <v>43837</v>
      </c>
      <c r="D566" s="12">
        <v>44773</v>
      </c>
      <c r="E566" s="13">
        <v>1942922313</v>
      </c>
      <c r="F566" s="13">
        <v>842763310.98076928</v>
      </c>
      <c r="G566" s="14">
        <f t="shared" si="31"/>
        <v>0.43376068376068377</v>
      </c>
      <c r="H566" s="10" t="s">
        <v>13</v>
      </c>
      <c r="I566" s="15" t="s">
        <v>1430</v>
      </c>
      <c r="J566" s="15" t="s">
        <v>1428</v>
      </c>
      <c r="K566" s="76" t="s">
        <v>63</v>
      </c>
    </row>
    <row r="567" spans="1:11" s="19" customFormat="1" ht="30" x14ac:dyDescent="0.25">
      <c r="A567" s="9">
        <v>564</v>
      </c>
      <c r="B567" s="11" t="s">
        <v>1431</v>
      </c>
      <c r="C567" s="12">
        <v>43832</v>
      </c>
      <c r="D567" s="12">
        <v>44773</v>
      </c>
      <c r="E567" s="13">
        <v>1942884471</v>
      </c>
      <c r="F567" s="13">
        <v>849394169.54999995</v>
      </c>
      <c r="G567" s="14">
        <f t="shared" si="31"/>
        <v>0.43718202612058449</v>
      </c>
      <c r="H567" s="10" t="s">
        <v>13</v>
      </c>
      <c r="I567" s="15" t="s">
        <v>1432</v>
      </c>
      <c r="J567" s="15" t="s">
        <v>1428</v>
      </c>
      <c r="K567" s="76" t="s">
        <v>63</v>
      </c>
    </row>
    <row r="568" spans="1:11" s="19" customFormat="1" ht="30" x14ac:dyDescent="0.25">
      <c r="A568" s="9">
        <v>565</v>
      </c>
      <c r="B568" s="11" t="s">
        <v>1433</v>
      </c>
      <c r="C568" s="12">
        <v>43837</v>
      </c>
      <c r="D568" s="12">
        <v>44773</v>
      </c>
      <c r="E568" s="13">
        <v>1942933261</v>
      </c>
      <c r="F568" s="13">
        <v>842768059.7927351</v>
      </c>
      <c r="G568" s="14">
        <f t="shared" si="31"/>
        <v>0.43376068376068377</v>
      </c>
      <c r="H568" s="10" t="s">
        <v>13</v>
      </c>
      <c r="I568" s="15" t="s">
        <v>1434</v>
      </c>
      <c r="J568" s="15" t="s">
        <v>1428</v>
      </c>
      <c r="K568" s="76" t="s">
        <v>63</v>
      </c>
    </row>
    <row r="569" spans="1:11" s="19" customFormat="1" ht="30" x14ac:dyDescent="0.25">
      <c r="A569" s="9">
        <v>566</v>
      </c>
      <c r="B569" s="11" t="s">
        <v>1435</v>
      </c>
      <c r="C569" s="12">
        <v>43832</v>
      </c>
      <c r="D569" s="12">
        <v>44773</v>
      </c>
      <c r="E569" s="13">
        <v>1942789271</v>
      </c>
      <c r="F569" s="13">
        <v>848550893.0722636</v>
      </c>
      <c r="G569" s="14">
        <f t="shared" si="31"/>
        <v>0.43676939426142403</v>
      </c>
      <c r="H569" s="10" t="s">
        <v>13</v>
      </c>
      <c r="I569" s="15" t="s">
        <v>1436</v>
      </c>
      <c r="J569" s="15" t="s">
        <v>1428</v>
      </c>
      <c r="K569" s="76" t="s">
        <v>63</v>
      </c>
    </row>
    <row r="570" spans="1:11" s="19" customFormat="1" ht="30" x14ac:dyDescent="0.25">
      <c r="A570" s="9">
        <v>567</v>
      </c>
      <c r="B570" s="11" t="s">
        <v>1437</v>
      </c>
      <c r="C570" s="12">
        <v>43829</v>
      </c>
      <c r="D570" s="12">
        <v>44773</v>
      </c>
      <c r="E570" s="13">
        <v>1942722155</v>
      </c>
      <c r="F570" s="13">
        <v>950243679</v>
      </c>
      <c r="G570" s="14">
        <f t="shared" si="31"/>
        <v>0.48912999553453901</v>
      </c>
      <c r="H570" s="10" t="s">
        <v>13</v>
      </c>
      <c r="I570" s="15" t="s">
        <v>1438</v>
      </c>
      <c r="J570" s="15" t="s">
        <v>1439</v>
      </c>
      <c r="K570" s="76" t="s">
        <v>63</v>
      </c>
    </row>
    <row r="571" spans="1:11" s="19" customFormat="1" ht="30" x14ac:dyDescent="0.25">
      <c r="A571" s="9">
        <v>568</v>
      </c>
      <c r="B571" s="11" t="s">
        <v>1440</v>
      </c>
      <c r="C571" s="12">
        <v>43829</v>
      </c>
      <c r="D571" s="12">
        <v>44773</v>
      </c>
      <c r="E571" s="13">
        <v>1942934099</v>
      </c>
      <c r="F571" s="13">
        <v>959166521</v>
      </c>
      <c r="G571" s="14">
        <f t="shared" si="31"/>
        <v>0.49366909639069545</v>
      </c>
      <c r="H571" s="10" t="s">
        <v>13</v>
      </c>
      <c r="I571" s="15" t="s">
        <v>1441</v>
      </c>
      <c r="J571" s="15" t="s">
        <v>1439</v>
      </c>
      <c r="K571" s="76" t="s">
        <v>63</v>
      </c>
    </row>
    <row r="572" spans="1:11" s="19" customFormat="1" ht="30" x14ac:dyDescent="0.25">
      <c r="A572" s="9">
        <v>569</v>
      </c>
      <c r="B572" s="11" t="s">
        <v>1442</v>
      </c>
      <c r="C572" s="12">
        <v>43829</v>
      </c>
      <c r="D572" s="12">
        <v>44773</v>
      </c>
      <c r="E572" s="13">
        <v>1914076004</v>
      </c>
      <c r="F572" s="13">
        <v>883437997</v>
      </c>
      <c r="G572" s="14">
        <f t="shared" si="31"/>
        <v>0.46154802377429521</v>
      </c>
      <c r="H572" s="10" t="s">
        <v>13</v>
      </c>
      <c r="I572" s="15" t="s">
        <v>1443</v>
      </c>
      <c r="J572" s="15" t="s">
        <v>1439</v>
      </c>
      <c r="K572" s="76" t="s">
        <v>63</v>
      </c>
    </row>
    <row r="573" spans="1:11" s="19" customFormat="1" ht="30" x14ac:dyDescent="0.25">
      <c r="A573" s="9">
        <v>570</v>
      </c>
      <c r="B573" s="11" t="s">
        <v>1444</v>
      </c>
      <c r="C573" s="12">
        <v>43829</v>
      </c>
      <c r="D573" s="12">
        <v>44773</v>
      </c>
      <c r="E573" s="13">
        <v>1914174536</v>
      </c>
      <c r="F573" s="13">
        <v>927816286</v>
      </c>
      <c r="G573" s="14">
        <f t="shared" si="31"/>
        <v>0.48470830039293761</v>
      </c>
      <c r="H573" s="10" t="s">
        <v>13</v>
      </c>
      <c r="I573" s="15" t="s">
        <v>1445</v>
      </c>
      <c r="J573" s="15" t="s">
        <v>1439</v>
      </c>
      <c r="K573" s="76" t="s">
        <v>63</v>
      </c>
    </row>
    <row r="574" spans="1:11" s="19" customFormat="1" ht="36" x14ac:dyDescent="0.25">
      <c r="A574" s="9">
        <v>571</v>
      </c>
      <c r="B574" s="11" t="s">
        <v>1446</v>
      </c>
      <c r="C574" s="12">
        <v>43827</v>
      </c>
      <c r="D574" s="12">
        <v>44773</v>
      </c>
      <c r="E574" s="13">
        <v>1914298772</v>
      </c>
      <c r="F574" s="13">
        <v>878149280.20000005</v>
      </c>
      <c r="G574" s="14">
        <f t="shared" si="31"/>
        <v>0.45873156951489702</v>
      </c>
      <c r="H574" s="10" t="s">
        <v>13</v>
      </c>
      <c r="I574" s="15" t="s">
        <v>1447</v>
      </c>
      <c r="J574" s="15" t="s">
        <v>1448</v>
      </c>
      <c r="K574" s="76" t="s">
        <v>63</v>
      </c>
    </row>
    <row r="575" spans="1:11" s="19" customFormat="1" ht="30" x14ac:dyDescent="0.25">
      <c r="A575" s="9">
        <v>572</v>
      </c>
      <c r="B575" s="11" t="s">
        <v>1449</v>
      </c>
      <c r="C575" s="12">
        <v>43830</v>
      </c>
      <c r="D575" s="12">
        <v>44773</v>
      </c>
      <c r="E575" s="13">
        <v>1913607144</v>
      </c>
      <c r="F575" s="13">
        <v>838090933.69247079</v>
      </c>
      <c r="G575" s="14">
        <f t="shared" si="31"/>
        <v>0.43796394485683987</v>
      </c>
      <c r="H575" s="10" t="s">
        <v>13</v>
      </c>
      <c r="I575" s="15" t="s">
        <v>1450</v>
      </c>
      <c r="J575" s="15" t="s">
        <v>1451</v>
      </c>
      <c r="K575" s="76" t="s">
        <v>63</v>
      </c>
    </row>
    <row r="576" spans="1:11" s="19" customFormat="1" ht="30" x14ac:dyDescent="0.25">
      <c r="A576" s="9">
        <v>573</v>
      </c>
      <c r="B576" s="11" t="s">
        <v>1452</v>
      </c>
      <c r="C576" s="12">
        <v>43830</v>
      </c>
      <c r="D576" s="12">
        <v>44773</v>
      </c>
      <c r="E576" s="13">
        <v>1914301152</v>
      </c>
      <c r="F576" s="13">
        <v>876545585</v>
      </c>
      <c r="G576" s="14">
        <f t="shared" si="31"/>
        <v>0.45789325471815839</v>
      </c>
      <c r="H576" s="10" t="s">
        <v>13</v>
      </c>
      <c r="I576" s="15" t="s">
        <v>1453</v>
      </c>
      <c r="J576" s="15" t="s">
        <v>1451</v>
      </c>
      <c r="K576" s="76" t="s">
        <v>63</v>
      </c>
    </row>
    <row r="577" spans="1:11" s="19" customFormat="1" ht="30" x14ac:dyDescent="0.25">
      <c r="A577" s="9">
        <v>574</v>
      </c>
      <c r="B577" s="11" t="s">
        <v>1454</v>
      </c>
      <c r="C577" s="12">
        <v>43830</v>
      </c>
      <c r="D577" s="12">
        <v>44773</v>
      </c>
      <c r="E577" s="13">
        <v>1913778980</v>
      </c>
      <c r="F577" s="13">
        <v>838166191.66489923</v>
      </c>
      <c r="G577" s="14">
        <f t="shared" si="31"/>
        <v>0.43796394485683987</v>
      </c>
      <c r="H577" s="10" t="s">
        <v>13</v>
      </c>
      <c r="I577" s="15" t="s">
        <v>1455</v>
      </c>
      <c r="J577" s="15" t="s">
        <v>1451</v>
      </c>
      <c r="K577" s="76" t="s">
        <v>63</v>
      </c>
    </row>
    <row r="578" spans="1:11" s="19" customFormat="1" ht="30" x14ac:dyDescent="0.25">
      <c r="A578" s="9">
        <v>575</v>
      </c>
      <c r="B578" s="11" t="s">
        <v>1456</v>
      </c>
      <c r="C578" s="12">
        <v>43827</v>
      </c>
      <c r="D578" s="12">
        <v>44773</v>
      </c>
      <c r="E578" s="13">
        <v>1914348514</v>
      </c>
      <c r="F578" s="13">
        <v>841827676.34672296</v>
      </c>
      <c r="G578" s="14">
        <f t="shared" si="31"/>
        <v>0.43974630021141647</v>
      </c>
      <c r="H578" s="10" t="s">
        <v>13</v>
      </c>
      <c r="I578" s="15" t="s">
        <v>1457</v>
      </c>
      <c r="J578" s="15" t="s">
        <v>1458</v>
      </c>
      <c r="K578" s="76" t="s">
        <v>63</v>
      </c>
    </row>
    <row r="579" spans="1:11" s="19" customFormat="1" ht="30" x14ac:dyDescent="0.25">
      <c r="A579" s="9">
        <v>576</v>
      </c>
      <c r="B579" s="11" t="s">
        <v>1459</v>
      </c>
      <c r="C579" s="12">
        <v>43827</v>
      </c>
      <c r="D579" s="12">
        <v>44773</v>
      </c>
      <c r="E579" s="13">
        <v>1914168824</v>
      </c>
      <c r="F579" s="13">
        <v>841748658.33403802</v>
      </c>
      <c r="G579" s="14">
        <f t="shared" si="31"/>
        <v>0.43974630021141647</v>
      </c>
      <c r="H579" s="10" t="s">
        <v>13</v>
      </c>
      <c r="I579" s="15" t="s">
        <v>1460</v>
      </c>
      <c r="J579" s="15" t="s">
        <v>1458</v>
      </c>
      <c r="K579" s="76" t="s">
        <v>63</v>
      </c>
    </row>
    <row r="580" spans="1:11" s="19" customFormat="1" ht="30" x14ac:dyDescent="0.25">
      <c r="A580" s="9">
        <v>577</v>
      </c>
      <c r="B580" s="11" t="s">
        <v>1461</v>
      </c>
      <c r="C580" s="12">
        <v>43827</v>
      </c>
      <c r="D580" s="12">
        <v>44773</v>
      </c>
      <c r="E580" s="13">
        <v>1914181676</v>
      </c>
      <c r="F580" s="13">
        <v>924914537.87</v>
      </c>
      <c r="G580" s="14">
        <f t="shared" si="31"/>
        <v>0.48319057144187183</v>
      </c>
      <c r="H580" s="15" t="s">
        <v>13</v>
      </c>
      <c r="I580" s="15" t="s">
        <v>1462</v>
      </c>
      <c r="J580" s="15" t="s">
        <v>730</v>
      </c>
      <c r="K580" s="76" t="s">
        <v>63</v>
      </c>
    </row>
    <row r="581" spans="1:11" s="19" customFormat="1" ht="30" x14ac:dyDescent="0.25">
      <c r="A581" s="9">
        <v>578</v>
      </c>
      <c r="B581" s="11" t="s">
        <v>1463</v>
      </c>
      <c r="C581" s="12">
        <v>43843</v>
      </c>
      <c r="D581" s="12">
        <v>44773</v>
      </c>
      <c r="E581" s="13">
        <v>1278598876</v>
      </c>
      <c r="F581" s="13">
        <v>549935000.43010759</v>
      </c>
      <c r="G581" s="14">
        <f t="shared" si="31"/>
        <v>0.43010752688172049</v>
      </c>
      <c r="H581" s="10" t="s">
        <v>13</v>
      </c>
      <c r="I581" s="15" t="s">
        <v>1464</v>
      </c>
      <c r="J581" s="15" t="s">
        <v>1465</v>
      </c>
      <c r="K581" s="76" t="s">
        <v>63</v>
      </c>
    </row>
    <row r="582" spans="1:11" s="19" customFormat="1" ht="30" x14ac:dyDescent="0.25">
      <c r="A582" s="9">
        <v>579</v>
      </c>
      <c r="B582" s="11" t="s">
        <v>1466</v>
      </c>
      <c r="C582" s="12">
        <v>43830</v>
      </c>
      <c r="D582" s="12">
        <v>44773</v>
      </c>
      <c r="E582" s="13">
        <v>2576094978</v>
      </c>
      <c r="F582" s="13">
        <v>1128236718.890774</v>
      </c>
      <c r="G582" s="14">
        <f t="shared" si="31"/>
        <v>0.43796394485683982</v>
      </c>
      <c r="H582" s="10" t="s">
        <v>13</v>
      </c>
      <c r="I582" s="15" t="s">
        <v>1467</v>
      </c>
      <c r="J582" s="15" t="s">
        <v>1468</v>
      </c>
      <c r="K582" s="76" t="s">
        <v>63</v>
      </c>
    </row>
    <row r="583" spans="1:11" s="19" customFormat="1" ht="36" x14ac:dyDescent="0.25">
      <c r="A583" s="9">
        <v>580</v>
      </c>
      <c r="B583" s="11" t="s">
        <v>1469</v>
      </c>
      <c r="C583" s="12">
        <v>43830</v>
      </c>
      <c r="D583" s="12">
        <v>44773</v>
      </c>
      <c r="E583" s="13">
        <v>1942908509</v>
      </c>
      <c r="F583" s="13">
        <v>850923875.097561</v>
      </c>
      <c r="G583" s="14">
        <f t="shared" si="31"/>
        <v>0.43796394485683987</v>
      </c>
      <c r="H583" s="10" t="s">
        <v>13</v>
      </c>
      <c r="I583" s="15" t="s">
        <v>1470</v>
      </c>
      <c r="J583" s="15" t="s">
        <v>1468</v>
      </c>
      <c r="K583" s="76" t="s">
        <v>63</v>
      </c>
    </row>
    <row r="584" spans="1:11" s="19" customFormat="1" ht="30" x14ac:dyDescent="0.25">
      <c r="A584" s="9">
        <v>581</v>
      </c>
      <c r="B584" s="11" t="s">
        <v>1471</v>
      </c>
      <c r="C584" s="12">
        <v>43830</v>
      </c>
      <c r="D584" s="12">
        <v>44773</v>
      </c>
      <c r="E584" s="13">
        <v>1942670271</v>
      </c>
      <c r="F584" s="13">
        <v>908085011.88999999</v>
      </c>
      <c r="G584" s="14">
        <f t="shared" si="31"/>
        <v>0.46744165772535262</v>
      </c>
      <c r="H584" s="10" t="s">
        <v>13</v>
      </c>
      <c r="I584" s="15" t="s">
        <v>1472</v>
      </c>
      <c r="J584" s="15" t="s">
        <v>1468</v>
      </c>
      <c r="K584" s="76" t="s">
        <v>63</v>
      </c>
    </row>
    <row r="585" spans="1:11" s="19" customFormat="1" ht="30" x14ac:dyDescent="0.25">
      <c r="A585" s="9">
        <v>582</v>
      </c>
      <c r="B585" s="11" t="s">
        <v>1473</v>
      </c>
      <c r="C585" s="12">
        <v>44196</v>
      </c>
      <c r="D585" s="12">
        <v>44773</v>
      </c>
      <c r="E585" s="13">
        <v>1914190244</v>
      </c>
      <c r="F585" s="13">
        <v>513648999</v>
      </c>
      <c r="G585" s="14">
        <f t="shared" si="31"/>
        <v>0.26833748662653828</v>
      </c>
      <c r="H585" s="10" t="s">
        <v>13</v>
      </c>
      <c r="I585" s="15" t="s">
        <v>1474</v>
      </c>
      <c r="J585" s="15" t="s">
        <v>1475</v>
      </c>
      <c r="K585" s="76" t="s">
        <v>63</v>
      </c>
    </row>
    <row r="586" spans="1:11" s="19" customFormat="1" ht="30" x14ac:dyDescent="0.25">
      <c r="A586" s="9">
        <v>583</v>
      </c>
      <c r="B586" s="11" t="s">
        <v>1476</v>
      </c>
      <c r="C586" s="12">
        <v>44196</v>
      </c>
      <c r="D586" s="12">
        <v>44773</v>
      </c>
      <c r="E586" s="13">
        <v>1276521469</v>
      </c>
      <c r="F586" s="13">
        <v>513648999</v>
      </c>
      <c r="G586" s="14">
        <f t="shared" si="31"/>
        <v>0.40238179417568415</v>
      </c>
      <c r="H586" s="10" t="s">
        <v>13</v>
      </c>
      <c r="I586" s="15" t="s">
        <v>1477</v>
      </c>
      <c r="J586" s="15" t="s">
        <v>1475</v>
      </c>
      <c r="K586" s="76" t="s">
        <v>63</v>
      </c>
    </row>
    <row r="587" spans="1:11" s="19" customFormat="1" ht="30" x14ac:dyDescent="0.25">
      <c r="A587" s="9">
        <v>584</v>
      </c>
      <c r="B587" s="11" t="s">
        <v>1478</v>
      </c>
      <c r="C587" s="12">
        <v>43830</v>
      </c>
      <c r="D587" s="12">
        <v>44773</v>
      </c>
      <c r="E587" s="13">
        <v>1914245015</v>
      </c>
      <c r="F587" s="13">
        <v>838370298.19194067</v>
      </c>
      <c r="G587" s="14">
        <f t="shared" si="31"/>
        <v>0.43796394485683993</v>
      </c>
      <c r="H587" s="10" t="s">
        <v>13</v>
      </c>
      <c r="I587" s="15" t="s">
        <v>1479</v>
      </c>
      <c r="J587" s="15" t="s">
        <v>1480</v>
      </c>
      <c r="K587" s="76" t="s">
        <v>63</v>
      </c>
    </row>
    <row r="588" spans="1:11" s="19" customFormat="1" ht="30" x14ac:dyDescent="0.25">
      <c r="A588" s="9">
        <v>585</v>
      </c>
      <c r="B588" s="11" t="s">
        <v>1481</v>
      </c>
      <c r="C588" s="12">
        <v>43827</v>
      </c>
      <c r="D588" s="12">
        <v>44773</v>
      </c>
      <c r="E588" s="13">
        <v>1276948892</v>
      </c>
      <c r="F588" s="13">
        <v>587130700.60000002</v>
      </c>
      <c r="G588" s="14">
        <f t="shared" si="31"/>
        <v>0.45979185563207337</v>
      </c>
      <c r="H588" s="10" t="s">
        <v>13</v>
      </c>
      <c r="I588" s="15" t="s">
        <v>1482</v>
      </c>
      <c r="J588" s="15" t="s">
        <v>1480</v>
      </c>
      <c r="K588" s="76" t="s">
        <v>63</v>
      </c>
    </row>
    <row r="589" spans="1:11" s="19" customFormat="1" ht="30" x14ac:dyDescent="0.25">
      <c r="A589" s="9">
        <v>586</v>
      </c>
      <c r="B589" s="11" t="s">
        <v>1483</v>
      </c>
      <c r="C589" s="12">
        <v>43827</v>
      </c>
      <c r="D589" s="12">
        <v>44773</v>
      </c>
      <c r="E589" s="13">
        <v>1914290204</v>
      </c>
      <c r="F589" s="13">
        <v>841802034.73995769</v>
      </c>
      <c r="G589" s="14">
        <f t="shared" si="31"/>
        <v>0.43974630021141647</v>
      </c>
      <c r="H589" s="10" t="s">
        <v>13</v>
      </c>
      <c r="I589" s="15" t="s">
        <v>1484</v>
      </c>
      <c r="J589" s="15" t="s">
        <v>1485</v>
      </c>
      <c r="K589" s="76" t="s">
        <v>63</v>
      </c>
    </row>
    <row r="590" spans="1:11" s="19" customFormat="1" ht="48" x14ac:dyDescent="0.25">
      <c r="A590" s="9">
        <v>587</v>
      </c>
      <c r="B590" s="11" t="s">
        <v>1486</v>
      </c>
      <c r="C590" s="20">
        <v>43952</v>
      </c>
      <c r="D590" s="20">
        <v>44012</v>
      </c>
      <c r="E590" s="13">
        <v>56099746</v>
      </c>
      <c r="F590" s="13">
        <v>55199746</v>
      </c>
      <c r="G590" s="14">
        <f t="shared" si="31"/>
        <v>0.98395714661524492</v>
      </c>
      <c r="H590" s="10" t="s">
        <v>24</v>
      </c>
      <c r="I590" s="15" t="s">
        <v>1487</v>
      </c>
      <c r="J590" s="15" t="s">
        <v>1331</v>
      </c>
      <c r="K590" s="76" t="s">
        <v>63</v>
      </c>
    </row>
    <row r="591" spans="1:11" s="19" customFormat="1" ht="48" x14ac:dyDescent="0.25">
      <c r="A591" s="9">
        <v>588</v>
      </c>
      <c r="B591" s="11" t="s">
        <v>1488</v>
      </c>
      <c r="C591" s="12">
        <v>44018</v>
      </c>
      <c r="D591" s="12">
        <v>44196</v>
      </c>
      <c r="E591" s="13">
        <v>336069161</v>
      </c>
      <c r="F591" s="13">
        <v>336069161</v>
      </c>
      <c r="G591" s="14">
        <f t="shared" si="31"/>
        <v>1</v>
      </c>
      <c r="H591" s="10" t="s">
        <v>24</v>
      </c>
      <c r="I591" s="15" t="s">
        <v>1489</v>
      </c>
      <c r="J591" s="15" t="s">
        <v>1331</v>
      </c>
      <c r="K591" s="76" t="s">
        <v>63</v>
      </c>
    </row>
    <row r="592" spans="1:11" s="19" customFormat="1" ht="30" x14ac:dyDescent="0.25">
      <c r="A592" s="9">
        <v>589</v>
      </c>
      <c r="B592" s="11" t="s">
        <v>1490</v>
      </c>
      <c r="C592" s="12">
        <v>43781</v>
      </c>
      <c r="D592" s="12">
        <v>43983</v>
      </c>
      <c r="E592" s="13">
        <v>14073170000</v>
      </c>
      <c r="F592" s="13">
        <v>14063170000</v>
      </c>
      <c r="G592" s="14">
        <f t="shared" si="31"/>
        <v>0.99928942803931164</v>
      </c>
      <c r="H592" s="10" t="s">
        <v>24</v>
      </c>
      <c r="I592" s="15" t="s">
        <v>1491</v>
      </c>
      <c r="J592" s="15" t="s">
        <v>1399</v>
      </c>
      <c r="K592" s="76" t="s">
        <v>63</v>
      </c>
    </row>
    <row r="593" spans="1:11" s="19" customFormat="1" ht="48" x14ac:dyDescent="0.25">
      <c r="A593" s="9">
        <v>590</v>
      </c>
      <c r="B593" s="11" t="s">
        <v>1492</v>
      </c>
      <c r="C593" s="12">
        <v>43992</v>
      </c>
      <c r="D593" s="12">
        <v>44066</v>
      </c>
      <c r="E593" s="13">
        <v>60612344</v>
      </c>
      <c r="F593" s="13">
        <v>60612344</v>
      </c>
      <c r="G593" s="14">
        <f t="shared" si="31"/>
        <v>1</v>
      </c>
      <c r="H593" s="10" t="s">
        <v>24</v>
      </c>
      <c r="I593" s="15" t="s">
        <v>1493</v>
      </c>
      <c r="J593" s="15" t="s">
        <v>1399</v>
      </c>
      <c r="K593" s="76" t="s">
        <v>63</v>
      </c>
    </row>
    <row r="594" spans="1:11" s="19" customFormat="1" ht="36" x14ac:dyDescent="0.25">
      <c r="A594" s="9">
        <v>591</v>
      </c>
      <c r="B594" s="11" t="s">
        <v>1494</v>
      </c>
      <c r="C594" s="12">
        <v>44015</v>
      </c>
      <c r="D594" s="12">
        <v>44059</v>
      </c>
      <c r="E594" s="13">
        <v>49892809</v>
      </c>
      <c r="F594" s="13">
        <v>49892809</v>
      </c>
      <c r="G594" s="14">
        <f t="shared" ref="G594:G655" si="32">SUM(F594)/E594</f>
        <v>1</v>
      </c>
      <c r="H594" s="10" t="s">
        <v>24</v>
      </c>
      <c r="I594" s="15" t="s">
        <v>1495</v>
      </c>
      <c r="J594" s="15" t="s">
        <v>1439</v>
      </c>
      <c r="K594" s="76" t="s">
        <v>63</v>
      </c>
    </row>
    <row r="595" spans="1:11" s="19" customFormat="1" ht="30" x14ac:dyDescent="0.25">
      <c r="A595" s="9">
        <v>592</v>
      </c>
      <c r="B595" s="11" t="s">
        <v>1496</v>
      </c>
      <c r="C595" s="12">
        <v>44048</v>
      </c>
      <c r="D595" s="12">
        <v>44098</v>
      </c>
      <c r="E595" s="13">
        <v>65147610</v>
      </c>
      <c r="F595" s="13">
        <v>65147610</v>
      </c>
      <c r="G595" s="14">
        <f t="shared" si="32"/>
        <v>1</v>
      </c>
      <c r="H595" s="10" t="s">
        <v>24</v>
      </c>
      <c r="I595" s="15" t="s">
        <v>1497</v>
      </c>
      <c r="J595" s="15" t="s">
        <v>1448</v>
      </c>
      <c r="K595" s="76" t="s">
        <v>63</v>
      </c>
    </row>
    <row r="596" spans="1:11" s="19" customFormat="1" ht="30" x14ac:dyDescent="0.25">
      <c r="A596" s="9">
        <v>593</v>
      </c>
      <c r="B596" s="11" t="s">
        <v>1498</v>
      </c>
      <c r="C596" s="12">
        <v>43930</v>
      </c>
      <c r="D596" s="12">
        <v>44003</v>
      </c>
      <c r="E596" s="13">
        <v>60495380</v>
      </c>
      <c r="F596" s="13">
        <v>60495380</v>
      </c>
      <c r="G596" s="14">
        <f t="shared" si="32"/>
        <v>1</v>
      </c>
      <c r="H596" s="10" t="s">
        <v>24</v>
      </c>
      <c r="I596" s="15" t="s">
        <v>1499</v>
      </c>
      <c r="J596" s="15" t="s">
        <v>730</v>
      </c>
      <c r="K596" s="76" t="s">
        <v>63</v>
      </c>
    </row>
    <row r="597" spans="1:11" s="19" customFormat="1" ht="48" x14ac:dyDescent="0.25">
      <c r="A597" s="9">
        <v>594</v>
      </c>
      <c r="B597" s="11" t="s">
        <v>1500</v>
      </c>
      <c r="C597" s="12">
        <v>43952</v>
      </c>
      <c r="D597" s="12">
        <v>43982</v>
      </c>
      <c r="E597" s="13">
        <v>41650000</v>
      </c>
      <c r="F597" s="13">
        <v>41650000</v>
      </c>
      <c r="G597" s="14">
        <f t="shared" si="32"/>
        <v>1</v>
      </c>
      <c r="H597" s="10" t="s">
        <v>24</v>
      </c>
      <c r="I597" s="15" t="s">
        <v>1501</v>
      </c>
      <c r="J597" s="15" t="s">
        <v>1502</v>
      </c>
      <c r="K597" s="76" t="s">
        <v>63</v>
      </c>
    </row>
    <row r="598" spans="1:11" s="19" customFormat="1" ht="48" x14ac:dyDescent="0.25">
      <c r="A598" s="9">
        <v>595</v>
      </c>
      <c r="B598" s="11" t="s">
        <v>1503</v>
      </c>
      <c r="C598" s="12">
        <v>43952</v>
      </c>
      <c r="D598" s="12">
        <v>43982</v>
      </c>
      <c r="E598" s="13">
        <v>47600000</v>
      </c>
      <c r="F598" s="13">
        <v>47600000</v>
      </c>
      <c r="G598" s="14">
        <f t="shared" si="32"/>
        <v>1</v>
      </c>
      <c r="H598" s="10" t="s">
        <v>24</v>
      </c>
      <c r="I598" s="15" t="s">
        <v>1501</v>
      </c>
      <c r="J598" s="15" t="s">
        <v>1502</v>
      </c>
      <c r="K598" s="76" t="s">
        <v>63</v>
      </c>
    </row>
    <row r="599" spans="1:11" s="19" customFormat="1" ht="48" x14ac:dyDescent="0.25">
      <c r="A599" s="9">
        <v>596</v>
      </c>
      <c r="B599" s="11" t="s">
        <v>1504</v>
      </c>
      <c r="C599" s="12">
        <v>43800</v>
      </c>
      <c r="D599" s="12">
        <v>44773</v>
      </c>
      <c r="E599" s="13">
        <v>1482979081</v>
      </c>
      <c r="F599" s="13">
        <v>728056992</v>
      </c>
      <c r="G599" s="14">
        <f t="shared" si="32"/>
        <v>0.49094218612244878</v>
      </c>
      <c r="H599" s="10" t="s">
        <v>13</v>
      </c>
      <c r="I599" s="15" t="s">
        <v>1505</v>
      </c>
      <c r="J599" s="15" t="s">
        <v>748</v>
      </c>
      <c r="K599" s="76" t="s">
        <v>63</v>
      </c>
    </row>
    <row r="600" spans="1:11" s="19" customFormat="1" ht="36" x14ac:dyDescent="0.25">
      <c r="A600" s="9">
        <v>597</v>
      </c>
      <c r="B600" s="11" t="s">
        <v>1506</v>
      </c>
      <c r="C600" s="20">
        <v>43910</v>
      </c>
      <c r="D600" s="20">
        <v>43955</v>
      </c>
      <c r="E600" s="13">
        <v>66267180</v>
      </c>
      <c r="F600" s="13">
        <v>66267180</v>
      </c>
      <c r="G600" s="14">
        <f t="shared" si="32"/>
        <v>1</v>
      </c>
      <c r="H600" s="10" t="s">
        <v>24</v>
      </c>
      <c r="I600" s="15" t="s">
        <v>1507</v>
      </c>
      <c r="J600" s="15" t="s">
        <v>1508</v>
      </c>
      <c r="K600" s="76" t="s">
        <v>63</v>
      </c>
    </row>
    <row r="601" spans="1:11" s="19" customFormat="1" ht="36" x14ac:dyDescent="0.25">
      <c r="A601" s="9">
        <v>598</v>
      </c>
      <c r="B601" s="11" t="s">
        <v>1509</v>
      </c>
      <c r="C601" s="12">
        <v>43977</v>
      </c>
      <c r="D601" s="12">
        <v>44191</v>
      </c>
      <c r="E601" s="13">
        <v>388661240</v>
      </c>
      <c r="F601" s="13">
        <v>388661240</v>
      </c>
      <c r="G601" s="14">
        <f t="shared" si="32"/>
        <v>1</v>
      </c>
      <c r="H601" s="10" t="s">
        <v>24</v>
      </c>
      <c r="I601" s="15" t="s">
        <v>1510</v>
      </c>
      <c r="J601" s="15" t="s">
        <v>1508</v>
      </c>
      <c r="K601" s="76" t="s">
        <v>63</v>
      </c>
    </row>
    <row r="602" spans="1:11" s="19" customFormat="1" ht="30" x14ac:dyDescent="0.25">
      <c r="A602" s="9">
        <v>599</v>
      </c>
      <c r="B602" s="11" t="s">
        <v>1511</v>
      </c>
      <c r="C602" s="12">
        <v>43921</v>
      </c>
      <c r="D602" s="12">
        <v>43960</v>
      </c>
      <c r="E602" s="13">
        <v>70589610</v>
      </c>
      <c r="F602" s="13">
        <v>70589610</v>
      </c>
      <c r="G602" s="14">
        <f t="shared" si="32"/>
        <v>1</v>
      </c>
      <c r="H602" s="10" t="s">
        <v>24</v>
      </c>
      <c r="I602" s="15" t="s">
        <v>1512</v>
      </c>
      <c r="J602" s="15" t="s">
        <v>845</v>
      </c>
      <c r="K602" s="76" t="s">
        <v>63</v>
      </c>
    </row>
    <row r="603" spans="1:11" s="19" customFormat="1" ht="30" x14ac:dyDescent="0.25">
      <c r="A603" s="9">
        <v>600</v>
      </c>
      <c r="B603" s="11" t="s">
        <v>1513</v>
      </c>
      <c r="C603" s="12">
        <v>44025</v>
      </c>
      <c r="D603" s="12">
        <v>44065</v>
      </c>
      <c r="E603" s="13">
        <v>71904084</v>
      </c>
      <c r="F603" s="13">
        <v>71704084</v>
      </c>
      <c r="G603" s="14">
        <f t="shared" si="32"/>
        <v>0.99721851682304996</v>
      </c>
      <c r="H603" s="10" t="s">
        <v>24</v>
      </c>
      <c r="I603" s="15" t="s">
        <v>1514</v>
      </c>
      <c r="J603" s="15" t="s">
        <v>845</v>
      </c>
      <c r="K603" s="76" t="s">
        <v>63</v>
      </c>
    </row>
    <row r="604" spans="1:11" s="19" customFormat="1" ht="48" x14ac:dyDescent="0.25">
      <c r="A604" s="9">
        <v>601</v>
      </c>
      <c r="B604" s="11" t="s">
        <v>1515</v>
      </c>
      <c r="C604" s="12">
        <v>43927</v>
      </c>
      <c r="D604" s="12">
        <v>43992</v>
      </c>
      <c r="E604" s="13">
        <v>61045713</v>
      </c>
      <c r="F604" s="13">
        <v>61045713</v>
      </c>
      <c r="G604" s="14">
        <f t="shared" si="32"/>
        <v>1</v>
      </c>
      <c r="H604" s="10" t="s">
        <v>24</v>
      </c>
      <c r="I604" s="15" t="s">
        <v>1516</v>
      </c>
      <c r="J604" s="15" t="s">
        <v>1517</v>
      </c>
      <c r="K604" s="76" t="s">
        <v>63</v>
      </c>
    </row>
    <row r="605" spans="1:11" s="19" customFormat="1" ht="48" x14ac:dyDescent="0.25">
      <c r="A605" s="9">
        <v>602</v>
      </c>
      <c r="B605" s="11" t="s">
        <v>1518</v>
      </c>
      <c r="C605" s="12">
        <v>43937</v>
      </c>
      <c r="D605" s="12">
        <v>44007</v>
      </c>
      <c r="E605" s="13">
        <v>63248258</v>
      </c>
      <c r="F605" s="13">
        <v>63248258</v>
      </c>
      <c r="G605" s="14">
        <f t="shared" si="32"/>
        <v>1</v>
      </c>
      <c r="H605" s="10" t="s">
        <v>24</v>
      </c>
      <c r="I605" s="15" t="s">
        <v>1519</v>
      </c>
      <c r="J605" s="15" t="s">
        <v>1520</v>
      </c>
      <c r="K605" s="76" t="s">
        <v>63</v>
      </c>
    </row>
    <row r="606" spans="1:11" s="19" customFormat="1" ht="36" x14ac:dyDescent="0.25">
      <c r="A606" s="9">
        <v>603</v>
      </c>
      <c r="B606" s="11" t="s">
        <v>1521</v>
      </c>
      <c r="C606" s="12">
        <v>43962</v>
      </c>
      <c r="D606" s="12">
        <v>44022</v>
      </c>
      <c r="E606" s="13">
        <v>71400000</v>
      </c>
      <c r="F606" s="13">
        <v>71400000</v>
      </c>
      <c r="G606" s="14">
        <f t="shared" si="32"/>
        <v>1</v>
      </c>
      <c r="H606" s="10" t="s">
        <v>24</v>
      </c>
      <c r="I606" s="15" t="s">
        <v>1522</v>
      </c>
      <c r="J606" s="15" t="s">
        <v>1523</v>
      </c>
      <c r="K606" s="76" t="s">
        <v>63</v>
      </c>
    </row>
    <row r="607" spans="1:11" s="19" customFormat="1" ht="36" x14ac:dyDescent="0.25">
      <c r="A607" s="9">
        <v>604</v>
      </c>
      <c r="B607" s="11" t="s">
        <v>1524</v>
      </c>
      <c r="C607" s="12">
        <v>44013</v>
      </c>
      <c r="D607" s="12">
        <v>44242</v>
      </c>
      <c r="E607" s="13">
        <v>147754871</v>
      </c>
      <c r="F607" s="13">
        <v>147754871</v>
      </c>
      <c r="G607" s="14">
        <f t="shared" si="32"/>
        <v>1</v>
      </c>
      <c r="H607" s="10" t="s">
        <v>24</v>
      </c>
      <c r="I607" s="15" t="s">
        <v>1516</v>
      </c>
      <c r="J607" s="15" t="s">
        <v>1525</v>
      </c>
      <c r="K607" s="76" t="s">
        <v>63</v>
      </c>
    </row>
    <row r="608" spans="1:11" s="19" customFormat="1" ht="36" x14ac:dyDescent="0.25">
      <c r="A608" s="9">
        <v>605</v>
      </c>
      <c r="B608" s="11" t="s">
        <v>1526</v>
      </c>
      <c r="C608" s="12">
        <v>44015</v>
      </c>
      <c r="D608" s="12">
        <v>44165</v>
      </c>
      <c r="E608" s="13">
        <v>132961665</v>
      </c>
      <c r="F608" s="13">
        <v>132961665</v>
      </c>
      <c r="G608" s="14">
        <f t="shared" si="32"/>
        <v>1</v>
      </c>
      <c r="H608" s="10" t="s">
        <v>24</v>
      </c>
      <c r="I608" s="15" t="s">
        <v>1527</v>
      </c>
      <c r="J608" s="15" t="s">
        <v>1528</v>
      </c>
      <c r="K608" s="76" t="s">
        <v>63</v>
      </c>
    </row>
    <row r="609" spans="1:11" s="19" customFormat="1" ht="36" x14ac:dyDescent="0.25">
      <c r="A609" s="9">
        <v>606</v>
      </c>
      <c r="B609" s="11" t="s">
        <v>1529</v>
      </c>
      <c r="C609" s="12">
        <v>44023</v>
      </c>
      <c r="D609" s="12">
        <v>44165</v>
      </c>
      <c r="E609" s="13">
        <v>157507505</v>
      </c>
      <c r="F609" s="13">
        <v>157507505</v>
      </c>
      <c r="G609" s="14">
        <f t="shared" si="32"/>
        <v>1</v>
      </c>
      <c r="H609" s="10" t="s">
        <v>24</v>
      </c>
      <c r="I609" s="15" t="s">
        <v>1527</v>
      </c>
      <c r="J609" s="15" t="s">
        <v>1530</v>
      </c>
      <c r="K609" s="76" t="s">
        <v>63</v>
      </c>
    </row>
    <row r="610" spans="1:11" s="19" customFormat="1" ht="30" x14ac:dyDescent="0.25">
      <c r="A610" s="9">
        <v>607</v>
      </c>
      <c r="B610" s="11" t="s">
        <v>1531</v>
      </c>
      <c r="C610" s="12">
        <v>43922</v>
      </c>
      <c r="D610" s="12">
        <v>43966</v>
      </c>
      <c r="E610" s="13">
        <v>89209746</v>
      </c>
      <c r="F610" s="13">
        <v>89209746</v>
      </c>
      <c r="G610" s="14">
        <f t="shared" si="32"/>
        <v>1</v>
      </c>
      <c r="H610" s="10" t="s">
        <v>24</v>
      </c>
      <c r="I610" s="15" t="s">
        <v>1532</v>
      </c>
      <c r="J610" s="15" t="s">
        <v>1026</v>
      </c>
      <c r="K610" s="76" t="s">
        <v>63</v>
      </c>
    </row>
    <row r="611" spans="1:11" s="19" customFormat="1" ht="36" x14ac:dyDescent="0.25">
      <c r="A611" s="9">
        <v>608</v>
      </c>
      <c r="B611" s="11" t="s">
        <v>1533</v>
      </c>
      <c r="C611" s="12">
        <v>43922</v>
      </c>
      <c r="D611" s="12">
        <v>43966</v>
      </c>
      <c r="E611" s="13">
        <v>77429652</v>
      </c>
      <c r="F611" s="13">
        <v>77429652</v>
      </c>
      <c r="G611" s="14">
        <f t="shared" si="32"/>
        <v>1</v>
      </c>
      <c r="H611" s="10" t="s">
        <v>24</v>
      </c>
      <c r="I611" s="15" t="s">
        <v>1534</v>
      </c>
      <c r="J611" s="15" t="s">
        <v>1535</v>
      </c>
      <c r="K611" s="76" t="s">
        <v>63</v>
      </c>
    </row>
    <row r="612" spans="1:11" s="19" customFormat="1" ht="30" x14ac:dyDescent="0.25">
      <c r="A612" s="9">
        <v>609</v>
      </c>
      <c r="B612" s="11" t="s">
        <v>1536</v>
      </c>
      <c r="C612" s="12">
        <v>43989</v>
      </c>
      <c r="D612" s="12">
        <v>44041</v>
      </c>
      <c r="E612" s="13">
        <v>108144262</v>
      </c>
      <c r="F612" s="13">
        <v>108144262</v>
      </c>
      <c r="G612" s="14">
        <f t="shared" si="32"/>
        <v>1</v>
      </c>
      <c r="H612" s="10" t="s">
        <v>24</v>
      </c>
      <c r="I612" s="15" t="s">
        <v>1532</v>
      </c>
      <c r="J612" s="15" t="s">
        <v>1026</v>
      </c>
      <c r="K612" s="76" t="s">
        <v>63</v>
      </c>
    </row>
    <row r="613" spans="1:11" s="19" customFormat="1" ht="36" x14ac:dyDescent="0.25">
      <c r="A613" s="9">
        <v>610</v>
      </c>
      <c r="B613" s="11" t="s">
        <v>1533</v>
      </c>
      <c r="C613" s="12">
        <v>43989</v>
      </c>
      <c r="D613" s="12">
        <v>44051</v>
      </c>
      <c r="E613" s="13">
        <v>109378136</v>
      </c>
      <c r="F613" s="13">
        <v>109378136</v>
      </c>
      <c r="G613" s="14">
        <f t="shared" si="32"/>
        <v>1</v>
      </c>
      <c r="H613" s="10" t="s">
        <v>24</v>
      </c>
      <c r="I613" s="15" t="s">
        <v>1534</v>
      </c>
      <c r="J613" s="15" t="s">
        <v>1535</v>
      </c>
      <c r="K613" s="76" t="s">
        <v>63</v>
      </c>
    </row>
    <row r="614" spans="1:11" s="19" customFormat="1" ht="36" x14ac:dyDescent="0.25">
      <c r="A614" s="9">
        <v>611</v>
      </c>
      <c r="B614" s="11" t="s">
        <v>1537</v>
      </c>
      <c r="C614" s="12">
        <v>44018</v>
      </c>
      <c r="D614" s="12">
        <v>44054</v>
      </c>
      <c r="E614" s="13">
        <v>69035310</v>
      </c>
      <c r="F614" s="13">
        <v>69035310</v>
      </c>
      <c r="G614" s="14">
        <v>1</v>
      </c>
      <c r="H614" s="10" t="s">
        <v>24</v>
      </c>
      <c r="I614" s="15" t="s">
        <v>1538</v>
      </c>
      <c r="J614" s="15" t="s">
        <v>1539</v>
      </c>
      <c r="K614" s="76" t="s">
        <v>63</v>
      </c>
    </row>
    <row r="615" spans="1:11" s="19" customFormat="1" ht="36" x14ac:dyDescent="0.25">
      <c r="A615" s="9">
        <v>612</v>
      </c>
      <c r="B615" s="11" t="s">
        <v>1540</v>
      </c>
      <c r="C615" s="12">
        <v>44048</v>
      </c>
      <c r="D615" s="12">
        <v>44098</v>
      </c>
      <c r="E615" s="13">
        <v>65193941</v>
      </c>
      <c r="F615" s="13">
        <v>65193941</v>
      </c>
      <c r="G615" s="14">
        <f t="shared" si="32"/>
        <v>1</v>
      </c>
      <c r="H615" s="10" t="s">
        <v>24</v>
      </c>
      <c r="I615" s="15" t="s">
        <v>1541</v>
      </c>
      <c r="J615" s="15" t="s">
        <v>1542</v>
      </c>
      <c r="K615" s="76" t="s">
        <v>63</v>
      </c>
    </row>
    <row r="616" spans="1:11" s="19" customFormat="1" ht="48" x14ac:dyDescent="0.25">
      <c r="A616" s="9">
        <v>613</v>
      </c>
      <c r="B616" s="11" t="s">
        <v>1543</v>
      </c>
      <c r="C616" s="12">
        <v>43930</v>
      </c>
      <c r="D616" s="12">
        <v>44001</v>
      </c>
      <c r="E616" s="13">
        <v>75341760</v>
      </c>
      <c r="F616" s="13">
        <v>75341760</v>
      </c>
      <c r="G616" s="14">
        <f t="shared" si="32"/>
        <v>1</v>
      </c>
      <c r="H616" s="10" t="s">
        <v>24</v>
      </c>
      <c r="I616" s="15" t="s">
        <v>1544</v>
      </c>
      <c r="J616" s="15" t="s">
        <v>1545</v>
      </c>
      <c r="K616" s="76" t="s">
        <v>63</v>
      </c>
    </row>
    <row r="617" spans="1:11" s="19" customFormat="1" ht="48" x14ac:dyDescent="0.25">
      <c r="A617" s="9">
        <v>614</v>
      </c>
      <c r="B617" s="11" t="s">
        <v>1546</v>
      </c>
      <c r="C617" s="12">
        <v>43972</v>
      </c>
      <c r="D617" s="12">
        <v>44032</v>
      </c>
      <c r="E617" s="13">
        <v>64902000</v>
      </c>
      <c r="F617" s="13">
        <v>64902000</v>
      </c>
      <c r="G617" s="14">
        <f t="shared" si="32"/>
        <v>1</v>
      </c>
      <c r="H617" s="10" t="s">
        <v>24</v>
      </c>
      <c r="I617" s="15" t="s">
        <v>1547</v>
      </c>
      <c r="J617" s="15" t="s">
        <v>1548</v>
      </c>
      <c r="K617" s="76" t="s">
        <v>63</v>
      </c>
    </row>
    <row r="618" spans="1:11" s="19" customFormat="1" ht="30" x14ac:dyDescent="0.25">
      <c r="A618" s="9">
        <v>615</v>
      </c>
      <c r="B618" s="11" t="s">
        <v>1549</v>
      </c>
      <c r="C618" s="12">
        <v>44067</v>
      </c>
      <c r="D618" s="12">
        <v>44097</v>
      </c>
      <c r="E618" s="13">
        <v>74432120</v>
      </c>
      <c r="F618" s="13">
        <v>74432120</v>
      </c>
      <c r="G618" s="14">
        <f t="shared" si="32"/>
        <v>1</v>
      </c>
      <c r="H618" s="10" t="s">
        <v>24</v>
      </c>
      <c r="I618" s="15" t="s">
        <v>1550</v>
      </c>
      <c r="J618" s="15" t="s">
        <v>1551</v>
      </c>
      <c r="K618" s="76" t="s">
        <v>63</v>
      </c>
    </row>
    <row r="619" spans="1:11" s="19" customFormat="1" ht="30" x14ac:dyDescent="0.25">
      <c r="A619" s="9">
        <v>616</v>
      </c>
      <c r="B619" s="11" t="s">
        <v>1552</v>
      </c>
      <c r="C619" s="12">
        <v>44041</v>
      </c>
      <c r="D619" s="12">
        <v>44085</v>
      </c>
      <c r="E619" s="13">
        <v>63074760</v>
      </c>
      <c r="F619" s="13">
        <v>63074760</v>
      </c>
      <c r="G619" s="14">
        <f t="shared" si="32"/>
        <v>1</v>
      </c>
      <c r="H619" s="10" t="s">
        <v>24</v>
      </c>
      <c r="I619" s="15" t="s">
        <v>1550</v>
      </c>
      <c r="J619" s="15" t="s">
        <v>1553</v>
      </c>
      <c r="K619" s="76" t="s">
        <v>63</v>
      </c>
    </row>
    <row r="620" spans="1:11" s="19" customFormat="1" ht="30" x14ac:dyDescent="0.25">
      <c r="A620" s="9">
        <v>617</v>
      </c>
      <c r="B620" s="11" t="s">
        <v>1554</v>
      </c>
      <c r="C620" s="12">
        <v>43991</v>
      </c>
      <c r="D620" s="12">
        <v>44020</v>
      </c>
      <c r="E620" s="13">
        <v>73575558</v>
      </c>
      <c r="F620" s="13">
        <v>73575558</v>
      </c>
      <c r="G620" s="14">
        <f t="shared" si="32"/>
        <v>1</v>
      </c>
      <c r="H620" s="10" t="s">
        <v>24</v>
      </c>
      <c r="I620" s="15" t="s">
        <v>1550</v>
      </c>
      <c r="J620" s="15" t="s">
        <v>1555</v>
      </c>
      <c r="K620" s="76" t="s">
        <v>63</v>
      </c>
    </row>
    <row r="621" spans="1:11" s="19" customFormat="1" ht="30" x14ac:dyDescent="0.25">
      <c r="A621" s="9">
        <v>618</v>
      </c>
      <c r="B621" s="11" t="s">
        <v>1556</v>
      </c>
      <c r="C621" s="12">
        <v>43976</v>
      </c>
      <c r="D621" s="12">
        <v>44006</v>
      </c>
      <c r="E621" s="13">
        <v>69337278</v>
      </c>
      <c r="F621" s="13">
        <v>69337278</v>
      </c>
      <c r="G621" s="14">
        <f t="shared" si="32"/>
        <v>1</v>
      </c>
      <c r="H621" s="10" t="s">
        <v>24</v>
      </c>
      <c r="I621" s="15" t="s">
        <v>1557</v>
      </c>
      <c r="J621" s="15" t="s">
        <v>1558</v>
      </c>
      <c r="K621" s="76" t="s">
        <v>63</v>
      </c>
    </row>
    <row r="622" spans="1:11" s="19" customFormat="1" ht="30" x14ac:dyDescent="0.25">
      <c r="A622" s="9">
        <v>619</v>
      </c>
      <c r="B622" s="11" t="s">
        <v>1559</v>
      </c>
      <c r="C622" s="12">
        <v>43969</v>
      </c>
      <c r="D622" s="12">
        <v>43999</v>
      </c>
      <c r="E622" s="13">
        <v>75856074</v>
      </c>
      <c r="F622" s="13">
        <v>75856074</v>
      </c>
      <c r="G622" s="14">
        <f t="shared" si="32"/>
        <v>1</v>
      </c>
      <c r="H622" s="10" t="s">
        <v>24</v>
      </c>
      <c r="I622" s="15" t="s">
        <v>1560</v>
      </c>
      <c r="J622" s="15" t="s">
        <v>1561</v>
      </c>
      <c r="K622" s="76" t="s">
        <v>63</v>
      </c>
    </row>
    <row r="623" spans="1:11" s="19" customFormat="1" ht="30" x14ac:dyDescent="0.25">
      <c r="A623" s="9">
        <v>620</v>
      </c>
      <c r="B623" s="11" t="s">
        <v>1562</v>
      </c>
      <c r="C623" s="12">
        <v>43969</v>
      </c>
      <c r="D623" s="12">
        <v>43999</v>
      </c>
      <c r="E623" s="13">
        <v>55002990</v>
      </c>
      <c r="F623" s="13">
        <v>55002990</v>
      </c>
      <c r="G623" s="14">
        <f t="shared" si="32"/>
        <v>1</v>
      </c>
      <c r="H623" s="10" t="s">
        <v>24</v>
      </c>
      <c r="I623" s="15" t="s">
        <v>1560</v>
      </c>
      <c r="J623" s="15" t="s">
        <v>1563</v>
      </c>
      <c r="K623" s="76" t="s">
        <v>63</v>
      </c>
    </row>
    <row r="624" spans="1:11" s="19" customFormat="1" ht="30" x14ac:dyDescent="0.25">
      <c r="A624" s="9">
        <v>621</v>
      </c>
      <c r="B624" s="11" t="s">
        <v>1564</v>
      </c>
      <c r="C624" s="12">
        <v>43969</v>
      </c>
      <c r="D624" s="12">
        <v>43999</v>
      </c>
      <c r="E624" s="13">
        <v>71198890</v>
      </c>
      <c r="F624" s="13">
        <v>71198890</v>
      </c>
      <c r="G624" s="14">
        <f t="shared" si="32"/>
        <v>1</v>
      </c>
      <c r="H624" s="10" t="s">
        <v>24</v>
      </c>
      <c r="I624" s="15" t="s">
        <v>1565</v>
      </c>
      <c r="J624" s="15" t="s">
        <v>770</v>
      </c>
      <c r="K624" s="76" t="s">
        <v>63</v>
      </c>
    </row>
    <row r="625" spans="1:11" s="19" customFormat="1" ht="30" x14ac:dyDescent="0.25">
      <c r="A625" s="9">
        <v>622</v>
      </c>
      <c r="B625" s="11" t="s">
        <v>1566</v>
      </c>
      <c r="C625" s="12">
        <v>43969</v>
      </c>
      <c r="D625" s="12">
        <v>43999</v>
      </c>
      <c r="E625" s="13">
        <v>73761912</v>
      </c>
      <c r="F625" s="13">
        <v>73761912</v>
      </c>
      <c r="G625" s="14">
        <f t="shared" si="32"/>
        <v>1</v>
      </c>
      <c r="H625" s="10" t="s">
        <v>24</v>
      </c>
      <c r="I625" s="15" t="s">
        <v>1560</v>
      </c>
      <c r="J625" s="15" t="s">
        <v>1567</v>
      </c>
      <c r="K625" s="76" t="s">
        <v>63</v>
      </c>
    </row>
    <row r="626" spans="1:11" s="19" customFormat="1" ht="30" x14ac:dyDescent="0.25">
      <c r="A626" s="9">
        <v>623</v>
      </c>
      <c r="B626" s="11" t="s">
        <v>1568</v>
      </c>
      <c r="C626" s="12">
        <v>43969</v>
      </c>
      <c r="D626" s="12">
        <v>43999</v>
      </c>
      <c r="E626" s="13">
        <v>73157333</v>
      </c>
      <c r="F626" s="13">
        <v>73157333</v>
      </c>
      <c r="G626" s="14">
        <f t="shared" si="32"/>
        <v>1</v>
      </c>
      <c r="H626" s="10" t="s">
        <v>24</v>
      </c>
      <c r="I626" s="15" t="s">
        <v>1565</v>
      </c>
      <c r="J626" s="15" t="s">
        <v>1569</v>
      </c>
      <c r="K626" s="76" t="s">
        <v>63</v>
      </c>
    </row>
    <row r="627" spans="1:11" s="19" customFormat="1" ht="30" x14ac:dyDescent="0.25">
      <c r="A627" s="9">
        <v>624</v>
      </c>
      <c r="B627" s="11" t="s">
        <v>1570</v>
      </c>
      <c r="C627" s="12">
        <v>43969</v>
      </c>
      <c r="D627" s="12">
        <v>43999</v>
      </c>
      <c r="E627" s="13">
        <v>73845450</v>
      </c>
      <c r="F627" s="13">
        <v>73845450</v>
      </c>
      <c r="G627" s="14">
        <f t="shared" si="32"/>
        <v>1</v>
      </c>
      <c r="H627" s="10" t="s">
        <v>24</v>
      </c>
      <c r="I627" s="15" t="s">
        <v>1560</v>
      </c>
      <c r="J627" s="15" t="s">
        <v>777</v>
      </c>
      <c r="K627" s="76" t="s">
        <v>63</v>
      </c>
    </row>
    <row r="628" spans="1:11" s="19" customFormat="1" ht="36" x14ac:dyDescent="0.25">
      <c r="A628" s="9">
        <v>625</v>
      </c>
      <c r="B628" s="11" t="s">
        <v>1571</v>
      </c>
      <c r="C628" s="12">
        <v>43992</v>
      </c>
      <c r="D628" s="12">
        <v>44052</v>
      </c>
      <c r="E628" s="13">
        <v>61039860</v>
      </c>
      <c r="F628" s="13">
        <v>61039860</v>
      </c>
      <c r="G628" s="14">
        <f t="shared" si="32"/>
        <v>1</v>
      </c>
      <c r="H628" s="10" t="s">
        <v>24</v>
      </c>
      <c r="I628" s="15" t="s">
        <v>1572</v>
      </c>
      <c r="J628" s="15" t="s">
        <v>1567</v>
      </c>
      <c r="K628" s="76" t="s">
        <v>63</v>
      </c>
    </row>
    <row r="629" spans="1:11" s="19" customFormat="1" ht="30" x14ac:dyDescent="0.25">
      <c r="A629" s="9">
        <v>626</v>
      </c>
      <c r="B629" s="11" t="s">
        <v>1573</v>
      </c>
      <c r="C629" s="12">
        <v>44013</v>
      </c>
      <c r="D629" s="12">
        <v>44052</v>
      </c>
      <c r="E629" s="13">
        <v>49951440</v>
      </c>
      <c r="F629" s="13">
        <v>49951440</v>
      </c>
      <c r="G629" s="14">
        <f t="shared" si="32"/>
        <v>1</v>
      </c>
      <c r="H629" s="10" t="s">
        <v>24</v>
      </c>
      <c r="I629" s="15" t="s">
        <v>1574</v>
      </c>
      <c r="J629" s="15" t="s">
        <v>1575</v>
      </c>
      <c r="K629" s="76" t="s">
        <v>63</v>
      </c>
    </row>
    <row r="630" spans="1:11" s="19" customFormat="1" ht="30" x14ac:dyDescent="0.25">
      <c r="A630" s="9">
        <v>627</v>
      </c>
      <c r="B630" s="11" t="s">
        <v>1576</v>
      </c>
      <c r="C630" s="12">
        <v>43797</v>
      </c>
      <c r="D630" s="12">
        <v>44058</v>
      </c>
      <c r="E630" s="13">
        <v>151499576</v>
      </c>
      <c r="F630" s="13">
        <v>151499576</v>
      </c>
      <c r="G630" s="14">
        <f t="shared" si="32"/>
        <v>1</v>
      </c>
      <c r="H630" s="10" t="s">
        <v>24</v>
      </c>
      <c r="I630" s="15" t="s">
        <v>1577</v>
      </c>
      <c r="J630" s="15" t="s">
        <v>1578</v>
      </c>
      <c r="K630" s="76" t="s">
        <v>63</v>
      </c>
    </row>
    <row r="631" spans="1:11" s="19" customFormat="1" ht="30" x14ac:dyDescent="0.25">
      <c r="A631" s="9">
        <v>628</v>
      </c>
      <c r="B631" s="11" t="s">
        <v>1579</v>
      </c>
      <c r="C631" s="12">
        <v>43808</v>
      </c>
      <c r="D631" s="12">
        <v>44058</v>
      </c>
      <c r="E631" s="13">
        <v>176461996</v>
      </c>
      <c r="F631" s="13">
        <v>176461996</v>
      </c>
      <c r="G631" s="14">
        <f t="shared" si="32"/>
        <v>1</v>
      </c>
      <c r="H631" s="10" t="s">
        <v>24</v>
      </c>
      <c r="I631" s="15" t="s">
        <v>1580</v>
      </c>
      <c r="J631" s="15" t="s">
        <v>1581</v>
      </c>
      <c r="K631" s="76" t="s">
        <v>63</v>
      </c>
    </row>
    <row r="632" spans="1:11" s="19" customFormat="1" ht="30" x14ac:dyDescent="0.25">
      <c r="A632" s="9">
        <v>629</v>
      </c>
      <c r="B632" s="11" t="s">
        <v>1582</v>
      </c>
      <c r="C632" s="12">
        <v>43998</v>
      </c>
      <c r="D632" s="12">
        <v>44089</v>
      </c>
      <c r="E632" s="13">
        <v>79984244</v>
      </c>
      <c r="F632" s="13">
        <v>79984244</v>
      </c>
      <c r="G632" s="14">
        <f t="shared" si="32"/>
        <v>1</v>
      </c>
      <c r="H632" s="10" t="s">
        <v>24</v>
      </c>
      <c r="I632" s="15" t="s">
        <v>1580</v>
      </c>
      <c r="J632" s="15" t="s">
        <v>1583</v>
      </c>
      <c r="K632" s="76" t="s">
        <v>63</v>
      </c>
    </row>
    <row r="633" spans="1:11" s="19" customFormat="1" ht="30" x14ac:dyDescent="0.25">
      <c r="A633" s="9">
        <v>630</v>
      </c>
      <c r="B633" s="11" t="s">
        <v>1584</v>
      </c>
      <c r="C633" s="12">
        <v>43998</v>
      </c>
      <c r="D633" s="12">
        <v>44089</v>
      </c>
      <c r="E633" s="13">
        <v>59859380</v>
      </c>
      <c r="F633" s="13">
        <v>59859380</v>
      </c>
      <c r="G633" s="14">
        <f t="shared" si="32"/>
        <v>1</v>
      </c>
      <c r="H633" s="10" t="s">
        <v>24</v>
      </c>
      <c r="I633" s="15" t="s">
        <v>1580</v>
      </c>
      <c r="J633" s="15" t="s">
        <v>1068</v>
      </c>
      <c r="K633" s="76" t="s">
        <v>63</v>
      </c>
    </row>
    <row r="634" spans="1:11" s="19" customFormat="1" ht="36" x14ac:dyDescent="0.25">
      <c r="A634" s="9">
        <v>631</v>
      </c>
      <c r="B634" s="11" t="s">
        <v>1585</v>
      </c>
      <c r="C634" s="12">
        <v>44039</v>
      </c>
      <c r="D634" s="12">
        <v>44130</v>
      </c>
      <c r="E634" s="13">
        <v>66939928</v>
      </c>
      <c r="F634" s="13">
        <v>66939928</v>
      </c>
      <c r="G634" s="14">
        <f t="shared" si="32"/>
        <v>1</v>
      </c>
      <c r="H634" s="10" t="s">
        <v>24</v>
      </c>
      <c r="I634" s="15" t="s">
        <v>1572</v>
      </c>
      <c r="J634" s="15" t="s">
        <v>1586</v>
      </c>
      <c r="K634" s="76" t="s">
        <v>63</v>
      </c>
    </row>
    <row r="635" spans="1:11" s="19" customFormat="1" ht="30" x14ac:dyDescent="0.25">
      <c r="A635" s="9">
        <v>632</v>
      </c>
      <c r="B635" s="11" t="s">
        <v>1587</v>
      </c>
      <c r="C635" s="12">
        <v>44041</v>
      </c>
      <c r="D635" s="12">
        <v>44085</v>
      </c>
      <c r="E635" s="13">
        <v>59412297</v>
      </c>
      <c r="F635" s="13">
        <v>59412297</v>
      </c>
      <c r="G635" s="14">
        <v>1</v>
      </c>
      <c r="H635" s="10" t="s">
        <v>24</v>
      </c>
      <c r="I635" s="15" t="s">
        <v>1550</v>
      </c>
      <c r="J635" s="15" t="s">
        <v>1588</v>
      </c>
      <c r="K635" s="76" t="s">
        <v>63</v>
      </c>
    </row>
    <row r="636" spans="1:11" s="19" customFormat="1" ht="30" x14ac:dyDescent="0.25">
      <c r="A636" s="9">
        <v>633</v>
      </c>
      <c r="B636" s="11" t="s">
        <v>1589</v>
      </c>
      <c r="C636" s="12">
        <v>44041</v>
      </c>
      <c r="D636" s="12">
        <v>44085</v>
      </c>
      <c r="E636" s="13">
        <v>58855020</v>
      </c>
      <c r="F636" s="13">
        <v>58855020</v>
      </c>
      <c r="G636" s="14">
        <f t="shared" si="32"/>
        <v>1</v>
      </c>
      <c r="H636" s="10" t="s">
        <v>24</v>
      </c>
      <c r="I636" s="15" t="s">
        <v>1550</v>
      </c>
      <c r="J636" s="15" t="s">
        <v>1590</v>
      </c>
      <c r="K636" s="76" t="s">
        <v>63</v>
      </c>
    </row>
    <row r="637" spans="1:11" s="19" customFormat="1" ht="30" x14ac:dyDescent="0.25">
      <c r="A637" s="9">
        <v>634</v>
      </c>
      <c r="B637" s="11" t="s">
        <v>1591</v>
      </c>
      <c r="C637" s="12">
        <v>44041</v>
      </c>
      <c r="D637" s="12">
        <v>44085</v>
      </c>
      <c r="E637" s="13">
        <v>27798876</v>
      </c>
      <c r="F637" s="13">
        <v>27798876</v>
      </c>
      <c r="G637" s="14">
        <f t="shared" si="32"/>
        <v>1</v>
      </c>
      <c r="H637" s="10" t="s">
        <v>24</v>
      </c>
      <c r="I637" s="15" t="s">
        <v>1550</v>
      </c>
      <c r="J637" s="15" t="s">
        <v>1592</v>
      </c>
      <c r="K637" s="76" t="s">
        <v>63</v>
      </c>
    </row>
    <row r="638" spans="1:11" s="19" customFormat="1" ht="30" x14ac:dyDescent="0.25">
      <c r="A638" s="9">
        <v>635</v>
      </c>
      <c r="B638" s="11" t="s">
        <v>1593</v>
      </c>
      <c r="C638" s="12">
        <v>44042</v>
      </c>
      <c r="D638" s="12">
        <v>44086</v>
      </c>
      <c r="E638" s="13">
        <v>72738750</v>
      </c>
      <c r="F638" s="13">
        <v>72738750</v>
      </c>
      <c r="G638" s="14">
        <f t="shared" si="32"/>
        <v>1</v>
      </c>
      <c r="H638" s="10" t="s">
        <v>24</v>
      </c>
      <c r="I638" s="15" t="s">
        <v>1550</v>
      </c>
      <c r="J638" s="15" t="s">
        <v>1594</v>
      </c>
      <c r="K638" s="76" t="s">
        <v>63</v>
      </c>
    </row>
    <row r="639" spans="1:11" s="19" customFormat="1" ht="30" x14ac:dyDescent="0.25">
      <c r="A639" s="9">
        <v>636</v>
      </c>
      <c r="B639" s="11" t="s">
        <v>1595</v>
      </c>
      <c r="C639" s="12">
        <v>44041</v>
      </c>
      <c r="D639" s="12">
        <v>44086</v>
      </c>
      <c r="E639" s="13">
        <v>61360684</v>
      </c>
      <c r="F639" s="13">
        <v>61360684</v>
      </c>
      <c r="G639" s="14">
        <v>1</v>
      </c>
      <c r="H639" s="10" t="s">
        <v>24</v>
      </c>
      <c r="I639" s="15" t="s">
        <v>1550</v>
      </c>
      <c r="J639" s="15" t="s">
        <v>1596</v>
      </c>
      <c r="K639" s="76" t="s">
        <v>63</v>
      </c>
    </row>
    <row r="640" spans="1:11" s="19" customFormat="1" ht="36" x14ac:dyDescent="0.25">
      <c r="A640" s="9">
        <v>637</v>
      </c>
      <c r="B640" s="11" t="s">
        <v>1597</v>
      </c>
      <c r="C640" s="12">
        <v>44040</v>
      </c>
      <c r="D640" s="12">
        <v>44084</v>
      </c>
      <c r="E640" s="13">
        <v>27634487</v>
      </c>
      <c r="F640" s="13">
        <v>27634487</v>
      </c>
      <c r="G640" s="14">
        <f t="shared" si="32"/>
        <v>1</v>
      </c>
      <c r="H640" s="10" t="s">
        <v>24</v>
      </c>
      <c r="I640" s="15" t="s">
        <v>1572</v>
      </c>
      <c r="J640" s="15" t="s">
        <v>1598</v>
      </c>
      <c r="K640" s="76" t="s">
        <v>63</v>
      </c>
    </row>
    <row r="641" spans="1:11" s="19" customFormat="1" ht="36" x14ac:dyDescent="0.25">
      <c r="A641" s="9">
        <v>638</v>
      </c>
      <c r="B641" s="11" t="s">
        <v>1599</v>
      </c>
      <c r="C641" s="12">
        <v>44040</v>
      </c>
      <c r="D641" s="12">
        <v>44084</v>
      </c>
      <c r="E641" s="13">
        <v>46942391</v>
      </c>
      <c r="F641" s="13">
        <v>46942391</v>
      </c>
      <c r="G641" s="14">
        <f t="shared" si="32"/>
        <v>1</v>
      </c>
      <c r="H641" s="10" t="s">
        <v>24</v>
      </c>
      <c r="I641" s="15" t="s">
        <v>1572</v>
      </c>
      <c r="J641" s="15" t="s">
        <v>1598</v>
      </c>
      <c r="K641" s="76" t="s">
        <v>63</v>
      </c>
    </row>
    <row r="642" spans="1:11" s="19" customFormat="1" ht="30" x14ac:dyDescent="0.25">
      <c r="A642" s="9">
        <v>639</v>
      </c>
      <c r="B642" s="11" t="s">
        <v>1600</v>
      </c>
      <c r="C642" s="12">
        <v>44055</v>
      </c>
      <c r="D642" s="12">
        <v>44100</v>
      </c>
      <c r="E642" s="13">
        <v>73599548</v>
      </c>
      <c r="F642" s="13">
        <v>73599548</v>
      </c>
      <c r="G642" s="14">
        <f t="shared" si="32"/>
        <v>1</v>
      </c>
      <c r="H642" s="10" t="s">
        <v>24</v>
      </c>
      <c r="I642" s="15" t="s">
        <v>1601</v>
      </c>
      <c r="J642" s="15" t="s">
        <v>1602</v>
      </c>
      <c r="K642" s="76" t="s">
        <v>63</v>
      </c>
    </row>
    <row r="643" spans="1:11" s="19" customFormat="1" ht="30" x14ac:dyDescent="0.25">
      <c r="A643" s="9">
        <v>640</v>
      </c>
      <c r="B643" s="11" t="s">
        <v>1603</v>
      </c>
      <c r="C643" s="12">
        <v>43971</v>
      </c>
      <c r="D643" s="12">
        <v>44001</v>
      </c>
      <c r="E643" s="13">
        <v>59186283</v>
      </c>
      <c r="F643" s="13">
        <v>59186283</v>
      </c>
      <c r="G643" s="14">
        <f t="shared" si="32"/>
        <v>1</v>
      </c>
      <c r="H643" s="10" t="s">
        <v>24</v>
      </c>
      <c r="I643" s="15" t="s">
        <v>1604</v>
      </c>
      <c r="J643" s="15" t="s">
        <v>1567</v>
      </c>
      <c r="K643" s="76" t="s">
        <v>63</v>
      </c>
    </row>
    <row r="644" spans="1:11" s="19" customFormat="1" ht="30" x14ac:dyDescent="0.25">
      <c r="A644" s="9">
        <v>641</v>
      </c>
      <c r="B644" s="11" t="s">
        <v>1605</v>
      </c>
      <c r="C644" s="12">
        <v>44027</v>
      </c>
      <c r="D644" s="12">
        <v>44057</v>
      </c>
      <c r="E644" s="13">
        <v>56199934</v>
      </c>
      <c r="F644" s="13">
        <v>56199934</v>
      </c>
      <c r="G644" s="14">
        <f t="shared" si="32"/>
        <v>1</v>
      </c>
      <c r="H644" s="10" t="s">
        <v>24</v>
      </c>
      <c r="I644" s="15" t="s">
        <v>1606</v>
      </c>
      <c r="J644" s="15" t="s">
        <v>1607</v>
      </c>
      <c r="K644" s="76" t="s">
        <v>63</v>
      </c>
    </row>
    <row r="645" spans="1:11" s="19" customFormat="1" ht="30" x14ac:dyDescent="0.25">
      <c r="A645" s="9">
        <v>642</v>
      </c>
      <c r="B645" s="11" t="s">
        <v>1608</v>
      </c>
      <c r="C645" s="12">
        <v>43978</v>
      </c>
      <c r="D645" s="12">
        <v>44038</v>
      </c>
      <c r="E645" s="13">
        <v>105000000</v>
      </c>
      <c r="F645" s="13">
        <v>105000000</v>
      </c>
      <c r="G645" s="14">
        <f t="shared" si="32"/>
        <v>1</v>
      </c>
      <c r="H645" s="10" t="s">
        <v>24</v>
      </c>
      <c r="I645" s="15" t="s">
        <v>1609</v>
      </c>
      <c r="J645" s="15" t="s">
        <v>1610</v>
      </c>
      <c r="K645" s="76" t="s">
        <v>63</v>
      </c>
    </row>
    <row r="646" spans="1:11" s="19" customFormat="1" ht="30" x14ac:dyDescent="0.25">
      <c r="A646" s="9">
        <v>643</v>
      </c>
      <c r="B646" s="11" t="s">
        <v>1611</v>
      </c>
      <c r="C646" s="12">
        <v>43962</v>
      </c>
      <c r="D646" s="12">
        <v>44053</v>
      </c>
      <c r="E646" s="13">
        <v>62626711</v>
      </c>
      <c r="F646" s="13">
        <v>62626711</v>
      </c>
      <c r="G646" s="14">
        <f t="shared" si="32"/>
        <v>1</v>
      </c>
      <c r="H646" s="10" t="s">
        <v>24</v>
      </c>
      <c r="I646" s="15" t="s">
        <v>1612</v>
      </c>
      <c r="J646" s="15" t="s">
        <v>1613</v>
      </c>
      <c r="K646" s="76" t="s">
        <v>63</v>
      </c>
    </row>
    <row r="647" spans="1:11" s="19" customFormat="1" ht="30" x14ac:dyDescent="0.25">
      <c r="A647" s="9">
        <v>644</v>
      </c>
      <c r="B647" s="11" t="s">
        <v>1614</v>
      </c>
      <c r="C647" s="12">
        <v>43962</v>
      </c>
      <c r="D647" s="12">
        <v>44053</v>
      </c>
      <c r="E647" s="13">
        <v>62405028</v>
      </c>
      <c r="F647" s="13">
        <v>62405028</v>
      </c>
      <c r="G647" s="14">
        <f t="shared" si="32"/>
        <v>1</v>
      </c>
      <c r="H647" s="10" t="s">
        <v>24</v>
      </c>
      <c r="I647" s="15" t="s">
        <v>1612</v>
      </c>
      <c r="J647" s="15" t="s">
        <v>1615</v>
      </c>
      <c r="K647" s="76" t="s">
        <v>63</v>
      </c>
    </row>
    <row r="648" spans="1:11" s="19" customFormat="1" ht="30" x14ac:dyDescent="0.25">
      <c r="A648" s="9">
        <v>645</v>
      </c>
      <c r="B648" s="11" t="s">
        <v>1616</v>
      </c>
      <c r="C648" s="12">
        <v>43962</v>
      </c>
      <c r="D648" s="12">
        <v>44053</v>
      </c>
      <c r="E648" s="13">
        <v>73752794</v>
      </c>
      <c r="F648" s="13">
        <v>73752794</v>
      </c>
      <c r="G648" s="14">
        <f t="shared" si="32"/>
        <v>1</v>
      </c>
      <c r="H648" s="10" t="s">
        <v>24</v>
      </c>
      <c r="I648" s="15" t="s">
        <v>1617</v>
      </c>
      <c r="J648" s="15" t="s">
        <v>1618</v>
      </c>
      <c r="K648" s="76" t="s">
        <v>63</v>
      </c>
    </row>
    <row r="649" spans="1:11" s="19" customFormat="1" ht="30" x14ac:dyDescent="0.25">
      <c r="A649" s="9">
        <v>646</v>
      </c>
      <c r="B649" s="11" t="s">
        <v>1619</v>
      </c>
      <c r="C649" s="12">
        <v>44026</v>
      </c>
      <c r="D649" s="12">
        <v>44117</v>
      </c>
      <c r="E649" s="13">
        <v>3163325396</v>
      </c>
      <c r="F649" s="13">
        <v>3163325396</v>
      </c>
      <c r="G649" s="14">
        <f t="shared" si="32"/>
        <v>1</v>
      </c>
      <c r="H649" s="10" t="s">
        <v>24</v>
      </c>
      <c r="I649" s="15" t="s">
        <v>1550</v>
      </c>
      <c r="J649" s="15" t="s">
        <v>1620</v>
      </c>
      <c r="K649" s="76" t="s">
        <v>63</v>
      </c>
    </row>
    <row r="650" spans="1:11" s="19" customFormat="1" ht="36" x14ac:dyDescent="0.25">
      <c r="A650" s="9">
        <v>647</v>
      </c>
      <c r="B650" s="11" t="s">
        <v>1621</v>
      </c>
      <c r="C650" s="12">
        <v>43998</v>
      </c>
      <c r="D650" s="12">
        <v>44058</v>
      </c>
      <c r="E650" s="13">
        <v>67509081</v>
      </c>
      <c r="F650" s="13">
        <v>67509081</v>
      </c>
      <c r="G650" s="14">
        <f t="shared" si="32"/>
        <v>1</v>
      </c>
      <c r="H650" s="10" t="s">
        <v>24</v>
      </c>
      <c r="I650" s="15" t="s">
        <v>1622</v>
      </c>
      <c r="J650" s="15" t="s">
        <v>1623</v>
      </c>
      <c r="K650" s="76" t="s">
        <v>63</v>
      </c>
    </row>
    <row r="651" spans="1:11" s="19" customFormat="1" ht="36" x14ac:dyDescent="0.25">
      <c r="A651" s="9">
        <v>648</v>
      </c>
      <c r="B651" s="11" t="s">
        <v>1624</v>
      </c>
      <c r="C651" s="12">
        <v>43990</v>
      </c>
      <c r="D651" s="12">
        <v>44050</v>
      </c>
      <c r="E651" s="13">
        <v>10032176</v>
      </c>
      <c r="F651" s="13">
        <v>10032176</v>
      </c>
      <c r="G651" s="14">
        <f t="shared" si="32"/>
        <v>1</v>
      </c>
      <c r="H651" s="10" t="s">
        <v>24</v>
      </c>
      <c r="I651" s="15" t="s">
        <v>1625</v>
      </c>
      <c r="J651" s="15" t="s">
        <v>1626</v>
      </c>
      <c r="K651" s="76" t="s">
        <v>63</v>
      </c>
    </row>
    <row r="652" spans="1:11" s="19" customFormat="1" ht="36" x14ac:dyDescent="0.25">
      <c r="A652" s="9">
        <v>649</v>
      </c>
      <c r="B652" s="11" t="s">
        <v>1627</v>
      </c>
      <c r="C652" s="12">
        <v>43983</v>
      </c>
      <c r="D652" s="12">
        <v>44012</v>
      </c>
      <c r="E652" s="13">
        <v>70924000</v>
      </c>
      <c r="F652" s="13">
        <v>70924000</v>
      </c>
      <c r="G652" s="14">
        <v>1</v>
      </c>
      <c r="H652" s="10" t="s">
        <v>24</v>
      </c>
      <c r="I652" s="15" t="s">
        <v>1572</v>
      </c>
      <c r="J652" s="15" t="s">
        <v>1588</v>
      </c>
      <c r="K652" s="76" t="s">
        <v>63</v>
      </c>
    </row>
    <row r="653" spans="1:11" s="19" customFormat="1" ht="30" x14ac:dyDescent="0.25">
      <c r="A653" s="9">
        <v>650</v>
      </c>
      <c r="B653" s="11" t="s">
        <v>1628</v>
      </c>
      <c r="C653" s="12">
        <v>43985</v>
      </c>
      <c r="D653" s="12">
        <v>44014</v>
      </c>
      <c r="E653" s="13">
        <v>31402970</v>
      </c>
      <c r="F653" s="13">
        <v>31402970</v>
      </c>
      <c r="G653" s="14">
        <v>1</v>
      </c>
      <c r="H653" s="10" t="s">
        <v>24</v>
      </c>
      <c r="I653" s="15" t="s">
        <v>1622</v>
      </c>
      <c r="J653" s="15" t="s">
        <v>1588</v>
      </c>
      <c r="K653" s="76" t="s">
        <v>63</v>
      </c>
    </row>
    <row r="654" spans="1:11" s="19" customFormat="1" ht="30" x14ac:dyDescent="0.25">
      <c r="A654" s="9">
        <v>651</v>
      </c>
      <c r="B654" s="11" t="s">
        <v>1629</v>
      </c>
      <c r="C654" s="20">
        <v>43985</v>
      </c>
      <c r="D654" s="20">
        <v>44036</v>
      </c>
      <c r="E654" s="13">
        <v>70286145</v>
      </c>
      <c r="F654" s="13">
        <v>70286145</v>
      </c>
      <c r="G654" s="67">
        <f>SUM(F654)/E654</f>
        <v>1</v>
      </c>
      <c r="H654" s="10" t="s">
        <v>24</v>
      </c>
      <c r="I654" s="15" t="s">
        <v>1622</v>
      </c>
      <c r="J654" s="15" t="s">
        <v>1630</v>
      </c>
      <c r="K654" s="76" t="s">
        <v>63</v>
      </c>
    </row>
    <row r="655" spans="1:11" s="19" customFormat="1" ht="30" x14ac:dyDescent="0.25">
      <c r="A655" s="9">
        <v>652</v>
      </c>
      <c r="B655" s="11" t="s">
        <v>1631</v>
      </c>
      <c r="C655" s="12">
        <v>43985</v>
      </c>
      <c r="D655" s="12">
        <v>44014</v>
      </c>
      <c r="E655" s="13">
        <v>70280123</v>
      </c>
      <c r="F655" s="13">
        <v>70280123</v>
      </c>
      <c r="G655" s="14">
        <f t="shared" si="32"/>
        <v>1</v>
      </c>
      <c r="H655" s="10" t="s">
        <v>24</v>
      </c>
      <c r="I655" s="15" t="s">
        <v>1622</v>
      </c>
      <c r="J655" s="15" t="s">
        <v>1632</v>
      </c>
      <c r="K655" s="76" t="s">
        <v>63</v>
      </c>
    </row>
    <row r="656" spans="1:11" s="19" customFormat="1" ht="30" x14ac:dyDescent="0.25">
      <c r="A656" s="9">
        <v>653</v>
      </c>
      <c r="B656" s="11" t="s">
        <v>1633</v>
      </c>
      <c r="C656" s="12">
        <v>43990</v>
      </c>
      <c r="D656" s="12">
        <v>44027</v>
      </c>
      <c r="E656" s="13">
        <v>60936529.920000002</v>
      </c>
      <c r="F656" s="13">
        <v>60936529.920000002</v>
      </c>
      <c r="G656" s="14">
        <v>1</v>
      </c>
      <c r="H656" s="10" t="s">
        <v>24</v>
      </c>
      <c r="I656" s="15" t="s">
        <v>1560</v>
      </c>
      <c r="J656" s="15" t="s">
        <v>1588</v>
      </c>
      <c r="K656" s="76" t="s">
        <v>63</v>
      </c>
    </row>
    <row r="657" spans="1:11" s="19" customFormat="1" ht="30" x14ac:dyDescent="0.25">
      <c r="A657" s="9">
        <v>654</v>
      </c>
      <c r="B657" s="11" t="s">
        <v>1634</v>
      </c>
      <c r="C657" s="12">
        <v>43990</v>
      </c>
      <c r="D657" s="12">
        <v>44019</v>
      </c>
      <c r="E657" s="13">
        <v>73625163</v>
      </c>
      <c r="F657" s="13">
        <v>73625163</v>
      </c>
      <c r="G657" s="14">
        <v>1</v>
      </c>
      <c r="H657" s="10" t="s">
        <v>24</v>
      </c>
      <c r="I657" s="15" t="s">
        <v>1560</v>
      </c>
      <c r="J657" s="15" t="s">
        <v>1588</v>
      </c>
      <c r="K657" s="76" t="s">
        <v>63</v>
      </c>
    </row>
    <row r="658" spans="1:11" s="19" customFormat="1" ht="30" x14ac:dyDescent="0.25">
      <c r="A658" s="9">
        <v>655</v>
      </c>
      <c r="B658" s="11" t="s">
        <v>1635</v>
      </c>
      <c r="C658" s="12">
        <v>43998</v>
      </c>
      <c r="D658" s="12">
        <v>44027</v>
      </c>
      <c r="E658" s="13">
        <v>59959051</v>
      </c>
      <c r="F658" s="13">
        <v>59959051</v>
      </c>
      <c r="G658" s="14">
        <v>1</v>
      </c>
      <c r="H658" s="10" t="s">
        <v>24</v>
      </c>
      <c r="I658" s="15" t="s">
        <v>1560</v>
      </c>
      <c r="J658" s="15" t="s">
        <v>1588</v>
      </c>
      <c r="K658" s="76" t="s">
        <v>63</v>
      </c>
    </row>
    <row r="659" spans="1:11" s="19" customFormat="1" ht="30" x14ac:dyDescent="0.25">
      <c r="A659" s="9">
        <v>656</v>
      </c>
      <c r="B659" s="11" t="s">
        <v>1636</v>
      </c>
      <c r="C659" s="12">
        <v>43990</v>
      </c>
      <c r="D659" s="12">
        <v>44034</v>
      </c>
      <c r="E659" s="13">
        <v>72189444</v>
      </c>
      <c r="F659" s="13">
        <v>72189444</v>
      </c>
      <c r="G659" s="14">
        <f t="shared" ref="G659:G664" si="33">SUM(F659)/E659</f>
        <v>1</v>
      </c>
      <c r="H659" s="10" t="s">
        <v>24</v>
      </c>
      <c r="I659" s="15" t="s">
        <v>1560</v>
      </c>
      <c r="J659" s="15" t="s">
        <v>1632</v>
      </c>
      <c r="K659" s="76" t="s">
        <v>63</v>
      </c>
    </row>
    <row r="660" spans="1:11" s="19" customFormat="1" ht="36" x14ac:dyDescent="0.25">
      <c r="A660" s="9">
        <v>657</v>
      </c>
      <c r="B660" s="11" t="s">
        <v>1637</v>
      </c>
      <c r="C660" s="12">
        <v>43812</v>
      </c>
      <c r="D660" s="12">
        <v>43952</v>
      </c>
      <c r="E660" s="13">
        <v>300000000</v>
      </c>
      <c r="F660" s="13">
        <v>300000000</v>
      </c>
      <c r="G660" s="14">
        <f t="shared" si="33"/>
        <v>1</v>
      </c>
      <c r="H660" s="10" t="s">
        <v>24</v>
      </c>
      <c r="I660" s="15" t="s">
        <v>1638</v>
      </c>
      <c r="J660" s="15" t="s">
        <v>1639</v>
      </c>
      <c r="K660" s="76" t="s">
        <v>63</v>
      </c>
    </row>
    <row r="661" spans="1:11" s="19" customFormat="1" ht="30" x14ac:dyDescent="0.25">
      <c r="A661" s="9">
        <v>658</v>
      </c>
      <c r="B661" s="11" t="s">
        <v>1640</v>
      </c>
      <c r="C661" s="12">
        <v>44013</v>
      </c>
      <c r="D661" s="12">
        <v>44074</v>
      </c>
      <c r="E661" s="13">
        <v>73442111</v>
      </c>
      <c r="F661" s="13">
        <v>73442111</v>
      </c>
      <c r="G661" s="14">
        <f t="shared" si="33"/>
        <v>1</v>
      </c>
      <c r="H661" s="10" t="s">
        <v>24</v>
      </c>
      <c r="I661" s="15" t="s">
        <v>1601</v>
      </c>
      <c r="J661" s="15" t="s">
        <v>1641</v>
      </c>
      <c r="K661" s="76" t="s">
        <v>63</v>
      </c>
    </row>
    <row r="662" spans="1:11" s="19" customFormat="1" ht="36" x14ac:dyDescent="0.25">
      <c r="A662" s="9">
        <v>659</v>
      </c>
      <c r="B662" s="11" t="s">
        <v>1642</v>
      </c>
      <c r="C662" s="12">
        <v>44013</v>
      </c>
      <c r="D662" s="12">
        <v>44074</v>
      </c>
      <c r="E662" s="13">
        <v>37179220</v>
      </c>
      <c r="F662" s="13">
        <v>37179220</v>
      </c>
      <c r="G662" s="14">
        <v>1</v>
      </c>
      <c r="H662" s="10" t="s">
        <v>24</v>
      </c>
      <c r="I662" s="15" t="s">
        <v>1572</v>
      </c>
      <c r="J662" s="15" t="s">
        <v>560</v>
      </c>
      <c r="K662" s="76" t="s">
        <v>63</v>
      </c>
    </row>
    <row r="663" spans="1:11" s="19" customFormat="1" ht="30" x14ac:dyDescent="0.25">
      <c r="A663" s="9">
        <v>660</v>
      </c>
      <c r="B663" s="11" t="s">
        <v>1643</v>
      </c>
      <c r="C663" s="12">
        <v>44013</v>
      </c>
      <c r="D663" s="12">
        <v>44074</v>
      </c>
      <c r="E663" s="13">
        <v>14369250</v>
      </c>
      <c r="F663" s="13">
        <v>14369250</v>
      </c>
      <c r="G663" s="14">
        <f t="shared" si="33"/>
        <v>1</v>
      </c>
      <c r="H663" s="10" t="s">
        <v>24</v>
      </c>
      <c r="I663" s="15" t="s">
        <v>1550</v>
      </c>
      <c r="J663" s="15" t="s">
        <v>1644</v>
      </c>
      <c r="K663" s="76" t="s">
        <v>63</v>
      </c>
    </row>
    <row r="664" spans="1:11" s="19" customFormat="1" ht="36" x14ac:dyDescent="0.25">
      <c r="A664" s="9">
        <v>661</v>
      </c>
      <c r="B664" s="11" t="s">
        <v>1645</v>
      </c>
      <c r="C664" s="12">
        <v>43998</v>
      </c>
      <c r="D664" s="12">
        <v>44058</v>
      </c>
      <c r="E664" s="13">
        <v>67935178</v>
      </c>
      <c r="F664" s="13">
        <v>67935178</v>
      </c>
      <c r="G664" s="14">
        <f t="shared" si="33"/>
        <v>1</v>
      </c>
      <c r="H664" s="10" t="s">
        <v>24</v>
      </c>
      <c r="I664" s="15" t="s">
        <v>1646</v>
      </c>
      <c r="J664" s="15" t="s">
        <v>1647</v>
      </c>
      <c r="K664" s="76" t="s">
        <v>63</v>
      </c>
    </row>
    <row r="665" spans="1:11" s="19" customFormat="1" ht="36" x14ac:dyDescent="0.25">
      <c r="A665" s="9">
        <v>662</v>
      </c>
      <c r="B665" s="11" t="s">
        <v>1648</v>
      </c>
      <c r="C665" s="12">
        <v>44013</v>
      </c>
      <c r="D665" s="12">
        <v>44074</v>
      </c>
      <c r="E665" s="13">
        <v>75913809</v>
      </c>
      <c r="F665" s="13">
        <v>75913809</v>
      </c>
      <c r="G665" s="14">
        <v>1</v>
      </c>
      <c r="H665" s="10" t="s">
        <v>24</v>
      </c>
      <c r="I665" s="15" t="s">
        <v>1649</v>
      </c>
      <c r="J665" s="15" t="s">
        <v>1539</v>
      </c>
      <c r="K665" s="76" t="s">
        <v>63</v>
      </c>
    </row>
    <row r="666" spans="1:11" s="19" customFormat="1" ht="36" x14ac:dyDescent="0.25">
      <c r="A666" s="9">
        <v>663</v>
      </c>
      <c r="B666" s="11" t="s">
        <v>1650</v>
      </c>
      <c r="C666" s="12">
        <v>43962</v>
      </c>
      <c r="D666" s="12">
        <v>44022</v>
      </c>
      <c r="E666" s="13">
        <v>84764831</v>
      </c>
      <c r="F666" s="13">
        <v>84764831</v>
      </c>
      <c r="G666" s="14">
        <v>1</v>
      </c>
      <c r="H666" s="10" t="s">
        <v>24</v>
      </c>
      <c r="I666" s="15" t="s">
        <v>1572</v>
      </c>
      <c r="J666" s="15" t="s">
        <v>1539</v>
      </c>
      <c r="K666" s="76" t="s">
        <v>63</v>
      </c>
    </row>
    <row r="667" spans="1:11" s="19" customFormat="1" ht="30" x14ac:dyDescent="0.25">
      <c r="A667" s="9">
        <v>664</v>
      </c>
      <c r="B667" s="11" t="s">
        <v>1651</v>
      </c>
      <c r="C667" s="12">
        <v>43962</v>
      </c>
      <c r="D667" s="12">
        <v>44022</v>
      </c>
      <c r="E667" s="13">
        <v>84759297</v>
      </c>
      <c r="F667" s="13">
        <v>84759297</v>
      </c>
      <c r="G667" s="14">
        <f t="shared" ref="G667:G669" si="34">SUM(F667)/E667</f>
        <v>1</v>
      </c>
      <c r="H667" s="10" t="s">
        <v>24</v>
      </c>
      <c r="I667" s="15" t="s">
        <v>1652</v>
      </c>
      <c r="J667" s="15" t="s">
        <v>1653</v>
      </c>
      <c r="K667" s="76" t="s">
        <v>63</v>
      </c>
    </row>
    <row r="668" spans="1:11" s="19" customFormat="1" ht="30" x14ac:dyDescent="0.25">
      <c r="A668" s="9">
        <v>665</v>
      </c>
      <c r="B668" s="11" t="s">
        <v>1654</v>
      </c>
      <c r="C668" s="12">
        <v>43984</v>
      </c>
      <c r="D668" s="12">
        <v>44105</v>
      </c>
      <c r="E668" s="13">
        <v>575737907</v>
      </c>
      <c r="F668" s="13">
        <v>575737907</v>
      </c>
      <c r="G668" s="14">
        <v>1</v>
      </c>
      <c r="H668" s="10" t="s">
        <v>24</v>
      </c>
      <c r="I668" s="15" t="s">
        <v>1655</v>
      </c>
      <c r="J668" s="15" t="s">
        <v>1539</v>
      </c>
      <c r="K668" s="76" t="s">
        <v>63</v>
      </c>
    </row>
    <row r="669" spans="1:11" s="19" customFormat="1" ht="36" x14ac:dyDescent="0.25">
      <c r="A669" s="9">
        <v>666</v>
      </c>
      <c r="B669" s="11" t="s">
        <v>1656</v>
      </c>
      <c r="C669" s="12">
        <v>43991</v>
      </c>
      <c r="D669" s="12">
        <v>44052</v>
      </c>
      <c r="E669" s="13">
        <v>68506872</v>
      </c>
      <c r="F669" s="13">
        <v>68506872</v>
      </c>
      <c r="G669" s="14">
        <f t="shared" si="34"/>
        <v>1</v>
      </c>
      <c r="H669" s="10" t="s">
        <v>24</v>
      </c>
      <c r="I669" s="15" t="s">
        <v>1550</v>
      </c>
      <c r="J669" s="15" t="s">
        <v>1657</v>
      </c>
      <c r="K669" s="76" t="s">
        <v>63</v>
      </c>
    </row>
    <row r="670" spans="1:11" s="19" customFormat="1" ht="36" x14ac:dyDescent="0.25">
      <c r="A670" s="9">
        <v>667</v>
      </c>
      <c r="B670" s="11" t="s">
        <v>1658</v>
      </c>
      <c r="C670" s="20">
        <v>43991</v>
      </c>
      <c r="D670" s="20">
        <v>44052</v>
      </c>
      <c r="E670" s="13">
        <v>74503877</v>
      </c>
      <c r="F670" s="13">
        <v>74503877</v>
      </c>
      <c r="G670" s="14">
        <f t="shared" ref="G670" si="35">SUM(F670)/E670</f>
        <v>1</v>
      </c>
      <c r="H670" s="15" t="s">
        <v>13</v>
      </c>
      <c r="I670" s="15" t="s">
        <v>1550</v>
      </c>
      <c r="J670" s="15" t="s">
        <v>1659</v>
      </c>
      <c r="K670" s="76" t="s">
        <v>63</v>
      </c>
    </row>
    <row r="671" spans="1:11" s="19" customFormat="1" ht="36" x14ac:dyDescent="0.25">
      <c r="A671" s="9">
        <v>668</v>
      </c>
      <c r="B671" s="11" t="s">
        <v>4505</v>
      </c>
      <c r="C671" s="12">
        <v>44044</v>
      </c>
      <c r="D671" s="12">
        <v>44104</v>
      </c>
      <c r="E671" s="13">
        <v>43437664</v>
      </c>
      <c r="F671" s="13">
        <v>43437664</v>
      </c>
      <c r="G671" s="14">
        <f t="shared" ref="G671:G672" si="36">SUM(F671)/E671</f>
        <v>1</v>
      </c>
      <c r="H671" s="10" t="s">
        <v>24</v>
      </c>
      <c r="I671" s="21" t="s">
        <v>1660</v>
      </c>
      <c r="J671" s="15" t="s">
        <v>1316</v>
      </c>
      <c r="K671" s="76" t="s">
        <v>63</v>
      </c>
    </row>
    <row r="672" spans="1:11" s="19" customFormat="1" ht="40.5" customHeight="1" x14ac:dyDescent="0.25">
      <c r="A672" s="9">
        <v>669</v>
      </c>
      <c r="B672" s="11" t="s">
        <v>4504</v>
      </c>
      <c r="C672" s="12">
        <v>44044</v>
      </c>
      <c r="D672" s="12">
        <v>44104</v>
      </c>
      <c r="E672" s="13">
        <v>44808617</v>
      </c>
      <c r="F672" s="13">
        <v>44808617</v>
      </c>
      <c r="G672" s="14">
        <f t="shared" si="36"/>
        <v>1</v>
      </c>
      <c r="H672" s="10" t="s">
        <v>24</v>
      </c>
      <c r="I672" s="15" t="s">
        <v>1660</v>
      </c>
      <c r="J672" s="15" t="s">
        <v>1661</v>
      </c>
      <c r="K672" s="76" t="s">
        <v>63</v>
      </c>
    </row>
    <row r="673" spans="1:11" s="19" customFormat="1" ht="44.25" customHeight="1" x14ac:dyDescent="0.25">
      <c r="A673" s="9">
        <v>670</v>
      </c>
      <c r="B673" s="11" t="s">
        <v>1662</v>
      </c>
      <c r="C673" s="66">
        <v>44082</v>
      </c>
      <c r="D673" s="66">
        <v>44394</v>
      </c>
      <c r="E673" s="23">
        <v>11652677295</v>
      </c>
      <c r="F673" s="23">
        <v>6676993130</v>
      </c>
      <c r="G673" s="14">
        <v>0.57300077578437736</v>
      </c>
      <c r="H673" s="10" t="s">
        <v>13</v>
      </c>
      <c r="I673" s="15" t="s">
        <v>1663</v>
      </c>
      <c r="J673" s="15" t="s">
        <v>1664</v>
      </c>
      <c r="K673" s="76" t="s">
        <v>63</v>
      </c>
    </row>
    <row r="674" spans="1:11" s="19" customFormat="1" ht="36" x14ac:dyDescent="0.25">
      <c r="A674" s="9">
        <v>671</v>
      </c>
      <c r="B674" s="11" t="s">
        <v>1665</v>
      </c>
      <c r="C674" s="66">
        <v>44081</v>
      </c>
      <c r="D674" s="66">
        <v>44303</v>
      </c>
      <c r="E674" s="23">
        <v>11135051406</v>
      </c>
      <c r="F674" s="23">
        <v>10516604883</v>
      </c>
      <c r="G674" s="14">
        <v>0.94445948200411922</v>
      </c>
      <c r="H674" s="10" t="s">
        <v>24</v>
      </c>
      <c r="I674" s="15" t="s">
        <v>1666</v>
      </c>
      <c r="J674" s="15" t="s">
        <v>1667</v>
      </c>
      <c r="K674" s="76" t="s">
        <v>63</v>
      </c>
    </row>
    <row r="675" spans="1:11" s="19" customFormat="1" ht="30" x14ac:dyDescent="0.25">
      <c r="A675" s="9">
        <v>672</v>
      </c>
      <c r="B675" s="11" t="s">
        <v>1668</v>
      </c>
      <c r="C675" s="66">
        <v>44091</v>
      </c>
      <c r="D675" s="66">
        <v>44302</v>
      </c>
      <c r="E675" s="23">
        <v>3214184858</v>
      </c>
      <c r="F675" s="23">
        <v>2520909251</v>
      </c>
      <c r="G675" s="14">
        <v>0.78430748770579894</v>
      </c>
      <c r="H675" s="10" t="s">
        <v>24</v>
      </c>
      <c r="I675" s="15" t="s">
        <v>1669</v>
      </c>
      <c r="J675" s="15" t="s">
        <v>1670</v>
      </c>
      <c r="K675" s="76" t="s">
        <v>63</v>
      </c>
    </row>
    <row r="676" spans="1:11" s="19" customFormat="1" ht="30" x14ac:dyDescent="0.25">
      <c r="A676" s="9">
        <v>673</v>
      </c>
      <c r="B676" s="11" t="s">
        <v>157</v>
      </c>
      <c r="C676" s="66">
        <v>44043</v>
      </c>
      <c r="D676" s="66">
        <v>44408</v>
      </c>
      <c r="E676" s="23">
        <v>1414486879</v>
      </c>
      <c r="F676" s="23">
        <v>839070000</v>
      </c>
      <c r="G676" s="14">
        <v>0.59319744315563916</v>
      </c>
      <c r="H676" s="10" t="s">
        <v>13</v>
      </c>
      <c r="I676" s="15" t="s">
        <v>1671</v>
      </c>
      <c r="J676" s="15" t="s">
        <v>1664</v>
      </c>
      <c r="K676" s="76" t="s">
        <v>63</v>
      </c>
    </row>
    <row r="677" spans="1:11" s="19" customFormat="1" ht="30" x14ac:dyDescent="0.25">
      <c r="A677" s="9">
        <v>674</v>
      </c>
      <c r="B677" s="11" t="s">
        <v>1672</v>
      </c>
      <c r="C677" s="66">
        <v>44075</v>
      </c>
      <c r="D677" s="66">
        <v>44331</v>
      </c>
      <c r="E677" s="23">
        <v>1424463320</v>
      </c>
      <c r="F677" s="23">
        <v>1240661508</v>
      </c>
      <c r="G677" s="14">
        <f t="shared" ref="G677" si="37">SUM(F677)/E677</f>
        <v>0.87096767644392559</v>
      </c>
      <c r="H677" s="10" t="s">
        <v>13</v>
      </c>
      <c r="I677" s="15" t="s">
        <v>1673</v>
      </c>
      <c r="J677" s="15" t="s">
        <v>66</v>
      </c>
      <c r="K677" s="76" t="s">
        <v>63</v>
      </c>
    </row>
    <row r="678" spans="1:11" s="19" customFormat="1" ht="36" x14ac:dyDescent="0.25">
      <c r="A678" s="9">
        <v>675</v>
      </c>
      <c r="B678" s="11" t="s">
        <v>1674</v>
      </c>
      <c r="C678" s="66">
        <v>44096</v>
      </c>
      <c r="D678" s="66">
        <v>44360</v>
      </c>
      <c r="E678" s="23">
        <v>16477442594</v>
      </c>
      <c r="F678" s="23">
        <v>7423766350</v>
      </c>
      <c r="G678" s="14">
        <v>0.45054117516411479</v>
      </c>
      <c r="H678" s="10" t="s">
        <v>13</v>
      </c>
      <c r="I678" s="15" t="s">
        <v>1675</v>
      </c>
      <c r="J678" s="15" t="s">
        <v>1676</v>
      </c>
      <c r="K678" s="76" t="s">
        <v>63</v>
      </c>
    </row>
    <row r="679" spans="1:11" s="19" customFormat="1" ht="36" x14ac:dyDescent="0.25">
      <c r="A679" s="9">
        <v>676</v>
      </c>
      <c r="B679" s="11" t="s">
        <v>1677</v>
      </c>
      <c r="C679" s="66">
        <v>44085</v>
      </c>
      <c r="D679" s="66">
        <v>44334</v>
      </c>
      <c r="E679" s="23">
        <v>11501384605.5</v>
      </c>
      <c r="F679" s="23">
        <v>8873696696</v>
      </c>
      <c r="G679" s="14">
        <v>0.77153290672121067</v>
      </c>
      <c r="H679" s="10" t="s">
        <v>13</v>
      </c>
      <c r="I679" s="15" t="s">
        <v>1678</v>
      </c>
      <c r="J679" s="15" t="s">
        <v>162</v>
      </c>
      <c r="K679" s="76" t="s">
        <v>63</v>
      </c>
    </row>
    <row r="680" spans="1:11" s="19" customFormat="1" ht="30" x14ac:dyDescent="0.25">
      <c r="A680" s="9">
        <v>677</v>
      </c>
      <c r="B680" s="11" t="s">
        <v>1679</v>
      </c>
      <c r="C680" s="66">
        <v>44099</v>
      </c>
      <c r="D680" s="66">
        <v>44377</v>
      </c>
      <c r="E680" s="23">
        <v>8628628774</v>
      </c>
      <c r="F680" s="23">
        <v>5637767261</v>
      </c>
      <c r="G680" s="14">
        <v>0.65337928060920425</v>
      </c>
      <c r="H680" s="10" t="s">
        <v>13</v>
      </c>
      <c r="I680" s="15" t="s">
        <v>1680</v>
      </c>
      <c r="J680" s="15" t="s">
        <v>1670</v>
      </c>
      <c r="K680" s="76" t="s">
        <v>63</v>
      </c>
    </row>
    <row r="681" spans="1:11" s="19" customFormat="1" ht="30" x14ac:dyDescent="0.25">
      <c r="A681" s="9">
        <v>678</v>
      </c>
      <c r="B681" s="11" t="s">
        <v>1681</v>
      </c>
      <c r="C681" s="66">
        <v>44153</v>
      </c>
      <c r="D681" s="66">
        <v>44287</v>
      </c>
      <c r="E681" s="23">
        <v>1282303216</v>
      </c>
      <c r="F681" s="23">
        <v>1059498797</v>
      </c>
      <c r="G681" s="14">
        <v>0.8262466971774326</v>
      </c>
      <c r="H681" s="10" t="s">
        <v>24</v>
      </c>
      <c r="I681" s="15" t="s">
        <v>1682</v>
      </c>
      <c r="J681" s="15" t="s">
        <v>137</v>
      </c>
      <c r="K681" s="76" t="s">
        <v>63</v>
      </c>
    </row>
    <row r="682" spans="1:11" s="19" customFormat="1" ht="30" x14ac:dyDescent="0.25">
      <c r="A682" s="9">
        <v>679</v>
      </c>
      <c r="B682" s="11" t="s">
        <v>1683</v>
      </c>
      <c r="C682" s="66">
        <v>44111</v>
      </c>
      <c r="D682" s="66">
        <v>44186</v>
      </c>
      <c r="E682" s="23">
        <v>393356044</v>
      </c>
      <c r="F682" s="23">
        <v>393355973.34000003</v>
      </c>
      <c r="G682" s="14">
        <v>0.99999982036630419</v>
      </c>
      <c r="H682" s="10" t="s">
        <v>24</v>
      </c>
      <c r="I682" s="15" t="s">
        <v>1684</v>
      </c>
      <c r="J682" s="15" t="s">
        <v>1685</v>
      </c>
      <c r="K682" s="76" t="s">
        <v>63</v>
      </c>
    </row>
    <row r="683" spans="1:11" s="19" customFormat="1" ht="30" x14ac:dyDescent="0.25">
      <c r="A683" s="9">
        <v>680</v>
      </c>
      <c r="B683" s="11" t="s">
        <v>1686</v>
      </c>
      <c r="C683" s="66">
        <v>44049</v>
      </c>
      <c r="D683" s="66">
        <v>44140</v>
      </c>
      <c r="E683" s="23">
        <v>1475114104</v>
      </c>
      <c r="F683" s="23">
        <v>1365541999.5799999</v>
      </c>
      <c r="G683" s="14">
        <v>0.9257195737449202</v>
      </c>
      <c r="H683" s="10" t="s">
        <v>24</v>
      </c>
      <c r="I683" s="15" t="s">
        <v>1687</v>
      </c>
      <c r="J683" s="15" t="s">
        <v>54</v>
      </c>
      <c r="K683" s="76" t="s">
        <v>63</v>
      </c>
    </row>
    <row r="684" spans="1:11" s="19" customFormat="1" ht="36" x14ac:dyDescent="0.25">
      <c r="A684" s="9">
        <v>681</v>
      </c>
      <c r="B684" s="11" t="s">
        <v>1688</v>
      </c>
      <c r="C684" s="66">
        <v>44070</v>
      </c>
      <c r="D684" s="66">
        <v>44408</v>
      </c>
      <c r="E684" s="23">
        <v>24051425792</v>
      </c>
      <c r="F684" s="23">
        <v>17030359291</v>
      </c>
      <c r="G684" s="14">
        <f t="shared" ref="G684" si="38">SUM(F684)/E684</f>
        <v>0.70808106921730385</v>
      </c>
      <c r="H684" s="10" t="s">
        <v>13</v>
      </c>
      <c r="I684" s="15" t="s">
        <v>1689</v>
      </c>
      <c r="J684" s="15" t="s">
        <v>1690</v>
      </c>
      <c r="K684" s="76" t="s">
        <v>63</v>
      </c>
    </row>
    <row r="685" spans="1:11" s="19" customFormat="1" ht="30" x14ac:dyDescent="0.25">
      <c r="A685" s="9">
        <v>682</v>
      </c>
      <c r="B685" s="11" t="s">
        <v>1691</v>
      </c>
      <c r="C685" s="66">
        <v>44140</v>
      </c>
      <c r="D685" s="66">
        <v>44366</v>
      </c>
      <c r="E685" s="23">
        <v>3800594114</v>
      </c>
      <c r="F685" s="23">
        <v>2532406368</v>
      </c>
      <c r="G685" s="14">
        <v>0.66631855232094905</v>
      </c>
      <c r="H685" s="10" t="s">
        <v>13</v>
      </c>
      <c r="I685" s="15" t="s">
        <v>1692</v>
      </c>
      <c r="J685" s="15" t="s">
        <v>81</v>
      </c>
      <c r="K685" s="76" t="s">
        <v>63</v>
      </c>
    </row>
    <row r="686" spans="1:11" s="19" customFormat="1" ht="30" x14ac:dyDescent="0.25">
      <c r="A686" s="9">
        <v>683</v>
      </c>
      <c r="B686" s="11" t="s">
        <v>1693</v>
      </c>
      <c r="C686" s="66">
        <v>44103</v>
      </c>
      <c r="D686" s="66">
        <v>44374</v>
      </c>
      <c r="E686" s="23">
        <v>1792930783</v>
      </c>
      <c r="F686" s="23">
        <v>1690139645</v>
      </c>
      <c r="G686" s="14">
        <v>0.94266865236816</v>
      </c>
      <c r="H686" s="10" t="s">
        <v>1694</v>
      </c>
      <c r="I686" s="15" t="s">
        <v>1695</v>
      </c>
      <c r="J686" s="15" t="s">
        <v>177</v>
      </c>
      <c r="K686" s="76" t="s">
        <v>63</v>
      </c>
    </row>
    <row r="687" spans="1:11" s="19" customFormat="1" ht="30" x14ac:dyDescent="0.25">
      <c r="A687" s="9">
        <v>684</v>
      </c>
      <c r="B687" s="11" t="s">
        <v>1696</v>
      </c>
      <c r="C687" s="66">
        <v>44102</v>
      </c>
      <c r="D687" s="66">
        <v>44439</v>
      </c>
      <c r="E687" s="23">
        <v>13645662049</v>
      </c>
      <c r="F687" s="23">
        <v>9492907389</v>
      </c>
      <c r="G687" s="14">
        <f t="shared" ref="G687" si="39">SUM(F687)/E687</f>
        <v>0.69567217441792584</v>
      </c>
      <c r="H687" s="10" t="s">
        <v>13</v>
      </c>
      <c r="I687" s="15" t="s">
        <v>1697</v>
      </c>
      <c r="J687" s="15" t="s">
        <v>1698</v>
      </c>
      <c r="K687" s="76" t="s">
        <v>63</v>
      </c>
    </row>
    <row r="688" spans="1:11" s="19" customFormat="1" ht="36" x14ac:dyDescent="0.25">
      <c r="A688" s="9">
        <v>685</v>
      </c>
      <c r="B688" s="11" t="s">
        <v>711</v>
      </c>
      <c r="C688" s="22">
        <v>44118</v>
      </c>
      <c r="D688" s="22">
        <v>44392</v>
      </c>
      <c r="E688" s="23">
        <v>20343257980</v>
      </c>
      <c r="F688" s="23">
        <v>11337797299</v>
      </c>
      <c r="G688" s="14">
        <v>0.55732455981959683</v>
      </c>
      <c r="H688" s="10" t="s">
        <v>13</v>
      </c>
      <c r="I688" s="10" t="s">
        <v>712</v>
      </c>
      <c r="J688" s="15" t="s">
        <v>713</v>
      </c>
      <c r="K688" s="76" t="s">
        <v>63</v>
      </c>
    </row>
    <row r="689" spans="1:11" s="19" customFormat="1" ht="72" x14ac:dyDescent="0.25">
      <c r="A689" s="9">
        <v>686</v>
      </c>
      <c r="B689" s="11" t="s">
        <v>1699</v>
      </c>
      <c r="C689" s="22">
        <v>44124</v>
      </c>
      <c r="D689" s="22">
        <v>44337</v>
      </c>
      <c r="E689" s="23">
        <v>6040394359</v>
      </c>
      <c r="F689" s="23">
        <v>3750383338</v>
      </c>
      <c r="G689" s="14">
        <v>0.620883855441002</v>
      </c>
      <c r="H689" s="10" t="s">
        <v>1694</v>
      </c>
      <c r="I689" s="10" t="s">
        <v>1700</v>
      </c>
      <c r="J689" s="15" t="s">
        <v>1701</v>
      </c>
      <c r="K689" s="76" t="s">
        <v>63</v>
      </c>
    </row>
    <row r="690" spans="1:11" s="19" customFormat="1" ht="30" x14ac:dyDescent="0.25">
      <c r="A690" s="9">
        <v>687</v>
      </c>
      <c r="B690" s="11" t="s">
        <v>1702</v>
      </c>
      <c r="C690" s="22">
        <v>44132</v>
      </c>
      <c r="D690" s="22">
        <v>44192</v>
      </c>
      <c r="E690" s="23">
        <v>450940133</v>
      </c>
      <c r="F690" s="23">
        <v>440995958</v>
      </c>
      <c r="G690" s="14">
        <v>0.97794790422878597</v>
      </c>
      <c r="H690" s="10" t="s">
        <v>24</v>
      </c>
      <c r="I690" s="10" t="s">
        <v>1703</v>
      </c>
      <c r="J690" s="15" t="s">
        <v>1704</v>
      </c>
      <c r="K690" s="76" t="s">
        <v>63</v>
      </c>
    </row>
    <row r="691" spans="1:11" s="19" customFormat="1" ht="30" x14ac:dyDescent="0.25">
      <c r="A691" s="9">
        <v>688</v>
      </c>
      <c r="B691" s="11" t="s">
        <v>1705</v>
      </c>
      <c r="C691" s="22">
        <v>44138</v>
      </c>
      <c r="D691" s="22">
        <v>44182</v>
      </c>
      <c r="E691" s="23">
        <v>326836768</v>
      </c>
      <c r="F691" s="23">
        <v>326836768</v>
      </c>
      <c r="G691" s="14">
        <f t="shared" ref="G691:G696" si="40">SUM(F691)/E691</f>
        <v>1</v>
      </c>
      <c r="H691" s="10" t="s">
        <v>24</v>
      </c>
      <c r="I691" s="10" t="s">
        <v>1706</v>
      </c>
      <c r="J691" s="15" t="s">
        <v>1707</v>
      </c>
      <c r="K691" s="76" t="s">
        <v>63</v>
      </c>
    </row>
    <row r="692" spans="1:11" s="19" customFormat="1" ht="36" x14ac:dyDescent="0.25">
      <c r="A692" s="9">
        <v>689</v>
      </c>
      <c r="B692" s="11" t="s">
        <v>1708</v>
      </c>
      <c r="C692" s="22">
        <v>44144</v>
      </c>
      <c r="D692" s="22">
        <v>44204</v>
      </c>
      <c r="E692" s="23">
        <v>363762568</v>
      </c>
      <c r="F692" s="23">
        <v>363762568</v>
      </c>
      <c r="G692" s="14">
        <f t="shared" si="40"/>
        <v>1</v>
      </c>
      <c r="H692" s="10" t="s">
        <v>24</v>
      </c>
      <c r="I692" s="15" t="s">
        <v>1572</v>
      </c>
      <c r="J692" s="15" t="s">
        <v>1709</v>
      </c>
      <c r="K692" s="76" t="s">
        <v>63</v>
      </c>
    </row>
    <row r="693" spans="1:11" s="19" customFormat="1" ht="60" x14ac:dyDescent="0.25">
      <c r="A693" s="9">
        <v>690</v>
      </c>
      <c r="B693" s="11" t="s">
        <v>1710</v>
      </c>
      <c r="C693" s="22">
        <v>44148</v>
      </c>
      <c r="D693" s="22">
        <v>44235</v>
      </c>
      <c r="E693" s="23">
        <v>859999834</v>
      </c>
      <c r="F693" s="23">
        <v>859999834</v>
      </c>
      <c r="G693" s="14">
        <f t="shared" si="40"/>
        <v>1</v>
      </c>
      <c r="H693" s="10" t="s">
        <v>24</v>
      </c>
      <c r="I693" s="15" t="s">
        <v>1711</v>
      </c>
      <c r="J693" s="15" t="s">
        <v>1712</v>
      </c>
      <c r="K693" s="76" t="s">
        <v>63</v>
      </c>
    </row>
    <row r="694" spans="1:11" s="19" customFormat="1" ht="36" x14ac:dyDescent="0.25">
      <c r="A694" s="9">
        <v>691</v>
      </c>
      <c r="B694" s="11" t="s">
        <v>1713</v>
      </c>
      <c r="C694" s="22">
        <v>44146</v>
      </c>
      <c r="D694" s="22">
        <v>44256</v>
      </c>
      <c r="E694" s="23">
        <v>858523184</v>
      </c>
      <c r="F694" s="23">
        <v>858523184</v>
      </c>
      <c r="G694" s="14">
        <f t="shared" si="40"/>
        <v>1</v>
      </c>
      <c r="H694" s="10" t="s">
        <v>24</v>
      </c>
      <c r="I694" s="10" t="s">
        <v>1714</v>
      </c>
      <c r="J694" s="15" t="s">
        <v>1715</v>
      </c>
      <c r="K694" s="76" t="s">
        <v>63</v>
      </c>
    </row>
    <row r="695" spans="1:11" s="19" customFormat="1" ht="36" x14ac:dyDescent="0.25">
      <c r="A695" s="9">
        <v>692</v>
      </c>
      <c r="B695" s="11" t="s">
        <v>1716</v>
      </c>
      <c r="C695" s="22">
        <v>44162</v>
      </c>
      <c r="D695" s="22">
        <v>44281</v>
      </c>
      <c r="E695" s="23">
        <v>3995735655</v>
      </c>
      <c r="F695" s="23">
        <v>3995735655</v>
      </c>
      <c r="G695" s="14">
        <f t="shared" si="40"/>
        <v>1</v>
      </c>
      <c r="H695" s="10" t="s">
        <v>24</v>
      </c>
      <c r="I695" s="10" t="s">
        <v>1714</v>
      </c>
      <c r="J695" s="15" t="s">
        <v>1717</v>
      </c>
      <c r="K695" s="76" t="s">
        <v>63</v>
      </c>
    </row>
    <row r="696" spans="1:11" s="19" customFormat="1" ht="96" x14ac:dyDescent="0.25">
      <c r="A696" s="9">
        <v>693</v>
      </c>
      <c r="B696" s="11" t="s">
        <v>1718</v>
      </c>
      <c r="C696" s="22">
        <v>44158</v>
      </c>
      <c r="D696" s="22">
        <v>44264</v>
      </c>
      <c r="E696" s="23">
        <v>1033873360</v>
      </c>
      <c r="F696" s="23">
        <v>1033873360</v>
      </c>
      <c r="G696" s="14">
        <f t="shared" si="40"/>
        <v>1</v>
      </c>
      <c r="H696" s="10" t="s">
        <v>24</v>
      </c>
      <c r="I696" s="15" t="s">
        <v>1719</v>
      </c>
      <c r="J696" s="15" t="s">
        <v>1720</v>
      </c>
      <c r="K696" s="76" t="s">
        <v>63</v>
      </c>
    </row>
    <row r="697" spans="1:11" s="19" customFormat="1" ht="30" x14ac:dyDescent="0.25">
      <c r="A697" s="9">
        <v>694</v>
      </c>
      <c r="B697" s="11" t="s">
        <v>1721</v>
      </c>
      <c r="C697" s="22">
        <v>44160</v>
      </c>
      <c r="D697" s="22">
        <v>44280</v>
      </c>
      <c r="E697" s="23">
        <v>1533097273</v>
      </c>
      <c r="F697" s="23">
        <v>1466459510</v>
      </c>
      <c r="G697" s="14">
        <v>0.95653389763742669</v>
      </c>
      <c r="H697" s="10" t="s">
        <v>24</v>
      </c>
      <c r="I697" s="10" t="s">
        <v>1722</v>
      </c>
      <c r="J697" s="15" t="s">
        <v>1723</v>
      </c>
      <c r="K697" s="76" t="s">
        <v>63</v>
      </c>
    </row>
    <row r="698" spans="1:11" s="19" customFormat="1" ht="30" x14ac:dyDescent="0.25">
      <c r="A698" s="9">
        <v>695</v>
      </c>
      <c r="B698" s="11" t="s">
        <v>1724</v>
      </c>
      <c r="C698" s="22">
        <v>44148</v>
      </c>
      <c r="D698" s="22">
        <v>44196</v>
      </c>
      <c r="E698" s="23">
        <v>556219052</v>
      </c>
      <c r="F698" s="23">
        <v>534717582</v>
      </c>
      <c r="G698" s="14">
        <v>0.96134352118524702</v>
      </c>
      <c r="H698" s="10" t="s">
        <v>24</v>
      </c>
      <c r="I698" s="10" t="s">
        <v>1725</v>
      </c>
      <c r="J698" s="15" t="s">
        <v>1726</v>
      </c>
      <c r="K698" s="76" t="s">
        <v>63</v>
      </c>
    </row>
    <row r="699" spans="1:11" s="19" customFormat="1" ht="36" x14ac:dyDescent="0.25">
      <c r="A699" s="9">
        <v>696</v>
      </c>
      <c r="B699" s="11" t="s">
        <v>1727</v>
      </c>
      <c r="C699" s="22">
        <v>44176</v>
      </c>
      <c r="D699" s="22">
        <v>44266</v>
      </c>
      <c r="E699" s="23">
        <v>699801133</v>
      </c>
      <c r="F699" s="23">
        <v>699801133</v>
      </c>
      <c r="G699" s="14">
        <f t="shared" ref="G699:G702" si="41">SUM(F699)/E699</f>
        <v>1</v>
      </c>
      <c r="H699" s="10" t="s">
        <v>24</v>
      </c>
      <c r="I699" s="10" t="s">
        <v>1728</v>
      </c>
      <c r="J699" s="15" t="s">
        <v>1729</v>
      </c>
      <c r="K699" s="76" t="s">
        <v>63</v>
      </c>
    </row>
    <row r="700" spans="1:11" s="19" customFormat="1" ht="36" x14ac:dyDescent="0.25">
      <c r="A700" s="9">
        <v>697</v>
      </c>
      <c r="B700" s="11" t="s">
        <v>1730</v>
      </c>
      <c r="C700" s="22">
        <v>44176</v>
      </c>
      <c r="D700" s="22">
        <v>44265</v>
      </c>
      <c r="E700" s="23">
        <v>753788707</v>
      </c>
      <c r="F700" s="23">
        <v>753788707</v>
      </c>
      <c r="G700" s="14">
        <f t="shared" si="41"/>
        <v>1</v>
      </c>
      <c r="H700" s="10" t="s">
        <v>24</v>
      </c>
      <c r="I700" s="10" t="s">
        <v>1731</v>
      </c>
      <c r="J700" s="15" t="s">
        <v>1732</v>
      </c>
      <c r="K700" s="76" t="s">
        <v>63</v>
      </c>
    </row>
    <row r="701" spans="1:11" s="19" customFormat="1" ht="30" x14ac:dyDescent="0.25">
      <c r="A701" s="9">
        <v>698</v>
      </c>
      <c r="B701" s="11" t="s">
        <v>1733</v>
      </c>
      <c r="C701" s="22">
        <v>44182</v>
      </c>
      <c r="D701" s="22">
        <v>44244</v>
      </c>
      <c r="E701" s="23">
        <v>418617165</v>
      </c>
      <c r="F701" s="23">
        <v>418617165</v>
      </c>
      <c r="G701" s="14">
        <f t="shared" si="41"/>
        <v>1</v>
      </c>
      <c r="H701" s="10" t="s">
        <v>24</v>
      </c>
      <c r="I701" s="10" t="s">
        <v>1734</v>
      </c>
      <c r="J701" s="10" t="s">
        <v>381</v>
      </c>
      <c r="K701" s="76" t="s">
        <v>63</v>
      </c>
    </row>
    <row r="702" spans="1:11" s="19" customFormat="1" ht="30" x14ac:dyDescent="0.25">
      <c r="A702" s="9">
        <v>699</v>
      </c>
      <c r="B702" s="11" t="s">
        <v>1735</v>
      </c>
      <c r="C702" s="22">
        <v>44188</v>
      </c>
      <c r="D702" s="22">
        <v>44286</v>
      </c>
      <c r="E702" s="23">
        <v>1559059668</v>
      </c>
      <c r="F702" s="23">
        <v>1559059668</v>
      </c>
      <c r="G702" s="14">
        <f t="shared" si="41"/>
        <v>1</v>
      </c>
      <c r="H702" s="10" t="s">
        <v>24</v>
      </c>
      <c r="I702" s="10" t="s">
        <v>1736</v>
      </c>
      <c r="J702" s="15" t="s">
        <v>1737</v>
      </c>
      <c r="K702" s="76" t="s">
        <v>63</v>
      </c>
    </row>
    <row r="703" spans="1:11" s="19" customFormat="1" ht="30" x14ac:dyDescent="0.25">
      <c r="A703" s="9">
        <v>700</v>
      </c>
      <c r="B703" s="11" t="s">
        <v>1738</v>
      </c>
      <c r="C703" s="22">
        <v>44238</v>
      </c>
      <c r="D703" s="22">
        <v>44419</v>
      </c>
      <c r="E703" s="23">
        <v>2111575666</v>
      </c>
      <c r="F703" s="23">
        <v>969331134</v>
      </c>
      <c r="G703" s="14">
        <v>0.45905583664743749</v>
      </c>
      <c r="H703" s="10" t="s">
        <v>13</v>
      </c>
      <c r="I703" s="10" t="s">
        <v>1739</v>
      </c>
      <c r="J703" s="10" t="s">
        <v>1740</v>
      </c>
      <c r="K703" s="76" t="s">
        <v>63</v>
      </c>
    </row>
    <row r="704" spans="1:11" s="19" customFormat="1" ht="30" x14ac:dyDescent="0.25">
      <c r="A704" s="9">
        <v>701</v>
      </c>
      <c r="B704" s="11" t="s">
        <v>1741</v>
      </c>
      <c r="C704" s="22">
        <v>44228</v>
      </c>
      <c r="D704" s="22">
        <v>44408</v>
      </c>
      <c r="E704" s="23">
        <v>2213459477</v>
      </c>
      <c r="F704" s="23">
        <v>850362272</v>
      </c>
      <c r="G704" s="14">
        <v>0.38417792637999126</v>
      </c>
      <c r="H704" s="10" t="s">
        <v>13</v>
      </c>
      <c r="I704" s="15" t="s">
        <v>1742</v>
      </c>
      <c r="J704" s="10" t="s">
        <v>54</v>
      </c>
      <c r="K704" s="76" t="s">
        <v>63</v>
      </c>
    </row>
    <row r="705" spans="1:11" s="19" customFormat="1" ht="30" x14ac:dyDescent="0.25">
      <c r="A705" s="9">
        <v>702</v>
      </c>
      <c r="B705" s="11" t="s">
        <v>1743</v>
      </c>
      <c r="C705" s="22">
        <v>44196</v>
      </c>
      <c r="D705" s="22">
        <v>44773</v>
      </c>
      <c r="E705" s="23">
        <v>127830529275</v>
      </c>
      <c r="F705" s="23">
        <v>52786567785</v>
      </c>
      <c r="G705" s="14">
        <v>0.41294179163915534</v>
      </c>
      <c r="H705" s="24" t="s">
        <v>13</v>
      </c>
      <c r="I705" s="15" t="s">
        <v>1744</v>
      </c>
      <c r="J705" s="10" t="s">
        <v>1331</v>
      </c>
      <c r="K705" s="76" t="s">
        <v>63</v>
      </c>
    </row>
    <row r="706" spans="1:11" s="19" customFormat="1" ht="60" x14ac:dyDescent="0.25">
      <c r="A706" s="9">
        <v>703</v>
      </c>
      <c r="B706" s="11" t="s">
        <v>1745</v>
      </c>
      <c r="C706" s="22">
        <v>44245</v>
      </c>
      <c r="D706" s="22">
        <v>44439</v>
      </c>
      <c r="E706" s="23">
        <v>27856192209</v>
      </c>
      <c r="F706" s="23">
        <v>13134891238</v>
      </c>
      <c r="G706" s="14">
        <v>0.47152500741850406</v>
      </c>
      <c r="H706" s="10" t="s">
        <v>13</v>
      </c>
      <c r="I706" s="15" t="s">
        <v>1746</v>
      </c>
      <c r="J706" s="10" t="s">
        <v>1539</v>
      </c>
      <c r="K706" s="76" t="s">
        <v>1747</v>
      </c>
    </row>
    <row r="707" spans="1:11" s="19" customFormat="1" ht="36" x14ac:dyDescent="0.25">
      <c r="A707" s="9">
        <v>704</v>
      </c>
      <c r="B707" s="11" t="s">
        <v>1748</v>
      </c>
      <c r="C707" s="22">
        <v>44270</v>
      </c>
      <c r="D707" s="22">
        <v>44666</v>
      </c>
      <c r="E707" s="23">
        <v>18368192413</v>
      </c>
      <c r="F707" s="23">
        <v>0</v>
      </c>
      <c r="G707" s="14">
        <v>0</v>
      </c>
      <c r="H707" s="10" t="s">
        <v>1749</v>
      </c>
      <c r="I707" s="10" t="s">
        <v>1750</v>
      </c>
      <c r="J707" s="15" t="s">
        <v>1751</v>
      </c>
      <c r="K707" s="76" t="s">
        <v>63</v>
      </c>
    </row>
    <row r="708" spans="1:11" s="19" customFormat="1" ht="60" x14ac:dyDescent="0.25">
      <c r="A708" s="9">
        <v>705</v>
      </c>
      <c r="B708" s="11" t="s">
        <v>1752</v>
      </c>
      <c r="C708" s="22">
        <v>44270</v>
      </c>
      <c r="D708" s="22">
        <v>44790</v>
      </c>
      <c r="E708" s="23">
        <v>44533706553</v>
      </c>
      <c r="F708" s="23">
        <v>0</v>
      </c>
      <c r="G708" s="14">
        <v>0</v>
      </c>
      <c r="H708" s="10" t="s">
        <v>1749</v>
      </c>
      <c r="I708" s="15" t="s">
        <v>1753</v>
      </c>
      <c r="J708" s="15" t="s">
        <v>1754</v>
      </c>
      <c r="K708" s="76" t="s">
        <v>1747</v>
      </c>
    </row>
    <row r="709" spans="1:11" s="19" customFormat="1" ht="60" x14ac:dyDescent="0.25">
      <c r="A709" s="9">
        <v>706</v>
      </c>
      <c r="B709" s="11" t="s">
        <v>1755</v>
      </c>
      <c r="C709" s="22">
        <v>43677</v>
      </c>
      <c r="D709" s="22">
        <v>44773</v>
      </c>
      <c r="E709" s="23">
        <v>85221396118</v>
      </c>
      <c r="F709" s="23">
        <v>0</v>
      </c>
      <c r="G709" s="14">
        <v>0</v>
      </c>
      <c r="H709" s="10" t="s">
        <v>1749</v>
      </c>
      <c r="I709" s="15" t="s">
        <v>1756</v>
      </c>
      <c r="J709" s="15" t="s">
        <v>1757</v>
      </c>
      <c r="K709" s="76" t="s">
        <v>1747</v>
      </c>
    </row>
    <row r="710" spans="1:11" s="19" customFormat="1" ht="60" x14ac:dyDescent="0.25">
      <c r="A710" s="9">
        <v>707</v>
      </c>
      <c r="B710" s="11" t="s">
        <v>1758</v>
      </c>
      <c r="C710" s="22">
        <v>44245</v>
      </c>
      <c r="D710" s="22">
        <v>44790</v>
      </c>
      <c r="E710" s="23">
        <v>26678206634</v>
      </c>
      <c r="F710" s="23">
        <v>0</v>
      </c>
      <c r="G710" s="14">
        <v>0</v>
      </c>
      <c r="H710" s="10" t="s">
        <v>1749</v>
      </c>
      <c r="I710" s="15" t="s">
        <v>1759</v>
      </c>
      <c r="J710" s="15" t="s">
        <v>1760</v>
      </c>
      <c r="K710" s="76" t="s">
        <v>1747</v>
      </c>
    </row>
    <row r="711" spans="1:11" s="19" customFormat="1" ht="36" x14ac:dyDescent="0.25">
      <c r="A711" s="9">
        <v>708</v>
      </c>
      <c r="B711" s="11" t="s">
        <v>1761</v>
      </c>
      <c r="C711" s="12">
        <v>44076</v>
      </c>
      <c r="D711" s="12">
        <v>44132</v>
      </c>
      <c r="E711" s="13">
        <v>136513944</v>
      </c>
      <c r="F711" s="13">
        <v>136513944</v>
      </c>
      <c r="G711" s="14">
        <v>1</v>
      </c>
      <c r="H711" s="10" t="s">
        <v>24</v>
      </c>
      <c r="I711" s="15" t="s">
        <v>1762</v>
      </c>
      <c r="J711" s="15" t="s">
        <v>1763</v>
      </c>
      <c r="K711" s="76" t="s">
        <v>63</v>
      </c>
    </row>
    <row r="712" spans="1:11" s="19" customFormat="1" ht="48" x14ac:dyDescent="0.25">
      <c r="A712" s="9">
        <v>709</v>
      </c>
      <c r="B712" s="11" t="s">
        <v>1500</v>
      </c>
      <c r="C712" s="12">
        <v>44048</v>
      </c>
      <c r="D712" s="12">
        <v>44063</v>
      </c>
      <c r="E712" s="13">
        <v>286600000</v>
      </c>
      <c r="F712" s="13">
        <v>286600000</v>
      </c>
      <c r="G712" s="14">
        <v>1</v>
      </c>
      <c r="H712" s="10" t="s">
        <v>24</v>
      </c>
      <c r="I712" s="15" t="s">
        <v>1501</v>
      </c>
      <c r="J712" s="15" t="s">
        <v>1331</v>
      </c>
      <c r="K712" s="76" t="s">
        <v>63</v>
      </c>
    </row>
    <row r="713" spans="1:11" s="19" customFormat="1" ht="48" x14ac:dyDescent="0.25">
      <c r="A713" s="9">
        <v>710</v>
      </c>
      <c r="B713" s="11" t="s">
        <v>1764</v>
      </c>
      <c r="C713" s="12">
        <v>44056</v>
      </c>
      <c r="D713" s="12">
        <v>44063</v>
      </c>
      <c r="E713" s="13">
        <v>398983200</v>
      </c>
      <c r="F713" s="13">
        <v>398983200</v>
      </c>
      <c r="G713" s="14">
        <v>1</v>
      </c>
      <c r="H713" s="10" t="s">
        <v>24</v>
      </c>
      <c r="I713" s="15" t="s">
        <v>1501</v>
      </c>
      <c r="J713" s="15" t="s">
        <v>1331</v>
      </c>
      <c r="K713" s="76" t="s">
        <v>63</v>
      </c>
    </row>
    <row r="714" spans="1:11" s="19" customFormat="1" ht="30" x14ac:dyDescent="0.25">
      <c r="A714" s="9">
        <v>711</v>
      </c>
      <c r="B714" s="11" t="s">
        <v>1765</v>
      </c>
      <c r="C714" s="12">
        <v>44075</v>
      </c>
      <c r="D714" s="12">
        <v>44161</v>
      </c>
      <c r="E714" s="13">
        <v>27846000</v>
      </c>
      <c r="F714" s="13">
        <v>27846000</v>
      </c>
      <c r="G714" s="14">
        <v>1</v>
      </c>
      <c r="H714" s="10" t="s">
        <v>24</v>
      </c>
      <c r="I714" s="15" t="s">
        <v>1766</v>
      </c>
      <c r="J714" s="15" t="s">
        <v>1428</v>
      </c>
      <c r="K714" s="76" t="s">
        <v>63</v>
      </c>
    </row>
    <row r="715" spans="1:11" s="19" customFormat="1" ht="30" x14ac:dyDescent="0.25">
      <c r="A715" s="9">
        <v>712</v>
      </c>
      <c r="B715" s="11" t="s">
        <v>1767</v>
      </c>
      <c r="C715" s="12">
        <v>44075</v>
      </c>
      <c r="D715" s="12">
        <v>44161</v>
      </c>
      <c r="E715" s="13">
        <v>77006090</v>
      </c>
      <c r="F715" s="13">
        <v>77006090</v>
      </c>
      <c r="G715" s="14">
        <v>1</v>
      </c>
      <c r="H715" s="10" t="s">
        <v>24</v>
      </c>
      <c r="I715" s="15" t="s">
        <v>1768</v>
      </c>
      <c r="J715" s="15" t="s">
        <v>1428</v>
      </c>
      <c r="K715" s="76" t="s">
        <v>63</v>
      </c>
    </row>
    <row r="716" spans="1:11" s="19" customFormat="1" ht="30" x14ac:dyDescent="0.25">
      <c r="A716" s="9">
        <v>713</v>
      </c>
      <c r="B716" s="11" t="s">
        <v>1769</v>
      </c>
      <c r="C716" s="12">
        <v>44075</v>
      </c>
      <c r="D716" s="12">
        <v>44165</v>
      </c>
      <c r="E716" s="13">
        <v>77534688</v>
      </c>
      <c r="F716" s="13">
        <v>77534688</v>
      </c>
      <c r="G716" s="14">
        <v>1</v>
      </c>
      <c r="H716" s="10" t="s">
        <v>24</v>
      </c>
      <c r="I716" s="15" t="s">
        <v>1770</v>
      </c>
      <c r="J716" s="15" t="s">
        <v>1428</v>
      </c>
      <c r="K716" s="76" t="s">
        <v>63</v>
      </c>
    </row>
    <row r="717" spans="1:11" s="19" customFormat="1" ht="30" x14ac:dyDescent="0.25">
      <c r="A717" s="9">
        <v>714</v>
      </c>
      <c r="B717" s="11" t="s">
        <v>1771</v>
      </c>
      <c r="C717" s="12">
        <v>44081</v>
      </c>
      <c r="D717" s="12">
        <v>44165</v>
      </c>
      <c r="E717" s="13">
        <v>81449550</v>
      </c>
      <c r="F717" s="13">
        <v>81449550</v>
      </c>
      <c r="G717" s="14">
        <v>1</v>
      </c>
      <c r="H717" s="10" t="s">
        <v>24</v>
      </c>
      <c r="I717" s="15" t="s">
        <v>1766</v>
      </c>
      <c r="J717" s="15" t="s">
        <v>1428</v>
      </c>
      <c r="K717" s="76" t="s">
        <v>63</v>
      </c>
    </row>
    <row r="718" spans="1:11" s="19" customFormat="1" ht="58.5" customHeight="1" x14ac:dyDescent="0.25">
      <c r="A718" s="9">
        <v>715</v>
      </c>
      <c r="B718" s="11" t="s">
        <v>1772</v>
      </c>
      <c r="C718" s="20">
        <v>44119</v>
      </c>
      <c r="D718" s="20">
        <v>44270</v>
      </c>
      <c r="E718" s="13">
        <v>121813613</v>
      </c>
      <c r="F718" s="13">
        <v>121813613</v>
      </c>
      <c r="G718" s="14">
        <v>1</v>
      </c>
      <c r="H718" s="10" t="s">
        <v>24</v>
      </c>
      <c r="I718" s="15" t="s">
        <v>1773</v>
      </c>
      <c r="J718" s="15" t="s">
        <v>308</v>
      </c>
      <c r="K718" s="76" t="s">
        <v>63</v>
      </c>
    </row>
    <row r="719" spans="1:11" s="19" customFormat="1" ht="48" x14ac:dyDescent="0.25">
      <c r="A719" s="9">
        <v>716</v>
      </c>
      <c r="B719" s="11" t="s">
        <v>1774</v>
      </c>
      <c r="C719" s="20">
        <v>44119</v>
      </c>
      <c r="D719" s="20">
        <v>44270</v>
      </c>
      <c r="E719" s="13">
        <v>235084593</v>
      </c>
      <c r="F719" s="13">
        <v>235084593</v>
      </c>
      <c r="G719" s="14">
        <v>1</v>
      </c>
      <c r="H719" s="10" t="s">
        <v>24</v>
      </c>
      <c r="I719" s="15" t="s">
        <v>1775</v>
      </c>
      <c r="J719" s="15" t="s">
        <v>308</v>
      </c>
      <c r="K719" s="76" t="s">
        <v>63</v>
      </c>
    </row>
    <row r="720" spans="1:11" s="19" customFormat="1" ht="60" x14ac:dyDescent="0.25">
      <c r="A720" s="9">
        <v>717</v>
      </c>
      <c r="B720" s="11" t="s">
        <v>1776</v>
      </c>
      <c r="C720" s="20">
        <v>44119</v>
      </c>
      <c r="D720" s="20">
        <v>44270</v>
      </c>
      <c r="E720" s="13">
        <v>198503895</v>
      </c>
      <c r="F720" s="13">
        <v>198503895</v>
      </c>
      <c r="G720" s="14">
        <v>1</v>
      </c>
      <c r="H720" s="10" t="s">
        <v>24</v>
      </c>
      <c r="I720" s="15" t="s">
        <v>1777</v>
      </c>
      <c r="J720" s="15" t="s">
        <v>308</v>
      </c>
      <c r="K720" s="76" t="s">
        <v>63</v>
      </c>
    </row>
    <row r="721" spans="1:11" s="19" customFormat="1" ht="30" x14ac:dyDescent="0.25">
      <c r="A721" s="9">
        <v>718</v>
      </c>
      <c r="B721" s="11" t="s">
        <v>1778</v>
      </c>
      <c r="C721" s="25">
        <v>44323</v>
      </c>
      <c r="D721" s="25">
        <v>44561</v>
      </c>
      <c r="E721" s="13">
        <v>80000000</v>
      </c>
      <c r="F721" s="13">
        <v>0</v>
      </c>
      <c r="G721" s="14">
        <v>0</v>
      </c>
      <c r="H721" s="15" t="s">
        <v>13</v>
      </c>
      <c r="I721" s="15" t="s">
        <v>1779</v>
      </c>
      <c r="J721" s="15" t="s">
        <v>1780</v>
      </c>
      <c r="K721" s="76" t="s">
        <v>63</v>
      </c>
    </row>
    <row r="722" spans="1:11" s="19" customFormat="1" ht="36" x14ac:dyDescent="0.25">
      <c r="A722" s="9">
        <v>719</v>
      </c>
      <c r="B722" s="11" t="s">
        <v>1781</v>
      </c>
      <c r="C722" s="25">
        <v>44323</v>
      </c>
      <c r="D722" s="25">
        <v>44561</v>
      </c>
      <c r="E722" s="13">
        <v>66448962</v>
      </c>
      <c r="F722" s="13">
        <v>0</v>
      </c>
      <c r="G722" s="14">
        <v>0</v>
      </c>
      <c r="H722" s="15" t="s">
        <v>13</v>
      </c>
      <c r="I722" s="15" t="s">
        <v>1550</v>
      </c>
      <c r="J722" s="15" t="s">
        <v>1407</v>
      </c>
      <c r="K722" s="76" t="s">
        <v>63</v>
      </c>
    </row>
    <row r="723" spans="1:11" s="19" customFormat="1" ht="36" x14ac:dyDescent="0.25">
      <c r="A723" s="9">
        <v>720</v>
      </c>
      <c r="B723" s="11" t="s">
        <v>1782</v>
      </c>
      <c r="C723" s="25">
        <v>44323</v>
      </c>
      <c r="D723" s="25">
        <v>44561</v>
      </c>
      <c r="E723" s="13">
        <v>83550840</v>
      </c>
      <c r="F723" s="13">
        <v>0</v>
      </c>
      <c r="G723" s="14">
        <v>0</v>
      </c>
      <c r="H723" s="15" t="s">
        <v>13</v>
      </c>
      <c r="I723" s="15" t="s">
        <v>1783</v>
      </c>
      <c r="J723" s="15" t="s">
        <v>1407</v>
      </c>
      <c r="K723" s="76" t="s">
        <v>63</v>
      </c>
    </row>
    <row r="724" spans="1:11" s="19" customFormat="1" ht="84" x14ac:dyDescent="0.25">
      <c r="A724" s="9">
        <v>721</v>
      </c>
      <c r="B724" s="11" t="s">
        <v>1784</v>
      </c>
      <c r="C724" s="25">
        <v>44323</v>
      </c>
      <c r="D724" s="25">
        <v>44561</v>
      </c>
      <c r="E724" s="13">
        <v>88595202</v>
      </c>
      <c r="F724" s="13">
        <v>0</v>
      </c>
      <c r="G724" s="14">
        <v>0</v>
      </c>
      <c r="H724" s="15" t="s">
        <v>13</v>
      </c>
      <c r="I724" s="15" t="s">
        <v>1785</v>
      </c>
      <c r="J724" s="15" t="s">
        <v>1786</v>
      </c>
      <c r="K724" s="76" t="s">
        <v>63</v>
      </c>
    </row>
    <row r="725" spans="1:11" s="19" customFormat="1" ht="36" x14ac:dyDescent="0.25">
      <c r="A725" s="9">
        <v>722</v>
      </c>
      <c r="B725" s="11" t="s">
        <v>1787</v>
      </c>
      <c r="C725" s="25">
        <v>44323</v>
      </c>
      <c r="D725" s="25">
        <v>44561</v>
      </c>
      <c r="E725" s="13">
        <v>85878125</v>
      </c>
      <c r="F725" s="13">
        <v>0</v>
      </c>
      <c r="G725" s="14">
        <v>0</v>
      </c>
      <c r="H725" s="15" t="s">
        <v>13</v>
      </c>
      <c r="I725" s="15" t="s">
        <v>1538</v>
      </c>
      <c r="J725" s="15" t="s">
        <v>1786</v>
      </c>
      <c r="K725" s="76" t="s">
        <v>63</v>
      </c>
    </row>
    <row r="726" spans="1:11" s="19" customFormat="1" ht="36" x14ac:dyDescent="0.25">
      <c r="A726" s="9">
        <v>723</v>
      </c>
      <c r="B726" s="11" t="s">
        <v>1788</v>
      </c>
      <c r="C726" s="25">
        <v>44323</v>
      </c>
      <c r="D726" s="25">
        <v>44561</v>
      </c>
      <c r="E726" s="13">
        <v>90000000</v>
      </c>
      <c r="F726" s="13">
        <v>0</v>
      </c>
      <c r="G726" s="14">
        <v>0</v>
      </c>
      <c r="H726" s="15" t="s">
        <v>13</v>
      </c>
      <c r="I726" s="15" t="s">
        <v>1362</v>
      </c>
      <c r="J726" s="15" t="s">
        <v>1786</v>
      </c>
      <c r="K726" s="76" t="s">
        <v>63</v>
      </c>
    </row>
    <row r="727" spans="1:11" s="19" customFormat="1" ht="30" x14ac:dyDescent="0.25">
      <c r="A727" s="9">
        <v>724</v>
      </c>
      <c r="B727" s="11" t="s">
        <v>1789</v>
      </c>
      <c r="C727" s="25">
        <v>44323</v>
      </c>
      <c r="D727" s="25">
        <v>44561</v>
      </c>
      <c r="E727" s="13">
        <v>90000000</v>
      </c>
      <c r="F727" s="13">
        <v>0</v>
      </c>
      <c r="G727" s="14">
        <v>0</v>
      </c>
      <c r="H727" s="15" t="s">
        <v>13</v>
      </c>
      <c r="I727" s="15" t="s">
        <v>1652</v>
      </c>
      <c r="J727" s="15" t="s">
        <v>1786</v>
      </c>
      <c r="K727" s="76" t="s">
        <v>63</v>
      </c>
    </row>
    <row r="728" spans="1:11" s="19" customFormat="1" ht="36" x14ac:dyDescent="0.25">
      <c r="A728" s="9">
        <v>725</v>
      </c>
      <c r="B728" s="11" t="s">
        <v>1790</v>
      </c>
      <c r="C728" s="25">
        <v>44323</v>
      </c>
      <c r="D728" s="25">
        <v>44561</v>
      </c>
      <c r="E728" s="13">
        <v>90607690</v>
      </c>
      <c r="F728" s="13">
        <v>0</v>
      </c>
      <c r="G728" s="14">
        <v>0</v>
      </c>
      <c r="H728" s="15" t="s">
        <v>13</v>
      </c>
      <c r="I728" s="15" t="s">
        <v>696</v>
      </c>
      <c r="J728" s="15" t="s">
        <v>1448</v>
      </c>
      <c r="K728" s="76" t="s">
        <v>63</v>
      </c>
    </row>
    <row r="729" spans="1:11" s="19" customFormat="1" ht="36" x14ac:dyDescent="0.2">
      <c r="A729" s="9">
        <v>726</v>
      </c>
      <c r="B729" s="68" t="s">
        <v>1791</v>
      </c>
      <c r="C729" s="22" t="s">
        <v>1792</v>
      </c>
      <c r="D729" s="22" t="s">
        <v>1793</v>
      </c>
      <c r="E729" s="26">
        <v>89989725</v>
      </c>
      <c r="F729" s="23">
        <v>0</v>
      </c>
      <c r="G729" s="67">
        <f>SUM(F729)/E729</f>
        <v>0</v>
      </c>
      <c r="H729" s="10" t="s">
        <v>1749</v>
      </c>
      <c r="I729" s="15" t="s">
        <v>1580</v>
      </c>
      <c r="J729" s="15" t="s">
        <v>1630</v>
      </c>
      <c r="K729" s="76" t="s">
        <v>63</v>
      </c>
    </row>
    <row r="730" spans="1:11" s="19" customFormat="1" ht="30" x14ac:dyDescent="0.2">
      <c r="A730" s="9">
        <v>727</v>
      </c>
      <c r="B730" s="27" t="s">
        <v>1794</v>
      </c>
      <c r="C730" s="22" t="s">
        <v>1792</v>
      </c>
      <c r="D730" s="28" t="s">
        <v>1793</v>
      </c>
      <c r="E730" s="26">
        <v>60975098</v>
      </c>
      <c r="F730" s="23">
        <f ca="1">-F730</f>
        <v>0</v>
      </c>
      <c r="G730" s="67">
        <f t="shared" ref="G730" ca="1" si="42">SUM(F730)/E730</f>
        <v>0</v>
      </c>
      <c r="H730" s="10" t="s">
        <v>1749</v>
      </c>
      <c r="I730" s="15" t="s">
        <v>1795</v>
      </c>
      <c r="J730" s="15" t="s">
        <v>1630</v>
      </c>
      <c r="K730" s="76" t="s">
        <v>63</v>
      </c>
    </row>
    <row r="731" spans="1:11" s="29" customFormat="1" ht="30" x14ac:dyDescent="0.2">
      <c r="A731" s="9">
        <v>728</v>
      </c>
      <c r="B731" s="11" t="s">
        <v>1778</v>
      </c>
      <c r="C731" s="25">
        <v>44323</v>
      </c>
      <c r="D731" s="25">
        <v>44561</v>
      </c>
      <c r="E731" s="13">
        <v>80000000</v>
      </c>
      <c r="F731" s="13">
        <v>0</v>
      </c>
      <c r="G731" s="14">
        <v>0</v>
      </c>
      <c r="H731" s="15" t="s">
        <v>13</v>
      </c>
      <c r="I731" s="15" t="s">
        <v>1779</v>
      </c>
      <c r="J731" s="15" t="s">
        <v>1780</v>
      </c>
      <c r="K731" s="76" t="s">
        <v>63</v>
      </c>
    </row>
    <row r="732" spans="1:11" s="29" customFormat="1" ht="36" x14ac:dyDescent="0.2">
      <c r="A732" s="9">
        <v>729</v>
      </c>
      <c r="B732" s="11" t="s">
        <v>1781</v>
      </c>
      <c r="C732" s="25">
        <v>44323</v>
      </c>
      <c r="D732" s="25">
        <v>44561</v>
      </c>
      <c r="E732" s="13">
        <v>66448962</v>
      </c>
      <c r="F732" s="13">
        <v>0</v>
      </c>
      <c r="G732" s="14">
        <v>0</v>
      </c>
      <c r="H732" s="15" t="s">
        <v>13</v>
      </c>
      <c r="I732" s="15" t="s">
        <v>1550</v>
      </c>
      <c r="J732" s="15" t="s">
        <v>1407</v>
      </c>
      <c r="K732" s="76" t="s">
        <v>63</v>
      </c>
    </row>
    <row r="733" spans="1:11" s="19" customFormat="1" ht="36" x14ac:dyDescent="0.25">
      <c r="A733" s="9">
        <v>730</v>
      </c>
      <c r="B733" s="11" t="s">
        <v>1782</v>
      </c>
      <c r="C733" s="25">
        <v>44323</v>
      </c>
      <c r="D733" s="25">
        <v>44561</v>
      </c>
      <c r="E733" s="13">
        <v>83550840</v>
      </c>
      <c r="F733" s="13">
        <v>0</v>
      </c>
      <c r="G733" s="14">
        <v>0</v>
      </c>
      <c r="H733" s="15" t="s">
        <v>13</v>
      </c>
      <c r="I733" s="15" t="s">
        <v>1783</v>
      </c>
      <c r="J733" s="15" t="s">
        <v>1407</v>
      </c>
      <c r="K733" s="76" t="s">
        <v>63</v>
      </c>
    </row>
    <row r="734" spans="1:11" s="19" customFormat="1" ht="84" x14ac:dyDescent="0.25">
      <c r="A734" s="9">
        <v>731</v>
      </c>
      <c r="B734" s="11" t="s">
        <v>1784</v>
      </c>
      <c r="C734" s="25">
        <v>44323</v>
      </c>
      <c r="D734" s="25">
        <v>44561</v>
      </c>
      <c r="E734" s="13">
        <v>88595202</v>
      </c>
      <c r="F734" s="13">
        <v>0</v>
      </c>
      <c r="G734" s="14">
        <v>0</v>
      </c>
      <c r="H734" s="15" t="s">
        <v>13</v>
      </c>
      <c r="I734" s="15" t="s">
        <v>1785</v>
      </c>
      <c r="J734" s="15" t="s">
        <v>1786</v>
      </c>
      <c r="K734" s="76" t="s">
        <v>63</v>
      </c>
    </row>
    <row r="735" spans="1:11" s="19" customFormat="1" ht="36" x14ac:dyDescent="0.25">
      <c r="A735" s="9">
        <v>732</v>
      </c>
      <c r="B735" s="11" t="s">
        <v>1787</v>
      </c>
      <c r="C735" s="25">
        <v>44323</v>
      </c>
      <c r="D735" s="25">
        <v>44561</v>
      </c>
      <c r="E735" s="13">
        <v>85878125</v>
      </c>
      <c r="F735" s="13">
        <v>0</v>
      </c>
      <c r="G735" s="14">
        <v>0</v>
      </c>
      <c r="H735" s="15" t="s">
        <v>13</v>
      </c>
      <c r="I735" s="15" t="s">
        <v>1538</v>
      </c>
      <c r="J735" s="15" t="s">
        <v>1786</v>
      </c>
      <c r="K735" s="76" t="s">
        <v>63</v>
      </c>
    </row>
    <row r="736" spans="1:11" s="19" customFormat="1" ht="36" x14ac:dyDescent="0.25">
      <c r="A736" s="9">
        <v>733</v>
      </c>
      <c r="B736" s="11" t="s">
        <v>1788</v>
      </c>
      <c r="C736" s="25">
        <v>44323</v>
      </c>
      <c r="D736" s="25">
        <v>44561</v>
      </c>
      <c r="E736" s="13">
        <v>90000000</v>
      </c>
      <c r="F736" s="13">
        <v>0</v>
      </c>
      <c r="G736" s="14">
        <v>0</v>
      </c>
      <c r="H736" s="15" t="s">
        <v>13</v>
      </c>
      <c r="I736" s="15" t="s">
        <v>1362</v>
      </c>
      <c r="J736" s="15" t="s">
        <v>1786</v>
      </c>
      <c r="K736" s="76" t="s">
        <v>63</v>
      </c>
    </row>
    <row r="737" spans="1:11" s="19" customFormat="1" ht="30" x14ac:dyDescent="0.25">
      <c r="A737" s="9">
        <v>734</v>
      </c>
      <c r="B737" s="11" t="s">
        <v>1789</v>
      </c>
      <c r="C737" s="25">
        <v>44323</v>
      </c>
      <c r="D737" s="25">
        <v>44561</v>
      </c>
      <c r="E737" s="13">
        <v>90000000</v>
      </c>
      <c r="F737" s="13">
        <v>0</v>
      </c>
      <c r="G737" s="14">
        <v>0</v>
      </c>
      <c r="H737" s="15" t="s">
        <v>13</v>
      </c>
      <c r="I737" s="15" t="s">
        <v>1652</v>
      </c>
      <c r="J737" s="15" t="s">
        <v>1786</v>
      </c>
      <c r="K737" s="76" t="s">
        <v>63</v>
      </c>
    </row>
    <row r="738" spans="1:11" s="19" customFormat="1" ht="36" x14ac:dyDescent="0.25">
      <c r="A738" s="9">
        <v>735</v>
      </c>
      <c r="B738" s="11" t="s">
        <v>1790</v>
      </c>
      <c r="C738" s="25">
        <v>44323</v>
      </c>
      <c r="D738" s="25">
        <v>44561</v>
      </c>
      <c r="E738" s="13">
        <v>90607690</v>
      </c>
      <c r="F738" s="13">
        <v>0</v>
      </c>
      <c r="G738" s="14">
        <v>0</v>
      </c>
      <c r="H738" s="15" t="s">
        <v>13</v>
      </c>
      <c r="I738" s="15" t="s">
        <v>696</v>
      </c>
      <c r="J738" s="15" t="s">
        <v>1448</v>
      </c>
      <c r="K738" s="76" t="s">
        <v>63</v>
      </c>
    </row>
    <row r="739" spans="1:11" s="19" customFormat="1" ht="36" x14ac:dyDescent="0.25">
      <c r="A739" s="9">
        <v>736</v>
      </c>
      <c r="B739" s="11" t="s">
        <v>52</v>
      </c>
      <c r="C739" s="66">
        <v>42397</v>
      </c>
      <c r="D739" s="66">
        <v>44196</v>
      </c>
      <c r="E739" s="23">
        <v>93763123904</v>
      </c>
      <c r="F739" s="23">
        <v>93729323725</v>
      </c>
      <c r="G739" s="14">
        <f>SUM(F739)/E739</f>
        <v>0.99963951522098804</v>
      </c>
      <c r="H739" s="10" t="s">
        <v>24</v>
      </c>
      <c r="I739" s="15" t="s">
        <v>53</v>
      </c>
      <c r="J739" s="15" t="s">
        <v>54</v>
      </c>
      <c r="K739" s="76" t="s">
        <v>63</v>
      </c>
    </row>
    <row r="740" spans="1:11" s="29" customFormat="1" ht="30" x14ac:dyDescent="0.2">
      <c r="A740" s="9">
        <v>737</v>
      </c>
      <c r="B740" s="11" t="s">
        <v>60</v>
      </c>
      <c r="C740" s="66">
        <v>43830</v>
      </c>
      <c r="D740" s="66">
        <v>44365</v>
      </c>
      <c r="E740" s="23">
        <v>12654348161</v>
      </c>
      <c r="F740" s="23" t="s">
        <v>1796</v>
      </c>
      <c r="G740" s="14">
        <v>1</v>
      </c>
      <c r="H740" s="10" t="s">
        <v>24</v>
      </c>
      <c r="I740" s="15" t="s">
        <v>61</v>
      </c>
      <c r="J740" s="15" t="s">
        <v>62</v>
      </c>
      <c r="K740" s="76" t="s">
        <v>63</v>
      </c>
    </row>
    <row r="741" spans="1:11" s="29" customFormat="1" ht="36" x14ac:dyDescent="0.2">
      <c r="A741" s="9">
        <v>738</v>
      </c>
      <c r="B741" s="11" t="s">
        <v>64</v>
      </c>
      <c r="C741" s="66">
        <v>42975</v>
      </c>
      <c r="D741" s="66">
        <v>44497</v>
      </c>
      <c r="E741" s="23">
        <v>20576882697</v>
      </c>
      <c r="F741" s="23">
        <v>19855123087</v>
      </c>
      <c r="G741" s="14">
        <v>0.99</v>
      </c>
      <c r="H741" s="10" t="s">
        <v>13</v>
      </c>
      <c r="I741" s="15" t="s">
        <v>65</v>
      </c>
      <c r="J741" s="15" t="s">
        <v>1797</v>
      </c>
      <c r="K741" s="76" t="s">
        <v>63</v>
      </c>
    </row>
    <row r="742" spans="1:11" s="29" customFormat="1" ht="30" x14ac:dyDescent="0.2">
      <c r="A742" s="9">
        <v>739</v>
      </c>
      <c r="B742" s="11" t="s">
        <v>67</v>
      </c>
      <c r="C742" s="66">
        <v>42396</v>
      </c>
      <c r="D742" s="66">
        <v>44469</v>
      </c>
      <c r="E742" s="23">
        <v>111676281033</v>
      </c>
      <c r="F742" s="23">
        <v>105345890456</v>
      </c>
      <c r="G742" s="14">
        <v>0.95299999999999996</v>
      </c>
      <c r="H742" s="10" t="s">
        <v>13</v>
      </c>
      <c r="I742" s="15" t="s">
        <v>68</v>
      </c>
      <c r="J742" s="15" t="s">
        <v>69</v>
      </c>
      <c r="K742" s="76" t="s">
        <v>63</v>
      </c>
    </row>
    <row r="743" spans="1:11" s="29" customFormat="1" ht="30" x14ac:dyDescent="0.2">
      <c r="A743" s="9">
        <v>740</v>
      </c>
      <c r="B743" s="11" t="s">
        <v>70</v>
      </c>
      <c r="C743" s="66">
        <v>43789</v>
      </c>
      <c r="D743" s="66">
        <v>44053</v>
      </c>
      <c r="E743" s="23">
        <v>3741589468</v>
      </c>
      <c r="F743" s="23">
        <v>3600000000</v>
      </c>
      <c r="G743" s="14">
        <v>1</v>
      </c>
      <c r="H743" s="10" t="s">
        <v>24</v>
      </c>
      <c r="I743" s="15" t="s">
        <v>71</v>
      </c>
      <c r="J743" s="15" t="s">
        <v>72</v>
      </c>
      <c r="K743" s="76" t="s">
        <v>63</v>
      </c>
    </row>
    <row r="744" spans="1:11" s="29" customFormat="1" ht="30" x14ac:dyDescent="0.2">
      <c r="A744" s="9">
        <v>741</v>
      </c>
      <c r="B744" s="11" t="s">
        <v>73</v>
      </c>
      <c r="C744" s="66">
        <v>43798</v>
      </c>
      <c r="D744" s="66">
        <v>44058</v>
      </c>
      <c r="E744" s="23">
        <v>2378450206</v>
      </c>
      <c r="F744" s="23">
        <f>E744</f>
        <v>2378450206</v>
      </c>
      <c r="G744" s="14">
        <f>SUM(F744)/E744</f>
        <v>1</v>
      </c>
      <c r="H744" s="10" t="s">
        <v>24</v>
      </c>
      <c r="I744" s="15" t="s">
        <v>74</v>
      </c>
      <c r="J744" s="15" t="s">
        <v>75</v>
      </c>
      <c r="K744" s="76" t="s">
        <v>63</v>
      </c>
    </row>
    <row r="745" spans="1:11" s="29" customFormat="1" ht="36" x14ac:dyDescent="0.2">
      <c r="A745" s="9">
        <v>742</v>
      </c>
      <c r="B745" s="11" t="s">
        <v>76</v>
      </c>
      <c r="C745" s="66">
        <v>43782</v>
      </c>
      <c r="D745" s="66">
        <v>44012</v>
      </c>
      <c r="E745" s="23">
        <v>1851808869</v>
      </c>
      <c r="F745" s="23">
        <v>359886395.79999995</v>
      </c>
      <c r="G745" s="14">
        <v>0.25</v>
      </c>
      <c r="H745" s="10" t="s">
        <v>24</v>
      </c>
      <c r="I745" s="15" t="s">
        <v>77</v>
      </c>
      <c r="J745" s="15" t="s">
        <v>78</v>
      </c>
      <c r="K745" s="76" t="s">
        <v>63</v>
      </c>
    </row>
    <row r="746" spans="1:11" s="29" customFormat="1" ht="30" x14ac:dyDescent="0.2">
      <c r="A746" s="9">
        <v>743</v>
      </c>
      <c r="B746" s="11" t="s">
        <v>79</v>
      </c>
      <c r="C746" s="66">
        <v>43774</v>
      </c>
      <c r="D746" s="66">
        <v>44014</v>
      </c>
      <c r="E746" s="23" t="s">
        <v>80</v>
      </c>
      <c r="F746" s="23" t="str">
        <f>E746</f>
        <v xml:space="preserve"> $2.135.299.320,00 </v>
      </c>
      <c r="G746" s="14">
        <v>1</v>
      </c>
      <c r="H746" s="10" t="s">
        <v>24</v>
      </c>
      <c r="I746" s="15" t="s">
        <v>74</v>
      </c>
      <c r="J746" s="15" t="s">
        <v>81</v>
      </c>
      <c r="K746" s="76" t="s">
        <v>63</v>
      </c>
    </row>
    <row r="747" spans="1:11" s="29" customFormat="1" ht="30" x14ac:dyDescent="0.2">
      <c r="A747" s="9">
        <v>744</v>
      </c>
      <c r="B747" s="11" t="s">
        <v>82</v>
      </c>
      <c r="C747" s="66">
        <v>43823</v>
      </c>
      <c r="D747" s="66">
        <v>44009</v>
      </c>
      <c r="E747" s="23">
        <v>2037373920</v>
      </c>
      <c r="F747" s="23">
        <v>2008252788</v>
      </c>
      <c r="G747" s="14">
        <f t="shared" ref="G747:G754" si="43">SUM(F747)/E747</f>
        <v>0.98570653540121889</v>
      </c>
      <c r="H747" s="10" t="s">
        <v>24</v>
      </c>
      <c r="I747" s="15" t="s">
        <v>83</v>
      </c>
      <c r="J747" s="15" t="s">
        <v>84</v>
      </c>
      <c r="K747" s="76" t="s">
        <v>63</v>
      </c>
    </row>
    <row r="748" spans="1:11" s="29" customFormat="1" ht="30" x14ac:dyDescent="0.2">
      <c r="A748" s="9">
        <v>745</v>
      </c>
      <c r="B748" s="11" t="s">
        <v>85</v>
      </c>
      <c r="C748" s="66">
        <v>43803</v>
      </c>
      <c r="D748" s="66">
        <v>44058</v>
      </c>
      <c r="E748" s="23">
        <v>2561327295</v>
      </c>
      <c r="F748" s="23">
        <v>2561327295</v>
      </c>
      <c r="G748" s="14">
        <f t="shared" si="43"/>
        <v>1</v>
      </c>
      <c r="H748" s="10" t="s">
        <v>24</v>
      </c>
      <c r="I748" s="15" t="s">
        <v>86</v>
      </c>
      <c r="J748" s="15" t="s">
        <v>87</v>
      </c>
      <c r="K748" s="76" t="s">
        <v>63</v>
      </c>
    </row>
    <row r="749" spans="1:11" s="29" customFormat="1" ht="30" x14ac:dyDescent="0.2">
      <c r="A749" s="9">
        <v>746</v>
      </c>
      <c r="B749" s="11" t="s">
        <v>88</v>
      </c>
      <c r="C749" s="66">
        <v>43802</v>
      </c>
      <c r="D749" s="66">
        <v>43992</v>
      </c>
      <c r="E749" s="23">
        <v>2275000000</v>
      </c>
      <c r="F749" s="23">
        <v>2275000000</v>
      </c>
      <c r="G749" s="14">
        <f t="shared" si="43"/>
        <v>1</v>
      </c>
      <c r="H749" s="10" t="s">
        <v>24</v>
      </c>
      <c r="I749" s="15" t="s">
        <v>89</v>
      </c>
      <c r="J749" s="15" t="s">
        <v>58</v>
      </c>
      <c r="K749" s="76" t="s">
        <v>63</v>
      </c>
    </row>
    <row r="750" spans="1:11" s="29" customFormat="1" ht="60" x14ac:dyDescent="0.2">
      <c r="A750" s="9">
        <v>747</v>
      </c>
      <c r="B750" s="11" t="s">
        <v>90</v>
      </c>
      <c r="C750" s="66">
        <v>43817</v>
      </c>
      <c r="D750" s="66">
        <v>43972</v>
      </c>
      <c r="E750" s="23">
        <v>983000000</v>
      </c>
      <c r="F750" s="23">
        <v>975365374.89999998</v>
      </c>
      <c r="G750" s="14">
        <f t="shared" si="43"/>
        <v>0.99223334170905386</v>
      </c>
      <c r="H750" s="10" t="s">
        <v>24</v>
      </c>
      <c r="I750" s="15" t="s">
        <v>91</v>
      </c>
      <c r="J750" s="15" t="s">
        <v>92</v>
      </c>
      <c r="K750" s="76" t="s">
        <v>63</v>
      </c>
    </row>
    <row r="751" spans="1:11" s="29" customFormat="1" ht="30" x14ac:dyDescent="0.2">
      <c r="A751" s="9">
        <v>748</v>
      </c>
      <c r="B751" s="11" t="s">
        <v>93</v>
      </c>
      <c r="C751" s="66">
        <v>43826</v>
      </c>
      <c r="D751" s="66">
        <v>44135</v>
      </c>
      <c r="E751" s="23">
        <v>3526574884</v>
      </c>
      <c r="F751" s="23">
        <v>3477823892.0799994</v>
      </c>
      <c r="G751" s="14">
        <f t="shared" si="43"/>
        <v>0.98617610754809637</v>
      </c>
      <c r="H751" s="10" t="s">
        <v>24</v>
      </c>
      <c r="I751" s="15" t="s">
        <v>94</v>
      </c>
      <c r="J751" s="15" t="s">
        <v>95</v>
      </c>
      <c r="K751" s="76" t="s">
        <v>63</v>
      </c>
    </row>
    <row r="752" spans="1:11" s="29" customFormat="1" ht="36" x14ac:dyDescent="0.2">
      <c r="A752" s="9">
        <v>749</v>
      </c>
      <c r="B752" s="11" t="s">
        <v>96</v>
      </c>
      <c r="C752" s="66">
        <v>43873</v>
      </c>
      <c r="D752" s="66">
        <v>44255</v>
      </c>
      <c r="E752" s="23">
        <v>30769081309</v>
      </c>
      <c r="F752" s="23">
        <v>30769081309</v>
      </c>
      <c r="G752" s="14">
        <f t="shared" si="43"/>
        <v>1</v>
      </c>
      <c r="H752" s="10" t="s">
        <v>24</v>
      </c>
      <c r="I752" s="15" t="s">
        <v>97</v>
      </c>
      <c r="J752" s="15" t="s">
        <v>58</v>
      </c>
      <c r="K752" s="76" t="s">
        <v>63</v>
      </c>
    </row>
    <row r="753" spans="1:11" s="29" customFormat="1" ht="36" x14ac:dyDescent="0.2">
      <c r="A753" s="9">
        <v>750</v>
      </c>
      <c r="B753" s="11" t="s">
        <v>98</v>
      </c>
      <c r="C753" s="66">
        <v>42403</v>
      </c>
      <c r="D753" s="66">
        <v>44561</v>
      </c>
      <c r="E753" s="23">
        <v>133636201186</v>
      </c>
      <c r="F753" s="23">
        <v>112218560408</v>
      </c>
      <c r="G753" s="14">
        <v>0.86</v>
      </c>
      <c r="H753" s="10" t="s">
        <v>13</v>
      </c>
      <c r="I753" s="15" t="s">
        <v>99</v>
      </c>
      <c r="J753" s="15" t="s">
        <v>100</v>
      </c>
      <c r="K753" s="76" t="s">
        <v>63</v>
      </c>
    </row>
    <row r="754" spans="1:11" s="29" customFormat="1" ht="30" x14ac:dyDescent="0.2">
      <c r="A754" s="9">
        <v>751</v>
      </c>
      <c r="B754" s="11" t="s">
        <v>101</v>
      </c>
      <c r="C754" s="66">
        <v>43808</v>
      </c>
      <c r="D754" s="66">
        <v>44269</v>
      </c>
      <c r="E754" s="23">
        <v>32927300660</v>
      </c>
      <c r="F754" s="23">
        <v>32927300660</v>
      </c>
      <c r="G754" s="14">
        <f t="shared" si="43"/>
        <v>1</v>
      </c>
      <c r="H754" s="10" t="s">
        <v>24</v>
      </c>
      <c r="I754" s="15" t="s">
        <v>102</v>
      </c>
      <c r="J754" s="15" t="s">
        <v>103</v>
      </c>
      <c r="K754" s="76" t="s">
        <v>63</v>
      </c>
    </row>
    <row r="755" spans="1:11" s="29" customFormat="1" ht="30" x14ac:dyDescent="0.2">
      <c r="A755" s="9">
        <v>752</v>
      </c>
      <c r="B755" s="11" t="s">
        <v>104</v>
      </c>
      <c r="C755" s="66">
        <v>42394</v>
      </c>
      <c r="D755" s="66">
        <v>44346</v>
      </c>
      <c r="E755" s="23">
        <v>115665895924</v>
      </c>
      <c r="F755" s="23">
        <v>115266515623</v>
      </c>
      <c r="G755" s="14">
        <v>0.99890000000000001</v>
      </c>
      <c r="H755" s="10" t="s">
        <v>24</v>
      </c>
      <c r="I755" s="15" t="s">
        <v>105</v>
      </c>
      <c r="J755" s="15" t="s">
        <v>106</v>
      </c>
      <c r="K755" s="76" t="s">
        <v>63</v>
      </c>
    </row>
    <row r="756" spans="1:11" s="29" customFormat="1" ht="30" x14ac:dyDescent="0.2">
      <c r="A756" s="9">
        <v>753</v>
      </c>
      <c r="B756" s="11" t="s">
        <v>107</v>
      </c>
      <c r="C756" s="66">
        <v>42397</v>
      </c>
      <c r="D756" s="66">
        <v>44022</v>
      </c>
      <c r="E756" s="23">
        <v>119510104374</v>
      </c>
      <c r="F756" s="23">
        <v>118044408136.95</v>
      </c>
      <c r="G756" s="14">
        <v>1</v>
      </c>
      <c r="H756" s="10" t="s">
        <v>24</v>
      </c>
      <c r="I756" s="15" t="s">
        <v>108</v>
      </c>
      <c r="J756" s="15" t="s">
        <v>109</v>
      </c>
      <c r="K756" s="76" t="s">
        <v>63</v>
      </c>
    </row>
    <row r="757" spans="1:11" s="19" customFormat="1" ht="30" x14ac:dyDescent="0.25">
      <c r="A757" s="9">
        <v>754</v>
      </c>
      <c r="B757" s="11" t="s">
        <v>113</v>
      </c>
      <c r="C757" s="66">
        <v>44123</v>
      </c>
      <c r="D757" s="66">
        <v>44286</v>
      </c>
      <c r="E757" s="23">
        <v>725011876</v>
      </c>
      <c r="F757" s="23">
        <v>725011876</v>
      </c>
      <c r="G757" s="14">
        <f t="shared" ref="G757:G758" si="44">SUM(F757)/E757</f>
        <v>1</v>
      </c>
      <c r="H757" s="10" t="s">
        <v>24</v>
      </c>
      <c r="I757" s="15" t="s">
        <v>114</v>
      </c>
      <c r="J757" s="15" t="s">
        <v>115</v>
      </c>
      <c r="K757" s="76" t="s">
        <v>63</v>
      </c>
    </row>
    <row r="758" spans="1:11" s="19" customFormat="1" ht="30" x14ac:dyDescent="0.25">
      <c r="A758" s="9">
        <v>755</v>
      </c>
      <c r="B758" s="11" t="s">
        <v>126</v>
      </c>
      <c r="C758" s="66">
        <v>43818</v>
      </c>
      <c r="D758" s="66">
        <v>44187</v>
      </c>
      <c r="E758" s="23">
        <v>1120730137</v>
      </c>
      <c r="F758" s="23">
        <v>1119921715</v>
      </c>
      <c r="G758" s="14">
        <f t="shared" si="44"/>
        <v>0.99927866488701378</v>
      </c>
      <c r="H758" s="10" t="s">
        <v>24</v>
      </c>
      <c r="I758" s="15" t="s">
        <v>127</v>
      </c>
      <c r="J758" s="15" t="s">
        <v>128</v>
      </c>
      <c r="K758" s="76" t="s">
        <v>63</v>
      </c>
    </row>
    <row r="759" spans="1:11" s="19" customFormat="1" ht="30" x14ac:dyDescent="0.25">
      <c r="A759" s="9">
        <v>756</v>
      </c>
      <c r="B759" s="11" t="s">
        <v>129</v>
      </c>
      <c r="C759" s="66">
        <v>43754</v>
      </c>
      <c r="D759" s="66">
        <v>44387</v>
      </c>
      <c r="E759" s="23">
        <v>10784202103</v>
      </c>
      <c r="F759" s="23">
        <v>10154586174</v>
      </c>
      <c r="G759" s="14">
        <v>1</v>
      </c>
      <c r="H759" s="10" t="s">
        <v>24</v>
      </c>
      <c r="I759" s="15" t="s">
        <v>130</v>
      </c>
      <c r="J759" s="15" t="s">
        <v>131</v>
      </c>
      <c r="K759" s="76" t="s">
        <v>63</v>
      </c>
    </row>
    <row r="760" spans="1:11" s="19" customFormat="1" ht="30" x14ac:dyDescent="0.25">
      <c r="A760" s="9">
        <v>757</v>
      </c>
      <c r="B760" s="11" t="s">
        <v>132</v>
      </c>
      <c r="C760" s="66">
        <v>43754</v>
      </c>
      <c r="D760" s="66">
        <v>43983</v>
      </c>
      <c r="E760" s="23">
        <v>954330220</v>
      </c>
      <c r="F760" s="23">
        <v>938252050</v>
      </c>
      <c r="G760" s="14">
        <f>SUM(F760)/E760</f>
        <v>0.98315240399701476</v>
      </c>
      <c r="H760" s="10" t="s">
        <v>24</v>
      </c>
      <c r="I760" s="15" t="s">
        <v>133</v>
      </c>
      <c r="J760" s="15" t="s">
        <v>134</v>
      </c>
      <c r="K760" s="76" t="s">
        <v>63</v>
      </c>
    </row>
    <row r="761" spans="1:11" s="19" customFormat="1" ht="30" x14ac:dyDescent="0.25">
      <c r="A761" s="9">
        <v>758</v>
      </c>
      <c r="B761" s="11" t="s">
        <v>135</v>
      </c>
      <c r="C761" s="66">
        <v>43830</v>
      </c>
      <c r="D761" s="66">
        <v>44095</v>
      </c>
      <c r="E761" s="23">
        <v>2161542394</v>
      </c>
      <c r="F761" s="23">
        <v>2135324016</v>
      </c>
      <c r="G761" s="14">
        <f>SUM(F761)/E761</f>
        <v>0.98787052334815317</v>
      </c>
      <c r="H761" s="10" t="s">
        <v>24</v>
      </c>
      <c r="I761" s="15" t="s">
        <v>136</v>
      </c>
      <c r="J761" s="15" t="s">
        <v>137</v>
      </c>
      <c r="K761" s="76" t="s">
        <v>63</v>
      </c>
    </row>
    <row r="762" spans="1:11" s="19" customFormat="1" ht="30" x14ac:dyDescent="0.25">
      <c r="A762" s="9">
        <v>759</v>
      </c>
      <c r="B762" s="11" t="s">
        <v>138</v>
      </c>
      <c r="C762" s="66">
        <v>43815</v>
      </c>
      <c r="D762" s="66">
        <v>44008</v>
      </c>
      <c r="E762" s="23">
        <v>2635587453</v>
      </c>
      <c r="F762" s="23">
        <v>2627023981.0000005</v>
      </c>
      <c r="G762" s="14">
        <v>0.997</v>
      </c>
      <c r="H762" s="10" t="s">
        <v>24</v>
      </c>
      <c r="I762" s="15" t="s">
        <v>139</v>
      </c>
      <c r="J762" s="15" t="s">
        <v>140</v>
      </c>
      <c r="K762" s="76" t="s">
        <v>63</v>
      </c>
    </row>
    <row r="763" spans="1:11" s="19" customFormat="1" ht="36" x14ac:dyDescent="0.25">
      <c r="A763" s="9">
        <v>760</v>
      </c>
      <c r="B763" s="11" t="s">
        <v>141</v>
      </c>
      <c r="C763" s="66">
        <v>43830</v>
      </c>
      <c r="D763" s="66">
        <v>44057</v>
      </c>
      <c r="E763" s="23">
        <v>1754859506</v>
      </c>
      <c r="F763" s="23">
        <v>1726204270</v>
      </c>
      <c r="G763" s="14">
        <v>1</v>
      </c>
      <c r="H763" s="10" t="s">
        <v>24</v>
      </c>
      <c r="I763" s="15" t="s">
        <v>142</v>
      </c>
      <c r="J763" s="15" t="s">
        <v>143</v>
      </c>
      <c r="K763" s="76" t="s">
        <v>63</v>
      </c>
    </row>
    <row r="764" spans="1:11" s="19" customFormat="1" ht="30" x14ac:dyDescent="0.25">
      <c r="A764" s="9">
        <v>761</v>
      </c>
      <c r="B764" s="11" t="s">
        <v>144</v>
      </c>
      <c r="C764" s="66">
        <v>43819</v>
      </c>
      <c r="D764" s="66">
        <v>43965</v>
      </c>
      <c r="E764" s="23">
        <v>448358567</v>
      </c>
      <c r="F764" s="23">
        <v>448358567</v>
      </c>
      <c r="G764" s="14">
        <f>SUM(F764)/E764</f>
        <v>1</v>
      </c>
      <c r="H764" s="10" t="s">
        <v>24</v>
      </c>
      <c r="I764" s="15" t="s">
        <v>142</v>
      </c>
      <c r="J764" s="15" t="s">
        <v>145</v>
      </c>
      <c r="K764" s="76" t="s">
        <v>63</v>
      </c>
    </row>
    <row r="765" spans="1:11" s="19" customFormat="1" ht="30" x14ac:dyDescent="0.25">
      <c r="A765" s="9">
        <v>762</v>
      </c>
      <c r="B765" s="11" t="s">
        <v>146</v>
      </c>
      <c r="C765" s="66">
        <v>43830</v>
      </c>
      <c r="D765" s="66">
        <v>44077</v>
      </c>
      <c r="E765" s="23">
        <v>2074617918</v>
      </c>
      <c r="F765" s="23">
        <v>2071562951</v>
      </c>
      <c r="G765" s="14">
        <v>1</v>
      </c>
      <c r="H765" s="10" t="s">
        <v>24</v>
      </c>
      <c r="I765" s="15" t="s">
        <v>147</v>
      </c>
      <c r="J765" s="15" t="s">
        <v>148</v>
      </c>
      <c r="K765" s="76" t="s">
        <v>63</v>
      </c>
    </row>
    <row r="766" spans="1:11" s="19" customFormat="1" ht="30" x14ac:dyDescent="0.25">
      <c r="A766" s="9">
        <v>763</v>
      </c>
      <c r="B766" s="11" t="s">
        <v>149</v>
      </c>
      <c r="C766" s="66">
        <v>43789</v>
      </c>
      <c r="D766" s="66">
        <v>44035</v>
      </c>
      <c r="E766" s="23">
        <v>1647409998</v>
      </c>
      <c r="F766" s="23">
        <v>1647409998</v>
      </c>
      <c r="G766" s="14">
        <f t="shared" ref="G766:G771" si="45">SUM(F766)/E766</f>
        <v>1</v>
      </c>
      <c r="H766" s="10" t="s">
        <v>24</v>
      </c>
      <c r="I766" s="15" t="s">
        <v>150</v>
      </c>
      <c r="J766" s="15" t="s">
        <v>50</v>
      </c>
      <c r="K766" s="76" t="s">
        <v>63</v>
      </c>
    </row>
    <row r="767" spans="1:11" s="19" customFormat="1" ht="36" x14ac:dyDescent="0.25">
      <c r="A767" s="9">
        <v>764</v>
      </c>
      <c r="B767" s="11" t="s">
        <v>151</v>
      </c>
      <c r="C767" s="66">
        <v>43718</v>
      </c>
      <c r="D767" s="66">
        <v>44387</v>
      </c>
      <c r="E767" s="23">
        <v>9912153504</v>
      </c>
      <c r="F767" s="23">
        <v>9912153504</v>
      </c>
      <c r="G767" s="14">
        <f t="shared" si="45"/>
        <v>1</v>
      </c>
      <c r="H767" s="10" t="s">
        <v>24</v>
      </c>
      <c r="I767" s="15" t="s">
        <v>152</v>
      </c>
      <c r="J767" s="15" t="s">
        <v>153</v>
      </c>
      <c r="K767" s="76" t="s">
        <v>63</v>
      </c>
    </row>
    <row r="768" spans="1:11" s="19" customFormat="1" ht="30" x14ac:dyDescent="0.25">
      <c r="A768" s="9">
        <v>765</v>
      </c>
      <c r="B768" s="11" t="s">
        <v>154</v>
      </c>
      <c r="C768" s="66">
        <v>43830</v>
      </c>
      <c r="D768" s="66">
        <v>44015</v>
      </c>
      <c r="E768" s="23">
        <v>479831646</v>
      </c>
      <c r="F768" s="23">
        <v>478831646</v>
      </c>
      <c r="G768" s="14">
        <f t="shared" si="45"/>
        <v>0.99791593570716675</v>
      </c>
      <c r="H768" s="10" t="s">
        <v>24</v>
      </c>
      <c r="I768" s="15" t="s">
        <v>155</v>
      </c>
      <c r="J768" s="15" t="s">
        <v>156</v>
      </c>
      <c r="K768" s="76" t="s">
        <v>63</v>
      </c>
    </row>
    <row r="769" spans="1:11" s="19" customFormat="1" ht="30" x14ac:dyDescent="0.25">
      <c r="A769" s="9">
        <v>766</v>
      </c>
      <c r="B769" s="11" t="s">
        <v>157</v>
      </c>
      <c r="C769" s="66">
        <v>43594</v>
      </c>
      <c r="D769" s="66">
        <v>44037</v>
      </c>
      <c r="E769" s="23">
        <v>982889044</v>
      </c>
      <c r="F769" s="23">
        <v>978022917</v>
      </c>
      <c r="G769" s="14">
        <f t="shared" si="45"/>
        <v>0.99504915938405758</v>
      </c>
      <c r="H769" s="10" t="s">
        <v>24</v>
      </c>
      <c r="I769" s="15" t="s">
        <v>158</v>
      </c>
      <c r="J769" s="15" t="s">
        <v>159</v>
      </c>
      <c r="K769" s="76" t="s">
        <v>63</v>
      </c>
    </row>
    <row r="770" spans="1:11" s="19" customFormat="1" ht="72" x14ac:dyDescent="0.25">
      <c r="A770" s="9">
        <v>767</v>
      </c>
      <c r="B770" s="11" t="s">
        <v>160</v>
      </c>
      <c r="C770" s="66">
        <v>43725</v>
      </c>
      <c r="D770" s="66">
        <v>44074</v>
      </c>
      <c r="E770" s="23">
        <v>28675067916</v>
      </c>
      <c r="F770" s="23">
        <v>28386784489</v>
      </c>
      <c r="G770" s="14">
        <f t="shared" si="45"/>
        <v>0.98994654771718449</v>
      </c>
      <c r="H770" s="10" t="s">
        <v>24</v>
      </c>
      <c r="I770" s="15" t="s">
        <v>161</v>
      </c>
      <c r="J770" s="15" t="s">
        <v>162</v>
      </c>
      <c r="K770" s="76" t="s">
        <v>63</v>
      </c>
    </row>
    <row r="771" spans="1:11" s="19" customFormat="1" ht="30" x14ac:dyDescent="0.25">
      <c r="A771" s="9">
        <v>768</v>
      </c>
      <c r="B771" s="11" t="s">
        <v>163</v>
      </c>
      <c r="C771" s="66">
        <v>44095</v>
      </c>
      <c r="D771" s="66">
        <v>44265</v>
      </c>
      <c r="E771" s="23">
        <v>818323344</v>
      </c>
      <c r="F771" s="23">
        <v>818323344</v>
      </c>
      <c r="G771" s="14">
        <f t="shared" si="45"/>
        <v>1</v>
      </c>
      <c r="H771" s="10" t="s">
        <v>24</v>
      </c>
      <c r="I771" s="15" t="s">
        <v>164</v>
      </c>
      <c r="J771" s="15" t="s">
        <v>165</v>
      </c>
      <c r="K771" s="76" t="s">
        <v>63</v>
      </c>
    </row>
    <row r="772" spans="1:11" s="19" customFormat="1" ht="30" x14ac:dyDescent="0.25">
      <c r="A772" s="9">
        <v>769</v>
      </c>
      <c r="B772" s="11" t="s">
        <v>166</v>
      </c>
      <c r="C772" s="66">
        <v>43763</v>
      </c>
      <c r="D772" s="66">
        <v>44063</v>
      </c>
      <c r="E772" s="23">
        <v>9650694992</v>
      </c>
      <c r="F772" s="23">
        <v>9646431298.6999989</v>
      </c>
      <c r="G772" s="14">
        <v>1</v>
      </c>
      <c r="H772" s="10" t="s">
        <v>24</v>
      </c>
      <c r="I772" s="15" t="s">
        <v>167</v>
      </c>
      <c r="J772" s="15" t="s">
        <v>168</v>
      </c>
      <c r="K772" s="76" t="s">
        <v>63</v>
      </c>
    </row>
    <row r="773" spans="1:11" s="19" customFormat="1" ht="30" x14ac:dyDescent="0.25">
      <c r="A773" s="9">
        <v>770</v>
      </c>
      <c r="B773" s="11" t="s">
        <v>169</v>
      </c>
      <c r="C773" s="66">
        <v>43810</v>
      </c>
      <c r="D773" s="66">
        <v>44165</v>
      </c>
      <c r="E773" s="23">
        <v>2193712300</v>
      </c>
      <c r="F773" s="23">
        <v>2193710783</v>
      </c>
      <c r="G773" s="14">
        <f t="shared" ref="G773:G774" si="46">SUM(F773)/E773</f>
        <v>0.99999930847814456</v>
      </c>
      <c r="H773" s="10" t="s">
        <v>24</v>
      </c>
      <c r="I773" s="15" t="s">
        <v>170</v>
      </c>
      <c r="J773" s="15" t="s">
        <v>171</v>
      </c>
      <c r="K773" s="76" t="s">
        <v>63</v>
      </c>
    </row>
    <row r="774" spans="1:11" s="19" customFormat="1" ht="30" x14ac:dyDescent="0.25">
      <c r="A774" s="9">
        <v>771</v>
      </c>
      <c r="B774" s="11" t="s">
        <v>172</v>
      </c>
      <c r="C774" s="66">
        <v>43805</v>
      </c>
      <c r="D774" s="66">
        <v>44020</v>
      </c>
      <c r="E774" s="23">
        <v>1603135440</v>
      </c>
      <c r="F774" s="23">
        <v>1603121866</v>
      </c>
      <c r="G774" s="14">
        <f t="shared" si="46"/>
        <v>0.99999153284266484</v>
      </c>
      <c r="H774" s="10" t="s">
        <v>24</v>
      </c>
      <c r="I774" s="15" t="s">
        <v>173</v>
      </c>
      <c r="J774" s="15" t="s">
        <v>174</v>
      </c>
      <c r="K774" s="76" t="s">
        <v>63</v>
      </c>
    </row>
    <row r="775" spans="1:11" s="19" customFormat="1" ht="30" x14ac:dyDescent="0.25">
      <c r="A775" s="9">
        <v>772</v>
      </c>
      <c r="B775" s="11" t="s">
        <v>175</v>
      </c>
      <c r="C775" s="66">
        <v>43783</v>
      </c>
      <c r="D775" s="66">
        <v>44006</v>
      </c>
      <c r="E775" s="23">
        <v>2487600000</v>
      </c>
      <c r="F775" s="23">
        <v>2465113883</v>
      </c>
      <c r="G775" s="14">
        <v>1</v>
      </c>
      <c r="H775" s="10" t="s">
        <v>24</v>
      </c>
      <c r="I775" s="15" t="s">
        <v>176</v>
      </c>
      <c r="J775" s="15" t="s">
        <v>177</v>
      </c>
      <c r="K775" s="76" t="s">
        <v>63</v>
      </c>
    </row>
    <row r="776" spans="1:11" s="19" customFormat="1" ht="30" x14ac:dyDescent="0.25">
      <c r="A776" s="9">
        <v>773</v>
      </c>
      <c r="B776" s="11" t="s">
        <v>178</v>
      </c>
      <c r="C776" s="66">
        <v>43861</v>
      </c>
      <c r="D776" s="66" t="s">
        <v>179</v>
      </c>
      <c r="E776" s="23">
        <v>12757500452</v>
      </c>
      <c r="F776" s="23">
        <v>12757408979</v>
      </c>
      <c r="G776" s="14">
        <f t="shared" ref="G776:G778" si="47">SUM(F776)/E776</f>
        <v>0.99999282986503946</v>
      </c>
      <c r="H776" s="10" t="s">
        <v>13</v>
      </c>
      <c r="I776" s="15" t="s">
        <v>180</v>
      </c>
      <c r="J776" s="15" t="s">
        <v>181</v>
      </c>
      <c r="K776" s="76" t="s">
        <v>63</v>
      </c>
    </row>
    <row r="777" spans="1:11" s="19" customFormat="1" ht="36" x14ac:dyDescent="0.25">
      <c r="A777" s="9">
        <v>774</v>
      </c>
      <c r="B777" s="11" t="s">
        <v>182</v>
      </c>
      <c r="C777" s="66">
        <v>43720</v>
      </c>
      <c r="D777" s="66">
        <v>44051</v>
      </c>
      <c r="E777" s="23">
        <v>11164909329</v>
      </c>
      <c r="F777" s="23">
        <v>11111380076</v>
      </c>
      <c r="G777" s="14">
        <f t="shared" si="47"/>
        <v>0.9952055810376389</v>
      </c>
      <c r="H777" s="10" t="s">
        <v>24</v>
      </c>
      <c r="I777" s="15" t="s">
        <v>183</v>
      </c>
      <c r="J777" s="15" t="s">
        <v>184</v>
      </c>
      <c r="K777" s="76" t="s">
        <v>63</v>
      </c>
    </row>
    <row r="778" spans="1:11" s="19" customFormat="1" ht="30" x14ac:dyDescent="0.25">
      <c r="A778" s="9">
        <v>775</v>
      </c>
      <c r="B778" s="11" t="s">
        <v>185</v>
      </c>
      <c r="C778" s="66">
        <v>43754</v>
      </c>
      <c r="D778" s="66">
        <v>44004</v>
      </c>
      <c r="E778" s="23">
        <v>3233890570</v>
      </c>
      <c r="F778" s="23">
        <v>3229372045</v>
      </c>
      <c r="G778" s="14">
        <f t="shared" si="47"/>
        <v>0.99860275884350658</v>
      </c>
      <c r="H778" s="10" t="s">
        <v>24</v>
      </c>
      <c r="I778" s="15" t="s">
        <v>186</v>
      </c>
      <c r="J778" s="15" t="s">
        <v>187</v>
      </c>
      <c r="K778" s="76" t="s">
        <v>63</v>
      </c>
    </row>
    <row r="779" spans="1:11" s="19" customFormat="1" ht="30" x14ac:dyDescent="0.25">
      <c r="A779" s="9">
        <v>776</v>
      </c>
      <c r="B779" s="11" t="s">
        <v>188</v>
      </c>
      <c r="C779" s="66">
        <v>43823</v>
      </c>
      <c r="D779" s="66">
        <v>44032</v>
      </c>
      <c r="E779" s="23">
        <v>446831858</v>
      </c>
      <c r="F779" s="23">
        <v>446081321</v>
      </c>
      <c r="G779" s="14">
        <v>1</v>
      </c>
      <c r="H779" s="10" t="s">
        <v>24</v>
      </c>
      <c r="I779" s="15" t="s">
        <v>189</v>
      </c>
      <c r="J779" s="15" t="s">
        <v>190</v>
      </c>
      <c r="K779" s="76" t="s">
        <v>63</v>
      </c>
    </row>
    <row r="780" spans="1:11" s="19" customFormat="1" ht="30" x14ac:dyDescent="0.25">
      <c r="A780" s="9">
        <v>777</v>
      </c>
      <c r="B780" s="11" t="s">
        <v>191</v>
      </c>
      <c r="C780" s="66">
        <v>43817</v>
      </c>
      <c r="D780" s="66">
        <v>44108</v>
      </c>
      <c r="E780" s="23">
        <v>6785189457</v>
      </c>
      <c r="F780" s="23">
        <v>6785189456</v>
      </c>
      <c r="G780" s="14">
        <v>1</v>
      </c>
      <c r="H780" s="10" t="s">
        <v>24</v>
      </c>
      <c r="I780" s="15" t="s">
        <v>192</v>
      </c>
      <c r="J780" s="15" t="s">
        <v>29</v>
      </c>
      <c r="K780" s="76" t="s">
        <v>63</v>
      </c>
    </row>
    <row r="781" spans="1:11" s="19" customFormat="1" ht="30" x14ac:dyDescent="0.25">
      <c r="A781" s="9">
        <v>778</v>
      </c>
      <c r="B781" s="11" t="s">
        <v>193</v>
      </c>
      <c r="C781" s="66">
        <v>43826</v>
      </c>
      <c r="D781" s="66">
        <v>44003</v>
      </c>
      <c r="E781" s="23">
        <v>791286683</v>
      </c>
      <c r="F781" s="23">
        <v>791439722.84000003</v>
      </c>
      <c r="G781" s="14">
        <f t="shared" ref="G781:G796" si="48">SUM(F781)/E781</f>
        <v>1.0001934063131452</v>
      </c>
      <c r="H781" s="10" t="s">
        <v>24</v>
      </c>
      <c r="I781" s="15" t="s">
        <v>142</v>
      </c>
      <c r="J781" s="15" t="s">
        <v>194</v>
      </c>
      <c r="K781" s="76" t="s">
        <v>63</v>
      </c>
    </row>
    <row r="782" spans="1:11" s="19" customFormat="1" ht="30" x14ac:dyDescent="0.25">
      <c r="A782" s="9">
        <v>779</v>
      </c>
      <c r="B782" s="11" t="s">
        <v>195</v>
      </c>
      <c r="C782" s="66">
        <v>43822</v>
      </c>
      <c r="D782" s="66">
        <v>44018</v>
      </c>
      <c r="E782" s="23">
        <v>611930573</v>
      </c>
      <c r="F782" s="23">
        <v>418839713</v>
      </c>
      <c r="G782" s="14">
        <f t="shared" si="48"/>
        <v>0.6844562626551427</v>
      </c>
      <c r="H782" s="10" t="s">
        <v>24</v>
      </c>
      <c r="I782" s="15" t="s">
        <v>196</v>
      </c>
      <c r="J782" s="15" t="s">
        <v>197</v>
      </c>
      <c r="K782" s="76" t="s">
        <v>63</v>
      </c>
    </row>
    <row r="783" spans="1:11" s="19" customFormat="1" ht="30" x14ac:dyDescent="0.25">
      <c r="A783" s="9">
        <v>780</v>
      </c>
      <c r="B783" s="11" t="s">
        <v>198</v>
      </c>
      <c r="C783" s="66">
        <v>43829</v>
      </c>
      <c r="D783" s="66">
        <v>44046</v>
      </c>
      <c r="E783" s="23">
        <v>1079766151</v>
      </c>
      <c r="F783" s="23">
        <v>834484601</v>
      </c>
      <c r="G783" s="14">
        <f t="shared" si="48"/>
        <v>0.7728382670888152</v>
      </c>
      <c r="H783" s="10" t="s">
        <v>24</v>
      </c>
      <c r="I783" s="15" t="s">
        <v>199</v>
      </c>
      <c r="J783" s="15" t="s">
        <v>109</v>
      </c>
      <c r="K783" s="76" t="s">
        <v>63</v>
      </c>
    </row>
    <row r="784" spans="1:11" s="19" customFormat="1" ht="72" x14ac:dyDescent="0.25">
      <c r="A784" s="9">
        <v>781</v>
      </c>
      <c r="B784" s="11" t="s">
        <v>200</v>
      </c>
      <c r="C784" s="66">
        <v>43692</v>
      </c>
      <c r="D784" s="66">
        <v>44185</v>
      </c>
      <c r="E784" s="23">
        <v>35688656878</v>
      </c>
      <c r="F784" s="23">
        <v>34042214894</v>
      </c>
      <c r="G784" s="14">
        <f t="shared" si="48"/>
        <v>0.9538665187197074</v>
      </c>
      <c r="H784" s="10" t="s">
        <v>24</v>
      </c>
      <c r="I784" s="15" t="s">
        <v>201</v>
      </c>
      <c r="J784" s="15" t="s">
        <v>202</v>
      </c>
      <c r="K784" s="76" t="s">
        <v>63</v>
      </c>
    </row>
    <row r="785" spans="1:11" s="19" customFormat="1" ht="30" x14ac:dyDescent="0.25">
      <c r="A785" s="9">
        <v>782</v>
      </c>
      <c r="B785" s="11" t="s">
        <v>203</v>
      </c>
      <c r="C785" s="66">
        <v>42394</v>
      </c>
      <c r="D785" s="66">
        <v>43889</v>
      </c>
      <c r="E785" s="23">
        <v>84388312338</v>
      </c>
      <c r="F785" s="23">
        <v>83555174147</v>
      </c>
      <c r="G785" s="14">
        <v>1</v>
      </c>
      <c r="H785" s="10" t="s">
        <v>24</v>
      </c>
      <c r="I785" s="15" t="s">
        <v>204</v>
      </c>
      <c r="J785" s="15" t="s">
        <v>205</v>
      </c>
      <c r="K785" s="76" t="s">
        <v>63</v>
      </c>
    </row>
    <row r="786" spans="1:11" s="19" customFormat="1" ht="30" x14ac:dyDescent="0.25">
      <c r="A786" s="9">
        <v>783</v>
      </c>
      <c r="B786" s="11" t="s">
        <v>206</v>
      </c>
      <c r="C786" s="66">
        <v>42403</v>
      </c>
      <c r="D786" s="66">
        <v>43585</v>
      </c>
      <c r="E786" s="23">
        <v>80735740845</v>
      </c>
      <c r="F786" s="23">
        <v>80688589059.910004</v>
      </c>
      <c r="G786" s="14">
        <f t="shared" ref="G786" si="49">SUM(F786)/E786</f>
        <v>0.99941597383517522</v>
      </c>
      <c r="H786" s="10" t="s">
        <v>24</v>
      </c>
      <c r="I786" s="15" t="s">
        <v>207</v>
      </c>
      <c r="J786" s="15" t="s">
        <v>118</v>
      </c>
      <c r="K786" s="76" t="s">
        <v>63</v>
      </c>
    </row>
    <row r="787" spans="1:11" s="19" customFormat="1" ht="30" x14ac:dyDescent="0.25">
      <c r="A787" s="9">
        <v>784</v>
      </c>
      <c r="B787" s="11" t="s">
        <v>209</v>
      </c>
      <c r="C787" s="66">
        <v>42401</v>
      </c>
      <c r="D787" s="66">
        <v>43629</v>
      </c>
      <c r="E787" s="23">
        <v>73510876323</v>
      </c>
      <c r="F787" s="23">
        <v>73494881178</v>
      </c>
      <c r="G787" s="14">
        <v>0.999782411177773</v>
      </c>
      <c r="H787" s="10" t="s">
        <v>24</v>
      </c>
      <c r="I787" s="15" t="s">
        <v>210</v>
      </c>
      <c r="J787" s="15" t="s">
        <v>211</v>
      </c>
      <c r="K787" s="76" t="s">
        <v>63</v>
      </c>
    </row>
    <row r="788" spans="1:11" s="19" customFormat="1" ht="36" x14ac:dyDescent="0.25">
      <c r="A788" s="9">
        <v>785</v>
      </c>
      <c r="B788" s="11" t="s">
        <v>215</v>
      </c>
      <c r="C788" s="66">
        <v>42394</v>
      </c>
      <c r="D788" s="66">
        <v>43646</v>
      </c>
      <c r="E788" s="23">
        <v>46757247135</v>
      </c>
      <c r="F788" s="23">
        <v>46154826427</v>
      </c>
      <c r="G788" s="14">
        <v>0.98711599281581619</v>
      </c>
      <c r="H788" s="10" t="s">
        <v>24</v>
      </c>
      <c r="I788" s="15" t="s">
        <v>216</v>
      </c>
      <c r="J788" s="15" t="s">
        <v>217</v>
      </c>
      <c r="K788" s="76" t="s">
        <v>63</v>
      </c>
    </row>
    <row r="789" spans="1:11" s="19" customFormat="1" ht="36" x14ac:dyDescent="0.25">
      <c r="A789" s="9">
        <v>786</v>
      </c>
      <c r="B789" s="11" t="s">
        <v>224</v>
      </c>
      <c r="C789" s="66">
        <v>43263</v>
      </c>
      <c r="D789" s="66">
        <v>43769</v>
      </c>
      <c r="E789" s="23">
        <v>9745256949</v>
      </c>
      <c r="F789" s="23">
        <v>9542782432.5</v>
      </c>
      <c r="G789" s="14">
        <f t="shared" si="48"/>
        <v>0.97922327573714962</v>
      </c>
      <c r="H789" s="10" t="s">
        <v>24</v>
      </c>
      <c r="I789" s="15" t="s">
        <v>225</v>
      </c>
      <c r="J789" s="15" t="s">
        <v>58</v>
      </c>
      <c r="K789" s="76" t="s">
        <v>63</v>
      </c>
    </row>
    <row r="790" spans="1:11" s="19" customFormat="1" ht="36" x14ac:dyDescent="0.25">
      <c r="A790" s="9">
        <v>787</v>
      </c>
      <c r="B790" s="11" t="s">
        <v>226</v>
      </c>
      <c r="C790" s="66">
        <v>43284</v>
      </c>
      <c r="D790" s="66">
        <v>43643</v>
      </c>
      <c r="E790" s="23">
        <v>8705000000</v>
      </c>
      <c r="F790" s="23">
        <v>8501345690</v>
      </c>
      <c r="G790" s="14">
        <v>1</v>
      </c>
      <c r="H790" s="10" t="s">
        <v>24</v>
      </c>
      <c r="I790" s="15" t="s">
        <v>227</v>
      </c>
      <c r="J790" s="15" t="s">
        <v>22</v>
      </c>
      <c r="K790" s="76" t="s">
        <v>63</v>
      </c>
    </row>
    <row r="791" spans="1:11" s="19" customFormat="1" ht="30" x14ac:dyDescent="0.25">
      <c r="A791" s="9">
        <v>788</v>
      </c>
      <c r="B791" s="11" t="s">
        <v>228</v>
      </c>
      <c r="C791" s="66">
        <v>43270</v>
      </c>
      <c r="D791" s="66">
        <v>43707</v>
      </c>
      <c r="E791" s="23">
        <v>11069370464</v>
      </c>
      <c r="F791" s="23">
        <v>11005457901</v>
      </c>
      <c r="G791" s="14">
        <v>1</v>
      </c>
      <c r="H791" s="10" t="s">
        <v>24</v>
      </c>
      <c r="I791" s="15" t="s">
        <v>229</v>
      </c>
      <c r="J791" s="15" t="s">
        <v>81</v>
      </c>
      <c r="K791" s="76" t="s">
        <v>63</v>
      </c>
    </row>
    <row r="792" spans="1:11" s="19" customFormat="1" ht="48" x14ac:dyDescent="0.25">
      <c r="A792" s="9">
        <v>789</v>
      </c>
      <c r="B792" s="11" t="s">
        <v>230</v>
      </c>
      <c r="C792" s="66">
        <v>43280</v>
      </c>
      <c r="D792" s="66">
        <v>43644</v>
      </c>
      <c r="E792" s="23">
        <v>8337000000</v>
      </c>
      <c r="F792" s="23">
        <v>8337000000</v>
      </c>
      <c r="G792" s="14">
        <f t="shared" si="48"/>
        <v>1</v>
      </c>
      <c r="H792" s="10" t="s">
        <v>24</v>
      </c>
      <c r="I792" s="15" t="s">
        <v>231</v>
      </c>
      <c r="J792" s="15" t="s">
        <v>232</v>
      </c>
      <c r="K792" s="76" t="s">
        <v>63</v>
      </c>
    </row>
    <row r="793" spans="1:11" s="19" customFormat="1" ht="36" x14ac:dyDescent="0.25">
      <c r="A793" s="9">
        <v>790</v>
      </c>
      <c r="B793" s="11" t="s">
        <v>233</v>
      </c>
      <c r="C793" s="66">
        <v>43369</v>
      </c>
      <c r="D793" s="66" t="s">
        <v>234</v>
      </c>
      <c r="E793" s="23">
        <v>4066114227</v>
      </c>
      <c r="F793" s="23">
        <v>4066114227</v>
      </c>
      <c r="G793" s="14">
        <f t="shared" si="48"/>
        <v>1</v>
      </c>
      <c r="H793" s="10" t="s">
        <v>24</v>
      </c>
      <c r="I793" s="15" t="s">
        <v>235</v>
      </c>
      <c r="J793" s="15" t="s">
        <v>236</v>
      </c>
      <c r="K793" s="76" t="s">
        <v>63</v>
      </c>
    </row>
    <row r="794" spans="1:11" s="19" customFormat="1" ht="36" x14ac:dyDescent="0.25">
      <c r="A794" s="9">
        <v>791</v>
      </c>
      <c r="B794" s="11" t="s">
        <v>264</v>
      </c>
      <c r="C794" s="66">
        <v>43536</v>
      </c>
      <c r="D794" s="66">
        <v>43543</v>
      </c>
      <c r="E794" s="23">
        <v>68379999</v>
      </c>
      <c r="F794" s="23">
        <v>68379999</v>
      </c>
      <c r="G794" s="14">
        <f t="shared" si="48"/>
        <v>1</v>
      </c>
      <c r="H794" s="10" t="s">
        <v>24</v>
      </c>
      <c r="I794" s="15" t="s">
        <v>265</v>
      </c>
      <c r="J794" s="15" t="s">
        <v>266</v>
      </c>
      <c r="K794" s="76" t="s">
        <v>63</v>
      </c>
    </row>
    <row r="795" spans="1:11" s="19" customFormat="1" ht="30" x14ac:dyDescent="0.25">
      <c r="A795" s="9">
        <v>792</v>
      </c>
      <c r="B795" s="11" t="s">
        <v>425</v>
      </c>
      <c r="C795" s="66">
        <v>43448</v>
      </c>
      <c r="D795" s="66">
        <v>43585</v>
      </c>
      <c r="E795" s="23">
        <v>491469064</v>
      </c>
      <c r="F795" s="23">
        <v>491469064</v>
      </c>
      <c r="G795" s="14">
        <f t="shared" si="48"/>
        <v>1</v>
      </c>
      <c r="H795" s="10" t="s">
        <v>24</v>
      </c>
      <c r="I795" s="15" t="s">
        <v>426</v>
      </c>
      <c r="J795" s="15" t="s">
        <v>168</v>
      </c>
      <c r="K795" s="76" t="s">
        <v>63</v>
      </c>
    </row>
    <row r="796" spans="1:11" s="19" customFormat="1" ht="36" x14ac:dyDescent="0.25">
      <c r="A796" s="9">
        <v>793</v>
      </c>
      <c r="B796" s="11" t="s">
        <v>477</v>
      </c>
      <c r="C796" s="66">
        <v>43444</v>
      </c>
      <c r="D796" s="66">
        <v>43522</v>
      </c>
      <c r="E796" s="23">
        <v>766523446</v>
      </c>
      <c r="F796" s="23">
        <v>758963116</v>
      </c>
      <c r="G796" s="14">
        <f t="shared" si="48"/>
        <v>0.9901368574706324</v>
      </c>
      <c r="H796" s="10" t="s">
        <v>24</v>
      </c>
      <c r="I796" s="15" t="s">
        <v>478</v>
      </c>
      <c r="J796" s="15" t="s">
        <v>479</v>
      </c>
      <c r="K796" s="76" t="s">
        <v>63</v>
      </c>
    </row>
    <row r="797" spans="1:11" s="19" customFormat="1" ht="36" x14ac:dyDescent="0.25">
      <c r="A797" s="9">
        <v>794</v>
      </c>
      <c r="B797" s="11" t="s">
        <v>480</v>
      </c>
      <c r="C797" s="66">
        <v>43454</v>
      </c>
      <c r="D797" s="66">
        <v>43496</v>
      </c>
      <c r="E797" s="23">
        <v>44627060</v>
      </c>
      <c r="F797" s="23">
        <v>66178657</v>
      </c>
      <c r="G797" s="14">
        <v>1</v>
      </c>
      <c r="H797" s="10" t="s">
        <v>24</v>
      </c>
      <c r="I797" s="15" t="s">
        <v>481</v>
      </c>
      <c r="J797" s="15" t="s">
        <v>482</v>
      </c>
      <c r="K797" s="76" t="s">
        <v>63</v>
      </c>
    </row>
    <row r="798" spans="1:11" s="19" customFormat="1" ht="36" x14ac:dyDescent="0.25">
      <c r="A798" s="9">
        <v>795</v>
      </c>
      <c r="B798" s="11" t="s">
        <v>714</v>
      </c>
      <c r="C798" s="66">
        <v>44042</v>
      </c>
      <c r="D798" s="66">
        <v>44446</v>
      </c>
      <c r="E798" s="23">
        <v>3857738625</v>
      </c>
      <c r="F798" s="23">
        <v>3562992011.8499999</v>
      </c>
      <c r="G798" s="14">
        <v>0.7</v>
      </c>
      <c r="H798" s="10" t="s">
        <v>13</v>
      </c>
      <c r="I798" s="15" t="s">
        <v>715</v>
      </c>
      <c r="J798" s="15" t="s">
        <v>716</v>
      </c>
      <c r="K798" s="76" t="s">
        <v>63</v>
      </c>
    </row>
    <row r="799" spans="1:11" s="19" customFormat="1" ht="30" x14ac:dyDescent="0.25">
      <c r="A799" s="9">
        <v>796</v>
      </c>
      <c r="B799" s="11" t="s">
        <v>717</v>
      </c>
      <c r="C799" s="66">
        <v>44096</v>
      </c>
      <c r="D799" s="66">
        <v>44439</v>
      </c>
      <c r="E799" s="23">
        <v>16195219909</v>
      </c>
      <c r="F799" s="23">
        <v>10119757230.1</v>
      </c>
      <c r="G799" s="14">
        <v>0.63700000000000001</v>
      </c>
      <c r="H799" s="10" t="s">
        <v>13</v>
      </c>
      <c r="I799" s="15" t="s">
        <v>718</v>
      </c>
      <c r="J799" s="15" t="s">
        <v>719</v>
      </c>
      <c r="K799" s="76" t="s">
        <v>63</v>
      </c>
    </row>
    <row r="800" spans="1:11" s="19" customFormat="1" ht="30" x14ac:dyDescent="0.25">
      <c r="A800" s="9">
        <v>797</v>
      </c>
      <c r="B800" s="11" t="s">
        <v>720</v>
      </c>
      <c r="C800" s="66">
        <v>43717</v>
      </c>
      <c r="D800" s="66">
        <v>44410</v>
      </c>
      <c r="E800" s="23">
        <v>3252748934</v>
      </c>
      <c r="F800" s="23">
        <v>3027472334</v>
      </c>
      <c r="G800" s="14">
        <v>0.8</v>
      </c>
      <c r="H800" s="10" t="s">
        <v>13</v>
      </c>
      <c r="I800" s="15" t="s">
        <v>721</v>
      </c>
      <c r="J800" s="15" t="s">
        <v>722</v>
      </c>
      <c r="K800" s="76" t="s">
        <v>63</v>
      </c>
    </row>
    <row r="801" spans="1:11" s="19" customFormat="1" ht="30" x14ac:dyDescent="0.25">
      <c r="A801" s="9">
        <v>798</v>
      </c>
      <c r="B801" s="11" t="s">
        <v>723</v>
      </c>
      <c r="C801" s="66">
        <v>44123</v>
      </c>
      <c r="D801" s="66">
        <v>44215</v>
      </c>
      <c r="E801" s="23">
        <v>908739199</v>
      </c>
      <c r="F801" s="23">
        <v>848363872</v>
      </c>
      <c r="G801" s="14">
        <f>SUM(F801)/E801</f>
        <v>0.93356143647546119</v>
      </c>
      <c r="H801" s="10" t="s">
        <v>24</v>
      </c>
      <c r="I801" s="15" t="s">
        <v>724</v>
      </c>
      <c r="J801" s="15" t="s">
        <v>84</v>
      </c>
      <c r="K801" s="76" t="s">
        <v>63</v>
      </c>
    </row>
    <row r="802" spans="1:11" s="19" customFormat="1" ht="30" x14ac:dyDescent="0.25">
      <c r="A802" s="9">
        <v>799</v>
      </c>
      <c r="B802" s="11" t="s">
        <v>726</v>
      </c>
      <c r="C802" s="66">
        <v>44105</v>
      </c>
      <c r="D802" s="66">
        <v>44255</v>
      </c>
      <c r="E802" s="23">
        <v>3856040627</v>
      </c>
      <c r="F802" s="23">
        <v>3856040627</v>
      </c>
      <c r="G802" s="14">
        <f>SUM(F802)/E802</f>
        <v>1</v>
      </c>
      <c r="H802" s="10" t="s">
        <v>24</v>
      </c>
      <c r="I802" s="15" t="s">
        <v>727</v>
      </c>
      <c r="J802" s="15" t="s">
        <v>424</v>
      </c>
      <c r="K802" s="76" t="s">
        <v>63</v>
      </c>
    </row>
    <row r="803" spans="1:11" s="19" customFormat="1" ht="36" x14ac:dyDescent="0.25">
      <c r="A803" s="9">
        <v>800</v>
      </c>
      <c r="B803" s="11" t="s">
        <v>1662</v>
      </c>
      <c r="C803" s="66">
        <v>44082</v>
      </c>
      <c r="D803" s="66">
        <v>44415</v>
      </c>
      <c r="E803" s="23">
        <v>11652677295</v>
      </c>
      <c r="F803" s="23">
        <v>6676993130</v>
      </c>
      <c r="G803" s="14">
        <v>0.63629999999999998</v>
      </c>
      <c r="H803" s="10" t="s">
        <v>13</v>
      </c>
      <c r="I803" s="15" t="s">
        <v>1663</v>
      </c>
      <c r="J803" s="15" t="s">
        <v>1664</v>
      </c>
      <c r="K803" s="76" t="s">
        <v>63</v>
      </c>
    </row>
    <row r="804" spans="1:11" s="19" customFormat="1" ht="36" x14ac:dyDescent="0.25">
      <c r="A804" s="9">
        <v>801</v>
      </c>
      <c r="B804" s="11" t="s">
        <v>1665</v>
      </c>
      <c r="C804" s="66">
        <v>44081</v>
      </c>
      <c r="D804" s="66">
        <v>44303</v>
      </c>
      <c r="E804" s="23">
        <v>11135051406</v>
      </c>
      <c r="F804" s="23">
        <v>10516604883</v>
      </c>
      <c r="G804" s="14">
        <v>0.99</v>
      </c>
      <c r="H804" s="10" t="s">
        <v>24</v>
      </c>
      <c r="I804" s="15" t="s">
        <v>1666</v>
      </c>
      <c r="J804" s="15" t="s">
        <v>1667</v>
      </c>
      <c r="K804" s="76" t="s">
        <v>63</v>
      </c>
    </row>
    <row r="805" spans="1:11" s="19" customFormat="1" ht="30" x14ac:dyDescent="0.25">
      <c r="A805" s="9">
        <v>802</v>
      </c>
      <c r="B805" s="11" t="s">
        <v>1668</v>
      </c>
      <c r="C805" s="66">
        <v>44091</v>
      </c>
      <c r="D805" s="66">
        <v>44302</v>
      </c>
      <c r="E805" s="23">
        <v>3214184858</v>
      </c>
      <c r="F805" s="23">
        <v>2520909251</v>
      </c>
      <c r="G805" s="14">
        <v>0.95430748770579898</v>
      </c>
      <c r="H805" s="10" t="s">
        <v>24</v>
      </c>
      <c r="I805" s="15" t="s">
        <v>1669</v>
      </c>
      <c r="J805" s="15" t="s">
        <v>1670</v>
      </c>
      <c r="K805" s="76" t="s">
        <v>63</v>
      </c>
    </row>
    <row r="806" spans="1:11" s="19" customFormat="1" ht="30" x14ac:dyDescent="0.25">
      <c r="A806" s="9">
        <v>803</v>
      </c>
      <c r="B806" s="11" t="s">
        <v>157</v>
      </c>
      <c r="C806" s="66">
        <v>44043</v>
      </c>
      <c r="D806" s="66">
        <v>44454</v>
      </c>
      <c r="E806" s="23">
        <v>1414486879</v>
      </c>
      <c r="F806" s="23">
        <v>839070000</v>
      </c>
      <c r="G806" s="14">
        <v>0.74890000000000001</v>
      </c>
      <c r="H806" s="10" t="s">
        <v>13</v>
      </c>
      <c r="I806" s="15" t="s">
        <v>1671</v>
      </c>
      <c r="J806" s="15" t="s">
        <v>1664</v>
      </c>
      <c r="K806" s="76" t="s">
        <v>63</v>
      </c>
    </row>
    <row r="807" spans="1:11" s="19" customFormat="1" ht="30" x14ac:dyDescent="0.25">
      <c r="A807" s="9">
        <v>804</v>
      </c>
      <c r="B807" s="11" t="s">
        <v>1672</v>
      </c>
      <c r="C807" s="66">
        <v>44075</v>
      </c>
      <c r="D807" s="66">
        <v>44331</v>
      </c>
      <c r="E807" s="23">
        <v>1424463320</v>
      </c>
      <c r="F807" s="23">
        <v>1240661508</v>
      </c>
      <c r="G807" s="14">
        <v>1</v>
      </c>
      <c r="H807" s="10" t="s">
        <v>24</v>
      </c>
      <c r="I807" s="15" t="s">
        <v>1673</v>
      </c>
      <c r="J807" s="15" t="s">
        <v>66</v>
      </c>
      <c r="K807" s="76" t="s">
        <v>63</v>
      </c>
    </row>
    <row r="808" spans="1:11" s="19" customFormat="1" ht="36" x14ac:dyDescent="0.25">
      <c r="A808" s="9">
        <v>805</v>
      </c>
      <c r="B808" s="11" t="s">
        <v>1674</v>
      </c>
      <c r="C808" s="66">
        <v>44096</v>
      </c>
      <c r="D808" s="66">
        <v>44515</v>
      </c>
      <c r="E808" s="23">
        <v>16477442594</v>
      </c>
      <c r="F808" s="23">
        <v>7423766350</v>
      </c>
      <c r="G808" s="14">
        <v>0.1032</v>
      </c>
      <c r="H808" s="10" t="s">
        <v>13</v>
      </c>
      <c r="I808" s="15" t="s">
        <v>1675</v>
      </c>
      <c r="J808" s="15" t="s">
        <v>1676</v>
      </c>
      <c r="K808" s="76" t="s">
        <v>63</v>
      </c>
    </row>
    <row r="809" spans="1:11" s="19" customFormat="1" ht="36" x14ac:dyDescent="0.25">
      <c r="A809" s="9">
        <v>806</v>
      </c>
      <c r="B809" s="11" t="s">
        <v>1677</v>
      </c>
      <c r="C809" s="66">
        <v>44085</v>
      </c>
      <c r="D809" s="66">
        <v>44334</v>
      </c>
      <c r="E809" s="23">
        <v>11501384605.5</v>
      </c>
      <c r="F809" s="23">
        <v>8873696696</v>
      </c>
      <c r="G809" s="14">
        <v>1</v>
      </c>
      <c r="H809" s="10" t="s">
        <v>24</v>
      </c>
      <c r="I809" s="15" t="s">
        <v>1678</v>
      </c>
      <c r="J809" s="15" t="s">
        <v>162</v>
      </c>
      <c r="K809" s="76" t="s">
        <v>63</v>
      </c>
    </row>
    <row r="810" spans="1:11" s="19" customFormat="1" ht="30" x14ac:dyDescent="0.25">
      <c r="A810" s="9">
        <v>807</v>
      </c>
      <c r="B810" s="11" t="s">
        <v>1679</v>
      </c>
      <c r="C810" s="66">
        <v>44099</v>
      </c>
      <c r="D810" s="66">
        <v>44405</v>
      </c>
      <c r="E810" s="23">
        <v>8628628774</v>
      </c>
      <c r="F810" s="23">
        <v>5637767261</v>
      </c>
      <c r="G810" s="14">
        <v>0.46500000000000002</v>
      </c>
      <c r="H810" s="10" t="s">
        <v>13</v>
      </c>
      <c r="I810" s="15" t="s">
        <v>1680</v>
      </c>
      <c r="J810" s="15" t="s">
        <v>1670</v>
      </c>
      <c r="K810" s="76" t="s">
        <v>63</v>
      </c>
    </row>
    <row r="811" spans="1:11" s="19" customFormat="1" ht="30" x14ac:dyDescent="0.25">
      <c r="A811" s="9">
        <v>808</v>
      </c>
      <c r="B811" s="11" t="s">
        <v>1681</v>
      </c>
      <c r="C811" s="66">
        <v>44153</v>
      </c>
      <c r="D811" s="66">
        <v>44287</v>
      </c>
      <c r="E811" s="23">
        <v>1282303216</v>
      </c>
      <c r="F811" s="23">
        <v>1059498797</v>
      </c>
      <c r="G811" s="14">
        <v>1</v>
      </c>
      <c r="H811" s="10" t="s">
        <v>24</v>
      </c>
      <c r="I811" s="15" t="s">
        <v>1682</v>
      </c>
      <c r="J811" s="15" t="s">
        <v>137</v>
      </c>
      <c r="K811" s="76" t="s">
        <v>63</v>
      </c>
    </row>
    <row r="812" spans="1:11" s="19" customFormat="1" ht="30" x14ac:dyDescent="0.25">
      <c r="A812" s="9">
        <v>809</v>
      </c>
      <c r="B812" s="11" t="s">
        <v>1683</v>
      </c>
      <c r="C812" s="66">
        <v>44111</v>
      </c>
      <c r="D812" s="66">
        <v>44186</v>
      </c>
      <c r="E812" s="23">
        <v>393356044</v>
      </c>
      <c r="F812" s="23">
        <v>393355973.34000003</v>
      </c>
      <c r="G812" s="14">
        <v>0.99999982036630419</v>
      </c>
      <c r="H812" s="10" t="s">
        <v>24</v>
      </c>
      <c r="I812" s="15" t="s">
        <v>1684</v>
      </c>
      <c r="J812" s="15" t="s">
        <v>1685</v>
      </c>
      <c r="K812" s="76" t="s">
        <v>63</v>
      </c>
    </row>
    <row r="813" spans="1:11" s="19" customFormat="1" ht="30" x14ac:dyDescent="0.25">
      <c r="A813" s="9">
        <v>810</v>
      </c>
      <c r="B813" s="11" t="s">
        <v>1686</v>
      </c>
      <c r="C813" s="66">
        <v>44049</v>
      </c>
      <c r="D813" s="66">
        <v>44140</v>
      </c>
      <c r="E813" s="23">
        <v>1475114104</v>
      </c>
      <c r="F813" s="23">
        <v>1365541999.5799999</v>
      </c>
      <c r="G813" s="14">
        <v>1</v>
      </c>
      <c r="H813" s="10" t="s">
        <v>24</v>
      </c>
      <c r="I813" s="15" t="s">
        <v>1687</v>
      </c>
      <c r="J813" s="15" t="s">
        <v>54</v>
      </c>
      <c r="K813" s="76" t="s">
        <v>63</v>
      </c>
    </row>
    <row r="814" spans="1:11" s="19" customFormat="1" ht="36" x14ac:dyDescent="0.25">
      <c r="A814" s="9">
        <v>811</v>
      </c>
      <c r="B814" s="11" t="s">
        <v>1688</v>
      </c>
      <c r="C814" s="66">
        <v>44070</v>
      </c>
      <c r="D814" s="66">
        <v>44508</v>
      </c>
      <c r="E814" s="23">
        <v>24051425792</v>
      </c>
      <c r="F814" s="23">
        <v>17030359291</v>
      </c>
      <c r="G814" s="14">
        <v>0.75549999999999995</v>
      </c>
      <c r="H814" s="10" t="s">
        <v>13</v>
      </c>
      <c r="I814" s="15" t="s">
        <v>1689</v>
      </c>
      <c r="J814" s="15" t="s">
        <v>1690</v>
      </c>
      <c r="K814" s="76" t="s">
        <v>63</v>
      </c>
    </row>
    <row r="815" spans="1:11" s="19" customFormat="1" ht="30" x14ac:dyDescent="0.25">
      <c r="A815" s="9">
        <v>812</v>
      </c>
      <c r="B815" s="11" t="s">
        <v>1691</v>
      </c>
      <c r="C815" s="66">
        <v>44140</v>
      </c>
      <c r="D815" s="66">
        <v>44395</v>
      </c>
      <c r="E815" s="23">
        <v>3800594114</v>
      </c>
      <c r="F815" s="23">
        <v>2532406368</v>
      </c>
      <c r="G815" s="14">
        <v>0.99959999999999993</v>
      </c>
      <c r="H815" s="10" t="s">
        <v>24</v>
      </c>
      <c r="I815" s="15" t="s">
        <v>1692</v>
      </c>
      <c r="J815" s="15" t="s">
        <v>81</v>
      </c>
      <c r="K815" s="76" t="s">
        <v>63</v>
      </c>
    </row>
    <row r="816" spans="1:11" s="19" customFormat="1" ht="30" x14ac:dyDescent="0.25">
      <c r="A816" s="9">
        <v>813</v>
      </c>
      <c r="B816" s="11" t="s">
        <v>1693</v>
      </c>
      <c r="C816" s="66">
        <v>44103</v>
      </c>
      <c r="D816" s="66">
        <v>44380</v>
      </c>
      <c r="E816" s="23">
        <v>1792930783</v>
      </c>
      <c r="F816" s="23">
        <v>1690139645</v>
      </c>
      <c r="G816" s="14">
        <v>0.99959999999999993</v>
      </c>
      <c r="H816" s="10" t="s">
        <v>24</v>
      </c>
      <c r="I816" s="15" t="s">
        <v>1695</v>
      </c>
      <c r="J816" s="15" t="s">
        <v>177</v>
      </c>
      <c r="K816" s="76" t="s">
        <v>63</v>
      </c>
    </row>
    <row r="817" spans="1:11" s="19" customFormat="1" ht="30" x14ac:dyDescent="0.25">
      <c r="A817" s="9">
        <v>814</v>
      </c>
      <c r="B817" s="11" t="s">
        <v>1696</v>
      </c>
      <c r="C817" s="66">
        <v>44102</v>
      </c>
      <c r="D817" s="66">
        <v>44373</v>
      </c>
      <c r="E817" s="23">
        <v>13645662049</v>
      </c>
      <c r="F817" s="23">
        <v>13645659546</v>
      </c>
      <c r="G817" s="14">
        <v>1</v>
      </c>
      <c r="H817" s="10" t="s">
        <v>24</v>
      </c>
      <c r="I817" s="15" t="s">
        <v>1697</v>
      </c>
      <c r="J817" s="15" t="s">
        <v>1698</v>
      </c>
      <c r="K817" s="76" t="s">
        <v>63</v>
      </c>
    </row>
    <row r="818" spans="1:11" s="19" customFormat="1" ht="36" x14ac:dyDescent="0.25">
      <c r="A818" s="9">
        <v>815</v>
      </c>
      <c r="B818" s="11" t="s">
        <v>711</v>
      </c>
      <c r="C818" s="66">
        <v>44118</v>
      </c>
      <c r="D818" s="66">
        <v>44438</v>
      </c>
      <c r="E818" s="23">
        <v>20343257980</v>
      </c>
      <c r="F818" s="23">
        <v>11337797299</v>
      </c>
      <c r="G818" s="14">
        <v>0.7</v>
      </c>
      <c r="H818" s="10" t="s">
        <v>13</v>
      </c>
      <c r="I818" s="15" t="s">
        <v>712</v>
      </c>
      <c r="J818" s="15" t="s">
        <v>713</v>
      </c>
      <c r="K818" s="76" t="s">
        <v>63</v>
      </c>
    </row>
    <row r="819" spans="1:11" s="19" customFormat="1" ht="72" x14ac:dyDescent="0.25">
      <c r="A819" s="9">
        <v>816</v>
      </c>
      <c r="B819" s="11" t="s">
        <v>1699</v>
      </c>
      <c r="C819" s="66">
        <v>44124</v>
      </c>
      <c r="D819" s="66">
        <v>44431</v>
      </c>
      <c r="E819" s="23">
        <v>6040394359</v>
      </c>
      <c r="F819" s="23">
        <v>3750383338</v>
      </c>
      <c r="G819" s="14">
        <v>0.8748999999999999</v>
      </c>
      <c r="H819" s="10" t="s">
        <v>13</v>
      </c>
      <c r="I819" s="15" t="s">
        <v>1700</v>
      </c>
      <c r="J819" s="15" t="s">
        <v>1701</v>
      </c>
      <c r="K819" s="76" t="s">
        <v>63</v>
      </c>
    </row>
    <row r="820" spans="1:11" s="19" customFormat="1" ht="30" x14ac:dyDescent="0.25">
      <c r="A820" s="9">
        <v>817</v>
      </c>
      <c r="B820" s="11" t="s">
        <v>1702</v>
      </c>
      <c r="C820" s="66">
        <v>44132</v>
      </c>
      <c r="D820" s="66">
        <v>44192</v>
      </c>
      <c r="E820" s="23">
        <v>450940133</v>
      </c>
      <c r="F820" s="23">
        <v>440995958</v>
      </c>
      <c r="G820" s="14">
        <v>1</v>
      </c>
      <c r="H820" s="10" t="s">
        <v>24</v>
      </c>
      <c r="I820" s="15" t="s">
        <v>1703</v>
      </c>
      <c r="J820" s="15" t="s">
        <v>1704</v>
      </c>
      <c r="K820" s="76" t="s">
        <v>63</v>
      </c>
    </row>
    <row r="821" spans="1:11" s="19" customFormat="1" ht="30" x14ac:dyDescent="0.25">
      <c r="A821" s="9">
        <v>818</v>
      </c>
      <c r="B821" s="11" t="s">
        <v>1705</v>
      </c>
      <c r="C821" s="66">
        <v>44138</v>
      </c>
      <c r="D821" s="66">
        <v>44182</v>
      </c>
      <c r="E821" s="23">
        <v>326836768</v>
      </c>
      <c r="F821" s="23">
        <v>326836768</v>
      </c>
      <c r="G821" s="14">
        <f>SUM(F821)/E821</f>
        <v>1</v>
      </c>
      <c r="H821" s="10" t="s">
        <v>24</v>
      </c>
      <c r="I821" s="15" t="s">
        <v>1706</v>
      </c>
      <c r="J821" s="15" t="s">
        <v>1707</v>
      </c>
      <c r="K821" s="76" t="s">
        <v>63</v>
      </c>
    </row>
    <row r="822" spans="1:11" s="19" customFormat="1" ht="36" x14ac:dyDescent="0.25">
      <c r="A822" s="9">
        <v>819</v>
      </c>
      <c r="B822" s="11" t="s">
        <v>1708</v>
      </c>
      <c r="C822" s="66">
        <v>44144</v>
      </c>
      <c r="D822" s="66">
        <v>44204</v>
      </c>
      <c r="E822" s="23">
        <v>363762568</v>
      </c>
      <c r="F822" s="23">
        <v>363762568</v>
      </c>
      <c r="G822" s="14">
        <f>SUM(F822)/E822</f>
        <v>1</v>
      </c>
      <c r="H822" s="10" t="s">
        <v>24</v>
      </c>
      <c r="I822" s="15" t="s">
        <v>1572</v>
      </c>
      <c r="J822" s="15" t="s">
        <v>1709</v>
      </c>
      <c r="K822" s="76" t="s">
        <v>63</v>
      </c>
    </row>
    <row r="823" spans="1:11" s="19" customFormat="1" ht="60" x14ac:dyDescent="0.25">
      <c r="A823" s="9">
        <v>820</v>
      </c>
      <c r="B823" s="11" t="s">
        <v>1710</v>
      </c>
      <c r="C823" s="66">
        <v>44148</v>
      </c>
      <c r="D823" s="66">
        <v>44235</v>
      </c>
      <c r="E823" s="23">
        <v>859999834</v>
      </c>
      <c r="F823" s="23">
        <v>859999834</v>
      </c>
      <c r="G823" s="14">
        <f>SUM(F823)/E823</f>
        <v>1</v>
      </c>
      <c r="H823" s="10" t="s">
        <v>24</v>
      </c>
      <c r="I823" s="15" t="s">
        <v>1711</v>
      </c>
      <c r="J823" s="15" t="s">
        <v>1712</v>
      </c>
      <c r="K823" s="76" t="s">
        <v>63</v>
      </c>
    </row>
    <row r="824" spans="1:11" s="19" customFormat="1" ht="36" x14ac:dyDescent="0.25">
      <c r="A824" s="9">
        <v>821</v>
      </c>
      <c r="B824" s="11" t="s">
        <v>1713</v>
      </c>
      <c r="C824" s="66">
        <v>44146</v>
      </c>
      <c r="D824" s="66">
        <v>44433</v>
      </c>
      <c r="E824" s="23">
        <v>858523184</v>
      </c>
      <c r="F824" s="23">
        <v>858523184</v>
      </c>
      <c r="G824" s="14">
        <v>0.85199999999999998</v>
      </c>
      <c r="H824" s="10" t="s">
        <v>13</v>
      </c>
      <c r="I824" s="15" t="s">
        <v>1714</v>
      </c>
      <c r="J824" s="15" t="s">
        <v>1715</v>
      </c>
      <c r="K824" s="76" t="s">
        <v>63</v>
      </c>
    </row>
    <row r="825" spans="1:11" s="19" customFormat="1" ht="36" x14ac:dyDescent="0.25">
      <c r="A825" s="9">
        <v>822</v>
      </c>
      <c r="B825" s="11" t="s">
        <v>1716</v>
      </c>
      <c r="C825" s="66">
        <v>44162</v>
      </c>
      <c r="D825" s="66">
        <v>44438</v>
      </c>
      <c r="E825" s="23">
        <v>3995735655</v>
      </c>
      <c r="F825" s="23">
        <v>3995735655</v>
      </c>
      <c r="G825" s="14">
        <v>0.42430000000000001</v>
      </c>
      <c r="H825" s="10" t="s">
        <v>13</v>
      </c>
      <c r="I825" s="15" t="s">
        <v>1714</v>
      </c>
      <c r="J825" s="15" t="s">
        <v>1717</v>
      </c>
      <c r="K825" s="76" t="s">
        <v>63</v>
      </c>
    </row>
    <row r="826" spans="1:11" s="19" customFormat="1" ht="96" x14ac:dyDescent="0.25">
      <c r="A826" s="9">
        <v>823</v>
      </c>
      <c r="B826" s="11" t="s">
        <v>1718</v>
      </c>
      <c r="C826" s="66">
        <v>44158</v>
      </c>
      <c r="D826" s="66">
        <v>44294</v>
      </c>
      <c r="E826" s="23">
        <v>1033873360</v>
      </c>
      <c r="F826" s="23">
        <v>1033873360</v>
      </c>
      <c r="G826" s="14">
        <f>SUM(F826)/E826</f>
        <v>1</v>
      </c>
      <c r="H826" s="10" t="s">
        <v>24</v>
      </c>
      <c r="I826" s="15" t="s">
        <v>1719</v>
      </c>
      <c r="J826" s="15" t="s">
        <v>1720</v>
      </c>
      <c r="K826" s="76" t="s">
        <v>63</v>
      </c>
    </row>
    <row r="827" spans="1:11" s="19" customFormat="1" ht="30" x14ac:dyDescent="0.25">
      <c r="A827" s="9">
        <v>824</v>
      </c>
      <c r="B827" s="11" t="s">
        <v>1721</v>
      </c>
      <c r="C827" s="66">
        <v>44160</v>
      </c>
      <c r="D827" s="66">
        <v>44280</v>
      </c>
      <c r="E827" s="23">
        <v>1533097273</v>
      </c>
      <c r="F827" s="23">
        <v>1466459510</v>
      </c>
      <c r="G827" s="14">
        <v>1</v>
      </c>
      <c r="H827" s="10" t="s">
        <v>24</v>
      </c>
      <c r="I827" s="15" t="s">
        <v>1722</v>
      </c>
      <c r="J827" s="15" t="s">
        <v>1723</v>
      </c>
      <c r="K827" s="76" t="s">
        <v>63</v>
      </c>
    </row>
    <row r="828" spans="1:11" s="19" customFormat="1" ht="30" x14ac:dyDescent="0.25">
      <c r="A828" s="9">
        <v>825</v>
      </c>
      <c r="B828" s="11" t="s">
        <v>1724</v>
      </c>
      <c r="C828" s="66">
        <v>44148</v>
      </c>
      <c r="D828" s="66">
        <v>44196</v>
      </c>
      <c r="E828" s="23">
        <v>556219052</v>
      </c>
      <c r="F828" s="23">
        <v>534717582</v>
      </c>
      <c r="G828" s="14">
        <v>1</v>
      </c>
      <c r="H828" s="10" t="s">
        <v>24</v>
      </c>
      <c r="I828" s="15" t="s">
        <v>1725</v>
      </c>
      <c r="J828" s="15" t="s">
        <v>1726</v>
      </c>
      <c r="K828" s="76" t="s">
        <v>63</v>
      </c>
    </row>
    <row r="829" spans="1:11" s="19" customFormat="1" ht="36" x14ac:dyDescent="0.25">
      <c r="A829" s="9">
        <v>826</v>
      </c>
      <c r="B829" s="11" t="s">
        <v>1727</v>
      </c>
      <c r="C829" s="66">
        <v>44176</v>
      </c>
      <c r="D829" s="66">
        <v>44266</v>
      </c>
      <c r="E829" s="23">
        <v>699801133</v>
      </c>
      <c r="F829" s="23">
        <v>699801133</v>
      </c>
      <c r="G829" s="14">
        <f>SUM(F829)/E829</f>
        <v>1</v>
      </c>
      <c r="H829" s="10" t="s">
        <v>24</v>
      </c>
      <c r="I829" s="15" t="s">
        <v>1728</v>
      </c>
      <c r="J829" s="15" t="s">
        <v>1729</v>
      </c>
      <c r="K829" s="76" t="s">
        <v>63</v>
      </c>
    </row>
    <row r="830" spans="1:11" s="19" customFormat="1" ht="36" x14ac:dyDescent="0.25">
      <c r="A830" s="9">
        <v>827</v>
      </c>
      <c r="B830" s="11" t="s">
        <v>1730</v>
      </c>
      <c r="C830" s="66">
        <v>44176</v>
      </c>
      <c r="D830" s="66">
        <v>44295</v>
      </c>
      <c r="E830" s="23">
        <v>753788707</v>
      </c>
      <c r="F830" s="23">
        <v>753788707</v>
      </c>
      <c r="G830" s="14">
        <f>SUM(F830)/E830</f>
        <v>1</v>
      </c>
      <c r="H830" s="10" t="s">
        <v>24</v>
      </c>
      <c r="I830" s="15" t="s">
        <v>1731</v>
      </c>
      <c r="J830" s="15" t="s">
        <v>1732</v>
      </c>
      <c r="K830" s="76" t="s">
        <v>63</v>
      </c>
    </row>
    <row r="831" spans="1:11" s="19" customFormat="1" ht="30" x14ac:dyDescent="0.25">
      <c r="A831" s="9">
        <v>828</v>
      </c>
      <c r="B831" s="11" t="s">
        <v>1733</v>
      </c>
      <c r="C831" s="66">
        <v>44182</v>
      </c>
      <c r="D831" s="66">
        <v>44244</v>
      </c>
      <c r="E831" s="23">
        <v>418617165</v>
      </c>
      <c r="F831" s="23">
        <v>418617165</v>
      </c>
      <c r="G831" s="14">
        <f>SUM(F831)/E831</f>
        <v>1</v>
      </c>
      <c r="H831" s="10" t="s">
        <v>24</v>
      </c>
      <c r="I831" s="15" t="s">
        <v>1734</v>
      </c>
      <c r="J831" s="15" t="s">
        <v>381</v>
      </c>
      <c r="K831" s="76" t="s">
        <v>63</v>
      </c>
    </row>
    <row r="832" spans="1:11" s="19" customFormat="1" ht="103.5" customHeight="1" x14ac:dyDescent="0.25">
      <c r="A832" s="9">
        <v>829</v>
      </c>
      <c r="B832" s="11" t="s">
        <v>1735</v>
      </c>
      <c r="C832" s="66">
        <v>44188</v>
      </c>
      <c r="D832" s="66">
        <v>44370</v>
      </c>
      <c r="E832" s="23">
        <v>1559059668</v>
      </c>
      <c r="F832" s="23">
        <v>1559059668</v>
      </c>
      <c r="G832" s="14">
        <f>SUM(F832)/E832</f>
        <v>1</v>
      </c>
      <c r="H832" s="10" t="s">
        <v>24</v>
      </c>
      <c r="I832" s="15" t="s">
        <v>4506</v>
      </c>
      <c r="J832" s="15" t="s">
        <v>1737</v>
      </c>
      <c r="K832" s="76" t="s">
        <v>63</v>
      </c>
    </row>
    <row r="833" spans="1:11" s="19" customFormat="1" ht="30" x14ac:dyDescent="0.25">
      <c r="A833" s="9">
        <v>830</v>
      </c>
      <c r="B833" s="11" t="s">
        <v>1738</v>
      </c>
      <c r="C833" s="66">
        <v>44238</v>
      </c>
      <c r="D833" s="66">
        <v>44419</v>
      </c>
      <c r="E833" s="23">
        <v>2111575666</v>
      </c>
      <c r="F833" s="23">
        <v>969331134</v>
      </c>
      <c r="G833" s="14">
        <v>0.45905583664743749</v>
      </c>
      <c r="H833" s="10" t="s">
        <v>13</v>
      </c>
      <c r="I833" s="15" t="s">
        <v>1739</v>
      </c>
      <c r="J833" s="15" t="s">
        <v>1798</v>
      </c>
      <c r="K833" s="76" t="s">
        <v>63</v>
      </c>
    </row>
    <row r="834" spans="1:11" s="19" customFormat="1" ht="30" x14ac:dyDescent="0.25">
      <c r="A834" s="9">
        <v>831</v>
      </c>
      <c r="B834" s="11" t="s">
        <v>1741</v>
      </c>
      <c r="C834" s="66">
        <v>44228</v>
      </c>
      <c r="D834" s="66">
        <v>44484</v>
      </c>
      <c r="E834" s="23">
        <v>2213459477</v>
      </c>
      <c r="F834" s="23">
        <v>850362272</v>
      </c>
      <c r="G834" s="14">
        <v>0.22</v>
      </c>
      <c r="H834" s="10" t="s">
        <v>1694</v>
      </c>
      <c r="I834" s="15" t="s">
        <v>1742</v>
      </c>
      <c r="J834" s="15" t="s">
        <v>54</v>
      </c>
      <c r="K834" s="76" t="s">
        <v>63</v>
      </c>
    </row>
    <row r="835" spans="1:11" s="19" customFormat="1" ht="30" x14ac:dyDescent="0.25">
      <c r="A835" s="9">
        <v>832</v>
      </c>
      <c r="B835" s="11" t="s">
        <v>1743</v>
      </c>
      <c r="C835" s="66">
        <v>44196</v>
      </c>
      <c r="D835" s="66">
        <v>44773</v>
      </c>
      <c r="E835" s="23">
        <v>127830529275</v>
      </c>
      <c r="F835" s="23">
        <v>52786567785</v>
      </c>
      <c r="G835" s="14">
        <v>0.1361</v>
      </c>
      <c r="H835" s="10" t="s">
        <v>13</v>
      </c>
      <c r="I835" s="15" t="s">
        <v>1744</v>
      </c>
      <c r="J835" s="15" t="s">
        <v>1331</v>
      </c>
      <c r="K835" s="76" t="s">
        <v>63</v>
      </c>
    </row>
    <row r="836" spans="1:11" s="19" customFormat="1" ht="48" x14ac:dyDescent="0.25">
      <c r="A836" s="9">
        <v>833</v>
      </c>
      <c r="B836" s="11" t="s">
        <v>1745</v>
      </c>
      <c r="C836" s="66">
        <v>44256</v>
      </c>
      <c r="D836" s="66">
        <v>44804</v>
      </c>
      <c r="E836" s="23">
        <v>27856192209</v>
      </c>
      <c r="F836" s="23">
        <v>13134891238</v>
      </c>
      <c r="G836" s="14">
        <v>3.0299999999999997E-2</v>
      </c>
      <c r="H836" s="10" t="s">
        <v>13</v>
      </c>
      <c r="I836" s="15" t="s">
        <v>1746</v>
      </c>
      <c r="J836" s="15" t="s">
        <v>1539</v>
      </c>
      <c r="K836" s="76" t="s">
        <v>63</v>
      </c>
    </row>
    <row r="837" spans="1:11" s="19" customFormat="1" ht="48" x14ac:dyDescent="0.25">
      <c r="A837" s="9">
        <v>834</v>
      </c>
      <c r="B837" s="11" t="s">
        <v>1752</v>
      </c>
      <c r="C837" s="66">
        <v>44256</v>
      </c>
      <c r="D837" s="66">
        <v>44830</v>
      </c>
      <c r="E837" s="23">
        <v>44533706553</v>
      </c>
      <c r="F837" s="23">
        <v>305596073</v>
      </c>
      <c r="G837" s="14">
        <v>1.2E-2</v>
      </c>
      <c r="H837" s="10" t="s">
        <v>13</v>
      </c>
      <c r="I837" s="15" t="s">
        <v>1753</v>
      </c>
      <c r="J837" s="15" t="s">
        <v>1754</v>
      </c>
      <c r="K837" s="76" t="s">
        <v>63</v>
      </c>
    </row>
    <row r="838" spans="1:11" s="19" customFormat="1" ht="36" x14ac:dyDescent="0.25">
      <c r="A838" s="9">
        <v>835</v>
      </c>
      <c r="B838" s="11" t="s">
        <v>1755</v>
      </c>
      <c r="C838" s="66">
        <v>44314</v>
      </c>
      <c r="D838" s="66">
        <v>44773</v>
      </c>
      <c r="E838" s="23">
        <v>85221396118</v>
      </c>
      <c r="F838" s="23">
        <v>0</v>
      </c>
      <c r="G838" s="14">
        <v>3.3000000000000002E-2</v>
      </c>
      <c r="H838" s="10" t="s">
        <v>13</v>
      </c>
      <c r="I838" s="15" t="s">
        <v>1756</v>
      </c>
      <c r="J838" s="15" t="s">
        <v>1757</v>
      </c>
      <c r="K838" s="76" t="s">
        <v>63</v>
      </c>
    </row>
    <row r="839" spans="1:11" s="19" customFormat="1" ht="60" x14ac:dyDescent="0.25">
      <c r="A839" s="9">
        <v>836</v>
      </c>
      <c r="B839" s="11" t="s">
        <v>1758</v>
      </c>
      <c r="C839" s="66">
        <v>44257</v>
      </c>
      <c r="D839" s="66">
        <v>44806</v>
      </c>
      <c r="E839" s="23">
        <v>26678206634</v>
      </c>
      <c r="F839" s="23">
        <v>191417760</v>
      </c>
      <c r="G839" s="14">
        <v>1.3000000000000001E-2</v>
      </c>
      <c r="H839" s="10" t="s">
        <v>13</v>
      </c>
      <c r="I839" s="15" t="s">
        <v>1759</v>
      </c>
      <c r="J839" s="15" t="s">
        <v>1760</v>
      </c>
      <c r="K839" s="76" t="s">
        <v>63</v>
      </c>
    </row>
    <row r="840" spans="1:11" s="19" customFormat="1" ht="36" x14ac:dyDescent="0.25">
      <c r="A840" s="9">
        <v>837</v>
      </c>
      <c r="B840" s="79" t="s">
        <v>1799</v>
      </c>
      <c r="C840" s="31">
        <v>43829</v>
      </c>
      <c r="D840" s="66">
        <v>44408</v>
      </c>
      <c r="E840" s="32">
        <v>130842583045</v>
      </c>
      <c r="F840" s="32">
        <v>117715030768</v>
      </c>
      <c r="G840" s="33">
        <v>0.94419130451616262</v>
      </c>
      <c r="H840" s="30" t="s">
        <v>1800</v>
      </c>
      <c r="I840" s="30" t="s">
        <v>1801</v>
      </c>
      <c r="J840" s="30" t="s">
        <v>15</v>
      </c>
      <c r="K840" s="76" t="s">
        <v>63</v>
      </c>
    </row>
    <row r="841" spans="1:11" s="19" customFormat="1" ht="36" x14ac:dyDescent="0.25">
      <c r="A841" s="9">
        <v>838</v>
      </c>
      <c r="B841" s="79" t="s">
        <v>1802</v>
      </c>
      <c r="C841" s="31">
        <v>43403</v>
      </c>
      <c r="D841" s="31">
        <v>44439</v>
      </c>
      <c r="E841" s="32">
        <v>154049143651</v>
      </c>
      <c r="F841" s="32">
        <v>140910383557.09003</v>
      </c>
      <c r="G841" s="33">
        <v>0.93169999999999997</v>
      </c>
      <c r="H841" s="30" t="s">
        <v>1803</v>
      </c>
      <c r="I841" s="30" t="s">
        <v>1804</v>
      </c>
      <c r="J841" s="30" t="s">
        <v>19</v>
      </c>
      <c r="K841" s="76" t="s">
        <v>63</v>
      </c>
    </row>
    <row r="842" spans="1:11" s="19" customFormat="1" ht="36" x14ac:dyDescent="0.25">
      <c r="A842" s="9">
        <v>839</v>
      </c>
      <c r="B842" s="79" t="s">
        <v>1805</v>
      </c>
      <c r="C842" s="31">
        <v>43405</v>
      </c>
      <c r="D842" s="31">
        <v>44135</v>
      </c>
      <c r="E842" s="32">
        <v>78876824146.160004</v>
      </c>
      <c r="F842" s="32">
        <v>78876824146.160004</v>
      </c>
      <c r="G842" s="33">
        <v>1</v>
      </c>
      <c r="H842" s="30" t="s">
        <v>1806</v>
      </c>
      <c r="I842" s="30" t="s">
        <v>1807</v>
      </c>
      <c r="J842" s="30" t="s">
        <v>22</v>
      </c>
      <c r="K842" s="76" t="s">
        <v>63</v>
      </c>
    </row>
    <row r="843" spans="1:11" s="19" customFormat="1" ht="36" x14ac:dyDescent="0.25">
      <c r="A843" s="9">
        <v>840</v>
      </c>
      <c r="B843" s="79" t="s">
        <v>1808</v>
      </c>
      <c r="C843" s="31">
        <v>43829</v>
      </c>
      <c r="D843" s="31">
        <v>43947</v>
      </c>
      <c r="E843" s="32">
        <v>12367342090</v>
      </c>
      <c r="F843" s="32">
        <v>11966959213.51</v>
      </c>
      <c r="G843" s="33">
        <v>1</v>
      </c>
      <c r="H843" s="30" t="s">
        <v>1806</v>
      </c>
      <c r="I843" s="30" t="s">
        <v>1809</v>
      </c>
      <c r="J843" s="30" t="s">
        <v>26</v>
      </c>
      <c r="K843" s="76" t="s">
        <v>63</v>
      </c>
    </row>
    <row r="844" spans="1:11" s="19" customFormat="1" ht="48" customHeight="1" x14ac:dyDescent="0.25">
      <c r="A844" s="9">
        <v>841</v>
      </c>
      <c r="B844" s="79" t="s">
        <v>1810</v>
      </c>
      <c r="C844" s="35">
        <v>43403</v>
      </c>
      <c r="D844" s="31">
        <v>44043</v>
      </c>
      <c r="E844" s="36">
        <v>31311213502</v>
      </c>
      <c r="F844" s="36">
        <v>31008523420</v>
      </c>
      <c r="G844" s="37">
        <v>1</v>
      </c>
      <c r="H844" s="21" t="s">
        <v>1806</v>
      </c>
      <c r="I844" s="21" t="s">
        <v>1811</v>
      </c>
      <c r="J844" s="21" t="s">
        <v>29</v>
      </c>
      <c r="K844" s="76" t="s">
        <v>63</v>
      </c>
    </row>
    <row r="845" spans="1:11" s="19" customFormat="1" ht="48" x14ac:dyDescent="0.25">
      <c r="A845" s="9">
        <v>842</v>
      </c>
      <c r="B845" s="79" t="s">
        <v>1812</v>
      </c>
      <c r="C845" s="21" t="s">
        <v>1813</v>
      </c>
      <c r="D845" s="35">
        <v>44530</v>
      </c>
      <c r="E845" s="36">
        <v>224769267316</v>
      </c>
      <c r="F845" s="38">
        <v>196593255055</v>
      </c>
      <c r="G845" s="39">
        <v>0.82699999999999996</v>
      </c>
      <c r="H845" s="21" t="s">
        <v>1814</v>
      </c>
      <c r="I845" s="21" t="s">
        <v>1815</v>
      </c>
      <c r="J845" s="21" t="s">
        <v>356</v>
      </c>
      <c r="K845" s="76" t="s">
        <v>63</v>
      </c>
    </row>
    <row r="846" spans="1:11" s="19" customFormat="1" ht="48" x14ac:dyDescent="0.25">
      <c r="A846" s="9">
        <v>843</v>
      </c>
      <c r="B846" s="79" t="s">
        <v>1816</v>
      </c>
      <c r="C846" s="35" t="s">
        <v>1817</v>
      </c>
      <c r="D846" s="35">
        <v>44561</v>
      </c>
      <c r="E846" s="36">
        <v>45246288294</v>
      </c>
      <c r="F846" s="36">
        <v>37259129623.829903</v>
      </c>
      <c r="G846" s="37">
        <v>0.7349</v>
      </c>
      <c r="H846" s="21" t="s">
        <v>1814</v>
      </c>
      <c r="I846" s="40" t="s">
        <v>1818</v>
      </c>
      <c r="J846" s="21" t="s">
        <v>112</v>
      </c>
      <c r="K846" s="76" t="s">
        <v>63</v>
      </c>
    </row>
    <row r="847" spans="1:11" s="19" customFormat="1" ht="30" x14ac:dyDescent="0.25">
      <c r="A847" s="9">
        <v>844</v>
      </c>
      <c r="B847" s="79" t="s">
        <v>1819</v>
      </c>
      <c r="C847" s="35">
        <v>44092</v>
      </c>
      <c r="D847" s="35">
        <v>44439</v>
      </c>
      <c r="E847" s="38">
        <v>16556598110</v>
      </c>
      <c r="F847" s="36">
        <v>9755550299.25</v>
      </c>
      <c r="G847" s="37">
        <v>0.62890000000000001</v>
      </c>
      <c r="H847" s="21" t="s">
        <v>1800</v>
      </c>
      <c r="I847" s="21" t="s">
        <v>1820</v>
      </c>
      <c r="J847" s="34" t="s">
        <v>1821</v>
      </c>
      <c r="K847" s="76" t="s">
        <v>63</v>
      </c>
    </row>
    <row r="848" spans="1:11" s="19" customFormat="1" ht="36" x14ac:dyDescent="0.25">
      <c r="A848" s="9">
        <v>845</v>
      </c>
      <c r="B848" s="79" t="s">
        <v>1822</v>
      </c>
      <c r="C848" s="35">
        <v>44174</v>
      </c>
      <c r="D848" s="35">
        <v>44824</v>
      </c>
      <c r="E848" s="36">
        <v>8463763544</v>
      </c>
      <c r="F848" s="36">
        <v>0</v>
      </c>
      <c r="G848" s="37">
        <v>0.33689999999999998</v>
      </c>
      <c r="H848" s="21" t="s">
        <v>1814</v>
      </c>
      <c r="I848" s="34" t="s">
        <v>1823</v>
      </c>
      <c r="J848" s="34" t="s">
        <v>214</v>
      </c>
      <c r="K848" s="76" t="s">
        <v>63</v>
      </c>
    </row>
    <row r="849" spans="1:11" s="19" customFormat="1" ht="48" x14ac:dyDescent="0.25">
      <c r="A849" s="9">
        <v>846</v>
      </c>
      <c r="B849" s="79" t="s">
        <v>1824</v>
      </c>
      <c r="C849" s="35">
        <v>44274</v>
      </c>
      <c r="D849" s="35">
        <v>44825</v>
      </c>
      <c r="E849" s="36">
        <v>134000109999</v>
      </c>
      <c r="F849" s="36">
        <v>1568375760</v>
      </c>
      <c r="G849" s="39">
        <v>1.3599999999999999E-2</v>
      </c>
      <c r="H849" s="21" t="s">
        <v>1814</v>
      </c>
      <c r="I849" s="40" t="s">
        <v>1825</v>
      </c>
      <c r="J849" s="21" t="s">
        <v>118</v>
      </c>
      <c r="K849" s="76" t="s">
        <v>63</v>
      </c>
    </row>
    <row r="850" spans="1:11" s="19" customFormat="1" ht="48" x14ac:dyDescent="0.25">
      <c r="A850" s="9">
        <v>847</v>
      </c>
      <c r="B850" s="79" t="s">
        <v>1826</v>
      </c>
      <c r="C850" s="35">
        <v>44274</v>
      </c>
      <c r="D850" s="35">
        <v>44825</v>
      </c>
      <c r="E850" s="36">
        <v>116800515921</v>
      </c>
      <c r="F850" s="36">
        <v>11122400893</v>
      </c>
      <c r="G850" s="39">
        <v>0.05</v>
      </c>
      <c r="H850" s="21" t="s">
        <v>1814</v>
      </c>
      <c r="I850" s="40" t="s">
        <v>1827</v>
      </c>
      <c r="J850" s="21" t="s">
        <v>118</v>
      </c>
      <c r="K850" s="76" t="s">
        <v>63</v>
      </c>
    </row>
    <row r="851" spans="1:11" s="19" customFormat="1" ht="30" x14ac:dyDescent="0.25">
      <c r="A851" s="9">
        <v>848</v>
      </c>
      <c r="B851" s="79" t="s">
        <v>1828</v>
      </c>
      <c r="C851" s="35">
        <v>44363</v>
      </c>
      <c r="D851" s="35">
        <v>44561</v>
      </c>
      <c r="E851" s="36">
        <v>15962753678</v>
      </c>
      <c r="F851" s="36">
        <v>0</v>
      </c>
      <c r="G851" s="37">
        <v>0</v>
      </c>
      <c r="H851" s="21" t="s">
        <v>1814</v>
      </c>
      <c r="I851" s="21" t="s">
        <v>1829</v>
      </c>
      <c r="J851" s="21" t="s">
        <v>22</v>
      </c>
      <c r="K851" s="76" t="s">
        <v>63</v>
      </c>
    </row>
    <row r="852" spans="1:11" s="19" customFormat="1" ht="30" x14ac:dyDescent="0.25">
      <c r="A852" s="9">
        <v>849</v>
      </c>
      <c r="B852" s="79" t="s">
        <v>1830</v>
      </c>
      <c r="C852" s="35">
        <v>44375</v>
      </c>
      <c r="D852" s="35">
        <v>44561</v>
      </c>
      <c r="E852" s="36">
        <v>15897127733</v>
      </c>
      <c r="F852" s="36">
        <v>0</v>
      </c>
      <c r="G852" s="37">
        <v>0</v>
      </c>
      <c r="H852" s="21" t="s">
        <v>1814</v>
      </c>
      <c r="I852" s="21" t="s">
        <v>1831</v>
      </c>
      <c r="J852" s="21" t="s">
        <v>15</v>
      </c>
      <c r="K852" s="76" t="s">
        <v>63</v>
      </c>
    </row>
    <row r="853" spans="1:11" s="19" customFormat="1" ht="30" x14ac:dyDescent="0.25">
      <c r="A853" s="9">
        <v>850</v>
      </c>
      <c r="B853" s="79" t="s">
        <v>43</v>
      </c>
      <c r="C853" s="41">
        <v>41977</v>
      </c>
      <c r="D853" s="41">
        <v>44469</v>
      </c>
      <c r="E853" s="42">
        <v>222570121968</v>
      </c>
      <c r="F853" s="42">
        <v>193615099155</v>
      </c>
      <c r="G853" s="43">
        <v>0.86990606575143536</v>
      </c>
      <c r="H853" s="21" t="s">
        <v>13</v>
      </c>
      <c r="I853" s="21" t="s">
        <v>44</v>
      </c>
      <c r="J853" s="21" t="s">
        <v>45</v>
      </c>
      <c r="K853" s="76" t="s">
        <v>63</v>
      </c>
    </row>
    <row r="854" spans="1:11" s="19" customFormat="1" ht="48" x14ac:dyDescent="0.25">
      <c r="A854" s="9">
        <v>851</v>
      </c>
      <c r="B854" s="79" t="s">
        <v>1832</v>
      </c>
      <c r="C854" s="35">
        <v>43871</v>
      </c>
      <c r="D854" s="35">
        <v>44530</v>
      </c>
      <c r="E854" s="36">
        <v>31160959771</v>
      </c>
      <c r="F854" s="36">
        <v>10020008988</v>
      </c>
      <c r="G854" s="37" t="s">
        <v>48</v>
      </c>
      <c r="H854" s="21" t="s">
        <v>1833</v>
      </c>
      <c r="I854" s="21" t="s">
        <v>1815</v>
      </c>
      <c r="J854" s="21" t="s">
        <v>50</v>
      </c>
      <c r="K854" s="76" t="s">
        <v>63</v>
      </c>
    </row>
    <row r="855" spans="1:11" s="19" customFormat="1" ht="30" x14ac:dyDescent="0.25">
      <c r="A855" s="9">
        <v>852</v>
      </c>
      <c r="B855" s="79" t="s">
        <v>56</v>
      </c>
      <c r="C855" s="35">
        <v>43340</v>
      </c>
      <c r="D855" s="35">
        <v>44953</v>
      </c>
      <c r="E855" s="36">
        <v>173033340745</v>
      </c>
      <c r="F855" s="36">
        <v>18929519520</v>
      </c>
      <c r="G855" s="37">
        <v>0.11890000000000001</v>
      </c>
      <c r="H855" s="21" t="s">
        <v>1834</v>
      </c>
      <c r="I855" s="21" t="s">
        <v>37</v>
      </c>
      <c r="J855" s="21" t="s">
        <v>58</v>
      </c>
      <c r="K855" s="76" t="s">
        <v>63</v>
      </c>
    </row>
    <row r="856" spans="1:11" s="19" customFormat="1" ht="30" x14ac:dyDescent="0.25">
      <c r="A856" s="9">
        <v>853</v>
      </c>
      <c r="B856" s="79" t="s">
        <v>110</v>
      </c>
      <c r="C856" s="35">
        <v>42615</v>
      </c>
      <c r="D856" s="35">
        <v>44165</v>
      </c>
      <c r="E856" s="36">
        <v>115278067551</v>
      </c>
      <c r="F856" s="36">
        <v>105921551659.50999</v>
      </c>
      <c r="G856" s="37">
        <v>1</v>
      </c>
      <c r="H856" s="21" t="s">
        <v>1835</v>
      </c>
      <c r="I856" s="21" t="s">
        <v>111</v>
      </c>
      <c r="J856" s="21" t="s">
        <v>112</v>
      </c>
      <c r="K856" s="76" t="s">
        <v>63</v>
      </c>
    </row>
    <row r="857" spans="1:11" s="19" customFormat="1" ht="30" x14ac:dyDescent="0.25">
      <c r="A857" s="9">
        <v>854</v>
      </c>
      <c r="B857" s="79" t="s">
        <v>116</v>
      </c>
      <c r="C857" s="35">
        <v>43098</v>
      </c>
      <c r="D857" s="35">
        <v>44447</v>
      </c>
      <c r="E857" s="36">
        <v>321256377883</v>
      </c>
      <c r="F857" s="36">
        <v>155035589976</v>
      </c>
      <c r="G857" s="37">
        <v>0.49744081893793984</v>
      </c>
      <c r="H857" s="21" t="s">
        <v>1814</v>
      </c>
      <c r="I857" s="21" t="s">
        <v>117</v>
      </c>
      <c r="J857" s="21" t="s">
        <v>118</v>
      </c>
      <c r="K857" s="76" t="s">
        <v>63</v>
      </c>
    </row>
    <row r="858" spans="1:11" s="19" customFormat="1" ht="30" x14ac:dyDescent="0.25">
      <c r="A858" s="9">
        <v>855</v>
      </c>
      <c r="B858" s="79" t="s">
        <v>120</v>
      </c>
      <c r="C858" s="35">
        <v>43098</v>
      </c>
      <c r="D858" s="35">
        <v>44822</v>
      </c>
      <c r="E858" s="36">
        <v>129192.862473</v>
      </c>
      <c r="F858" s="36">
        <v>111618.40239579974</v>
      </c>
      <c r="G858" s="37">
        <v>0.92259999999999998</v>
      </c>
      <c r="H858" s="21" t="s">
        <v>1814</v>
      </c>
      <c r="I858" s="21" t="s">
        <v>121</v>
      </c>
      <c r="J858" s="21" t="s">
        <v>122</v>
      </c>
      <c r="K858" s="76" t="s">
        <v>63</v>
      </c>
    </row>
    <row r="859" spans="1:11" s="19" customFormat="1" ht="30" x14ac:dyDescent="0.25">
      <c r="A859" s="9">
        <v>856</v>
      </c>
      <c r="B859" s="79" t="s">
        <v>124</v>
      </c>
      <c r="C859" s="35">
        <v>43098</v>
      </c>
      <c r="D859" s="35">
        <v>44823</v>
      </c>
      <c r="E859" s="36">
        <v>117631332052</v>
      </c>
      <c r="F859" s="36">
        <v>64642746229.620003</v>
      </c>
      <c r="G859" s="37">
        <v>0.33610000000000001</v>
      </c>
      <c r="H859" s="21" t="s">
        <v>1814</v>
      </c>
      <c r="I859" s="21" t="s">
        <v>125</v>
      </c>
      <c r="J859" s="21" t="s">
        <v>118</v>
      </c>
      <c r="K859" s="76" t="s">
        <v>63</v>
      </c>
    </row>
    <row r="860" spans="1:11" s="19" customFormat="1" ht="48" x14ac:dyDescent="0.25">
      <c r="A860" s="9">
        <v>857</v>
      </c>
      <c r="B860" s="79" t="s">
        <v>1836</v>
      </c>
      <c r="C860" s="35">
        <v>44084</v>
      </c>
      <c r="D860" s="35">
        <v>44823</v>
      </c>
      <c r="E860" s="36">
        <v>161599984023</v>
      </c>
      <c r="F860" s="36">
        <v>41448592274</v>
      </c>
      <c r="G860" s="37">
        <v>0.33679999999999999</v>
      </c>
      <c r="H860" s="21" t="s">
        <v>1814</v>
      </c>
      <c r="I860" s="21" t="s">
        <v>1837</v>
      </c>
      <c r="J860" s="21" t="s">
        <v>1838</v>
      </c>
      <c r="K860" s="76" t="s">
        <v>63</v>
      </c>
    </row>
    <row r="861" spans="1:11" s="19" customFormat="1" ht="30" x14ac:dyDescent="0.25">
      <c r="A861" s="9">
        <v>858</v>
      </c>
      <c r="B861" s="44" t="s">
        <v>1839</v>
      </c>
      <c r="C861" s="45">
        <v>42401</v>
      </c>
      <c r="D861" s="45">
        <v>44561</v>
      </c>
      <c r="E861" s="46">
        <v>390816263999</v>
      </c>
      <c r="F861" s="46">
        <v>353834395345.80005</v>
      </c>
      <c r="G861" s="48">
        <f>+F861/E861</f>
        <v>0.90537274914102706</v>
      </c>
      <c r="H861" s="49" t="s">
        <v>13</v>
      </c>
      <c r="I861" s="49" t="s">
        <v>1840</v>
      </c>
      <c r="J861" s="49" t="s">
        <v>32</v>
      </c>
      <c r="K861" s="76" t="s">
        <v>63</v>
      </c>
    </row>
    <row r="862" spans="1:11" s="19" customFormat="1" ht="38.25" x14ac:dyDescent="0.25">
      <c r="A862" s="9">
        <v>859</v>
      </c>
      <c r="B862" s="44" t="s">
        <v>30</v>
      </c>
      <c r="C862" s="45">
        <v>43609</v>
      </c>
      <c r="D862" s="45">
        <v>44439</v>
      </c>
      <c r="E862" s="46">
        <v>197698425726.25098</v>
      </c>
      <c r="F862" s="47">
        <v>162285988574.19998</v>
      </c>
      <c r="G862" s="48">
        <f t="shared" ref="G862:G867" si="50">+F862/E862</f>
        <v>0.8208764838568523</v>
      </c>
      <c r="H862" s="49" t="s">
        <v>13</v>
      </c>
      <c r="I862" s="49" t="s">
        <v>31</v>
      </c>
      <c r="J862" s="49" t="s">
        <v>32</v>
      </c>
      <c r="K862" s="76" t="s">
        <v>63</v>
      </c>
    </row>
    <row r="863" spans="1:11" s="19" customFormat="1" ht="38.25" x14ac:dyDescent="0.25">
      <c r="A863" s="9">
        <v>860</v>
      </c>
      <c r="B863" s="44" t="s">
        <v>33</v>
      </c>
      <c r="C863" s="45">
        <v>43609</v>
      </c>
      <c r="D863" s="45">
        <v>44423</v>
      </c>
      <c r="E863" s="46">
        <v>173645641781.55319</v>
      </c>
      <c r="F863" s="47">
        <v>156601843604.79266</v>
      </c>
      <c r="G863" s="48">
        <f t="shared" si="50"/>
        <v>0.90184724475721834</v>
      </c>
      <c r="H863" s="49" t="s">
        <v>13</v>
      </c>
      <c r="I863" s="49" t="s">
        <v>34</v>
      </c>
      <c r="J863" s="49" t="s">
        <v>35</v>
      </c>
      <c r="K863" s="76" t="s">
        <v>63</v>
      </c>
    </row>
    <row r="864" spans="1:11" s="19" customFormat="1" ht="38.25" x14ac:dyDescent="0.25">
      <c r="A864" s="9">
        <v>861</v>
      </c>
      <c r="B864" s="44" t="s">
        <v>36</v>
      </c>
      <c r="C864" s="45">
        <v>43609</v>
      </c>
      <c r="D864" s="45">
        <v>44439</v>
      </c>
      <c r="E864" s="46">
        <v>205289730614.19852</v>
      </c>
      <c r="F864" s="47">
        <v>175659504012.89999</v>
      </c>
      <c r="G864" s="48">
        <f t="shared" si="50"/>
        <v>0.85566629897828317</v>
      </c>
      <c r="H864" s="49" t="s">
        <v>13</v>
      </c>
      <c r="I864" s="49" t="s">
        <v>37</v>
      </c>
      <c r="J864" s="49" t="s">
        <v>35</v>
      </c>
      <c r="K864" s="76" t="s">
        <v>63</v>
      </c>
    </row>
    <row r="865" spans="1:11" s="19" customFormat="1" ht="38.25" x14ac:dyDescent="0.25">
      <c r="A865" s="9">
        <v>862</v>
      </c>
      <c r="B865" s="44" t="s">
        <v>38</v>
      </c>
      <c r="C865" s="45">
        <v>43664</v>
      </c>
      <c r="D865" s="45">
        <v>43921</v>
      </c>
      <c r="E865" s="46">
        <v>31705805309</v>
      </c>
      <c r="F865" s="47">
        <v>31705719346.309998</v>
      </c>
      <c r="G865" s="48">
        <f t="shared" si="50"/>
        <v>0.99999728873973825</v>
      </c>
      <c r="H865" s="49" t="s">
        <v>24</v>
      </c>
      <c r="I865" s="49" t="s">
        <v>39</v>
      </c>
      <c r="J865" s="49" t="s">
        <v>32</v>
      </c>
      <c r="K865" s="76" t="s">
        <v>63</v>
      </c>
    </row>
    <row r="866" spans="1:11" s="19" customFormat="1" ht="30" x14ac:dyDescent="0.25">
      <c r="A866" s="9">
        <v>863</v>
      </c>
      <c r="B866" s="44" t="s">
        <v>40</v>
      </c>
      <c r="C866" s="45">
        <v>43707</v>
      </c>
      <c r="D866" s="45">
        <v>44074</v>
      </c>
      <c r="E866" s="46">
        <v>42045296174</v>
      </c>
      <c r="F866" s="47">
        <v>41977373828</v>
      </c>
      <c r="G866" s="48">
        <f t="shared" si="50"/>
        <v>0.99838454352375328</v>
      </c>
      <c r="H866" s="49" t="s">
        <v>24</v>
      </c>
      <c r="I866" s="49" t="s">
        <v>41</v>
      </c>
      <c r="J866" s="49" t="s">
        <v>32</v>
      </c>
      <c r="K866" s="76" t="s">
        <v>63</v>
      </c>
    </row>
    <row r="867" spans="1:11" s="19" customFormat="1" ht="30" x14ac:dyDescent="0.25">
      <c r="A867" s="9">
        <v>864</v>
      </c>
      <c r="B867" s="44" t="s">
        <v>1841</v>
      </c>
      <c r="C867" s="45">
        <v>44083</v>
      </c>
      <c r="D867" s="45">
        <v>44408</v>
      </c>
      <c r="E867" s="46">
        <v>17655763237</v>
      </c>
      <c r="F867" s="47">
        <v>16494283988</v>
      </c>
      <c r="G867" s="48">
        <f t="shared" si="50"/>
        <v>0.93421529087080379</v>
      </c>
      <c r="H867" s="49" t="s">
        <v>13</v>
      </c>
      <c r="I867" s="49" t="s">
        <v>41</v>
      </c>
      <c r="J867" s="49" t="s">
        <v>32</v>
      </c>
      <c r="K867" s="76" t="s">
        <v>63</v>
      </c>
    </row>
    <row r="868" spans="1:11" s="19" customFormat="1" ht="51" x14ac:dyDescent="0.25">
      <c r="A868" s="9">
        <v>865</v>
      </c>
      <c r="B868" s="44" t="s">
        <v>1842</v>
      </c>
      <c r="C868" s="45">
        <v>44379</v>
      </c>
      <c r="D868" s="45">
        <v>47726</v>
      </c>
      <c r="E868" s="46">
        <v>610461362068</v>
      </c>
      <c r="F868" s="47">
        <v>0</v>
      </c>
      <c r="G868" s="48">
        <v>0</v>
      </c>
      <c r="H868" s="49" t="s">
        <v>13</v>
      </c>
      <c r="I868" s="49" t="s">
        <v>1843</v>
      </c>
      <c r="J868" s="49" t="s">
        <v>1676</v>
      </c>
      <c r="K868" s="76" t="s">
        <v>63</v>
      </c>
    </row>
    <row r="869" spans="1:11" s="19" customFormat="1" ht="51" x14ac:dyDescent="0.25">
      <c r="A869" s="9">
        <v>866</v>
      </c>
      <c r="B869" s="44" t="s">
        <v>1844</v>
      </c>
      <c r="C869" s="45">
        <v>44379</v>
      </c>
      <c r="D869" s="45">
        <v>47726</v>
      </c>
      <c r="E869" s="46">
        <v>541389953817</v>
      </c>
      <c r="F869" s="47">
        <v>0</v>
      </c>
      <c r="G869" s="48">
        <v>0</v>
      </c>
      <c r="H869" s="49" t="s">
        <v>13</v>
      </c>
      <c r="I869" s="49" t="s">
        <v>1843</v>
      </c>
      <c r="J869" s="49" t="s">
        <v>1676</v>
      </c>
      <c r="K869" s="76" t="s">
        <v>63</v>
      </c>
    </row>
    <row r="870" spans="1:11" s="19" customFormat="1" ht="63.75" x14ac:dyDescent="0.25">
      <c r="A870" s="9">
        <v>867</v>
      </c>
      <c r="B870" s="44" t="s">
        <v>1845</v>
      </c>
      <c r="C870" s="45">
        <v>44280</v>
      </c>
      <c r="D870" s="45">
        <v>44773</v>
      </c>
      <c r="E870" s="46">
        <v>87906264713</v>
      </c>
      <c r="F870" s="47">
        <v>0</v>
      </c>
      <c r="G870" s="48">
        <v>0</v>
      </c>
      <c r="H870" s="49" t="s">
        <v>13</v>
      </c>
      <c r="I870" s="49" t="s">
        <v>1846</v>
      </c>
      <c r="J870" s="49" t="s">
        <v>54</v>
      </c>
      <c r="K870" s="76" t="s">
        <v>63</v>
      </c>
    </row>
    <row r="871" spans="1:11" s="19" customFormat="1" ht="51" x14ac:dyDescent="0.25">
      <c r="A871" s="9">
        <v>868</v>
      </c>
      <c r="B871" s="44" t="s">
        <v>1847</v>
      </c>
      <c r="C871" s="45">
        <v>44379</v>
      </c>
      <c r="D871" s="45">
        <v>45412</v>
      </c>
      <c r="E871" s="46">
        <v>418252529558</v>
      </c>
      <c r="F871" s="47">
        <v>0</v>
      </c>
      <c r="G871" s="48">
        <v>0</v>
      </c>
      <c r="H871" s="49" t="s">
        <v>13</v>
      </c>
      <c r="I871" s="49" t="s">
        <v>1848</v>
      </c>
      <c r="J871" s="95" t="s">
        <v>1849</v>
      </c>
      <c r="K871" s="76" t="s">
        <v>63</v>
      </c>
    </row>
    <row r="872" spans="1:11" s="19" customFormat="1" ht="51" x14ac:dyDescent="0.25">
      <c r="A872" s="9">
        <v>869</v>
      </c>
      <c r="B872" s="44" t="s">
        <v>1850</v>
      </c>
      <c r="C872" s="45">
        <v>44379</v>
      </c>
      <c r="D872" s="45">
        <v>45412</v>
      </c>
      <c r="E872" s="46">
        <v>389978471425</v>
      </c>
      <c r="F872" s="47">
        <v>0</v>
      </c>
      <c r="G872" s="48">
        <v>0</v>
      </c>
      <c r="H872" s="49" t="s">
        <v>13</v>
      </c>
      <c r="I872" s="49" t="s">
        <v>1851</v>
      </c>
      <c r="J872" s="95" t="s">
        <v>1849</v>
      </c>
      <c r="K872" s="76" t="s">
        <v>63</v>
      </c>
    </row>
    <row r="873" spans="1:11" ht="21" customHeight="1" x14ac:dyDescent="0.25">
      <c r="A873" s="65"/>
      <c r="B873" s="96" t="s">
        <v>1852</v>
      </c>
      <c r="C873" s="65"/>
      <c r="D873" s="65"/>
      <c r="E873" s="69"/>
      <c r="F873" s="69"/>
      <c r="G873" s="65"/>
      <c r="H873" s="65"/>
      <c r="I873" s="65"/>
      <c r="J873" s="65"/>
      <c r="K873" s="70"/>
    </row>
    <row r="874" spans="1:11" s="64" customFormat="1" ht="33" customHeight="1" x14ac:dyDescent="0.25">
      <c r="A874" s="70">
        <v>870</v>
      </c>
      <c r="B874" s="80" t="s">
        <v>1839</v>
      </c>
      <c r="C874" s="72">
        <v>42401</v>
      </c>
      <c r="D874" s="72">
        <v>44561</v>
      </c>
      <c r="E874" s="73">
        <v>390816263999</v>
      </c>
      <c r="F874" s="73">
        <v>353834395346</v>
      </c>
      <c r="G874" s="74">
        <v>0.91</v>
      </c>
      <c r="H874" s="70" t="s">
        <v>13</v>
      </c>
      <c r="I874" s="70" t="s">
        <v>1840</v>
      </c>
      <c r="J874" s="70" t="s">
        <v>32</v>
      </c>
      <c r="K874" s="70" t="s">
        <v>1853</v>
      </c>
    </row>
    <row r="875" spans="1:11" s="64" customFormat="1" ht="52.5" customHeight="1" x14ac:dyDescent="0.25">
      <c r="A875" s="70">
        <v>871</v>
      </c>
      <c r="B875" s="80" t="s">
        <v>30</v>
      </c>
      <c r="C875" s="72">
        <v>43609</v>
      </c>
      <c r="D875" s="72">
        <v>44439</v>
      </c>
      <c r="E875" s="73">
        <v>197698425726</v>
      </c>
      <c r="F875" s="73">
        <v>162285988574</v>
      </c>
      <c r="G875" s="74">
        <v>0.82</v>
      </c>
      <c r="H875" s="70" t="s">
        <v>13</v>
      </c>
      <c r="I875" s="70" t="s">
        <v>31</v>
      </c>
      <c r="J875" s="70" t="s">
        <v>32</v>
      </c>
      <c r="K875" s="70" t="s">
        <v>1853</v>
      </c>
    </row>
    <row r="876" spans="1:11" s="64" customFormat="1" ht="52.5" customHeight="1" x14ac:dyDescent="0.25">
      <c r="A876" s="70">
        <v>872</v>
      </c>
      <c r="B876" s="80" t="s">
        <v>33</v>
      </c>
      <c r="C876" s="72">
        <v>43609</v>
      </c>
      <c r="D876" s="72">
        <v>44423</v>
      </c>
      <c r="E876" s="73">
        <v>173645641782</v>
      </c>
      <c r="F876" s="73">
        <v>156601843605</v>
      </c>
      <c r="G876" s="74">
        <v>0.9</v>
      </c>
      <c r="H876" s="70" t="s">
        <v>13</v>
      </c>
      <c r="I876" s="70" t="s">
        <v>34</v>
      </c>
      <c r="J876" s="70" t="s">
        <v>35</v>
      </c>
      <c r="K876" s="70" t="s">
        <v>1853</v>
      </c>
    </row>
    <row r="877" spans="1:11" s="64" customFormat="1" ht="52.5" customHeight="1" x14ac:dyDescent="0.25">
      <c r="A877" s="70">
        <v>873</v>
      </c>
      <c r="B877" s="80" t="s">
        <v>36</v>
      </c>
      <c r="C877" s="72">
        <v>43609</v>
      </c>
      <c r="D877" s="72">
        <v>44439</v>
      </c>
      <c r="E877" s="73">
        <v>205289730614</v>
      </c>
      <c r="F877" s="73">
        <v>175659504013</v>
      </c>
      <c r="G877" s="74">
        <v>0.86</v>
      </c>
      <c r="H877" s="70" t="s">
        <v>13</v>
      </c>
      <c r="I877" s="70" t="s">
        <v>37</v>
      </c>
      <c r="J877" s="70" t="s">
        <v>35</v>
      </c>
      <c r="K877" s="70" t="s">
        <v>1853</v>
      </c>
    </row>
    <row r="878" spans="1:11" s="64" customFormat="1" ht="52.5" customHeight="1" x14ac:dyDescent="0.25">
      <c r="A878" s="70">
        <v>874</v>
      </c>
      <c r="B878" s="80" t="s">
        <v>38</v>
      </c>
      <c r="C878" s="72">
        <v>43664</v>
      </c>
      <c r="D878" s="72">
        <v>43921</v>
      </c>
      <c r="E878" s="73">
        <v>31705805309</v>
      </c>
      <c r="F878" s="73">
        <v>31705719346</v>
      </c>
      <c r="G878" s="74">
        <v>1</v>
      </c>
      <c r="H878" s="70" t="s">
        <v>24</v>
      </c>
      <c r="I878" s="70" t="s">
        <v>39</v>
      </c>
      <c r="J878" s="70" t="s">
        <v>32</v>
      </c>
      <c r="K878" s="70" t="s">
        <v>1853</v>
      </c>
    </row>
    <row r="879" spans="1:11" s="64" customFormat="1" ht="33" customHeight="1" x14ac:dyDescent="0.25">
      <c r="A879" s="70">
        <v>875</v>
      </c>
      <c r="B879" s="80" t="s">
        <v>40</v>
      </c>
      <c r="C879" s="72">
        <v>43707</v>
      </c>
      <c r="D879" s="72">
        <v>44074</v>
      </c>
      <c r="E879" s="73">
        <v>42045296174</v>
      </c>
      <c r="F879" s="73">
        <v>41977373828</v>
      </c>
      <c r="G879" s="74">
        <v>1</v>
      </c>
      <c r="H879" s="70" t="s">
        <v>24</v>
      </c>
      <c r="I879" s="70" t="s">
        <v>41</v>
      </c>
      <c r="J879" s="70" t="s">
        <v>32</v>
      </c>
      <c r="K879" s="70" t="s">
        <v>1854</v>
      </c>
    </row>
    <row r="880" spans="1:11" s="64" customFormat="1" ht="33" customHeight="1" x14ac:dyDescent="0.25">
      <c r="A880" s="70">
        <v>876</v>
      </c>
      <c r="B880" s="80" t="s">
        <v>1841</v>
      </c>
      <c r="C880" s="72">
        <v>44083</v>
      </c>
      <c r="D880" s="72">
        <v>44408</v>
      </c>
      <c r="E880" s="73">
        <v>17655763237</v>
      </c>
      <c r="F880" s="73">
        <v>16494283988</v>
      </c>
      <c r="G880" s="74">
        <v>0.93</v>
      </c>
      <c r="H880" s="70" t="s">
        <v>13</v>
      </c>
      <c r="I880" s="70" t="s">
        <v>41</v>
      </c>
      <c r="J880" s="70" t="s">
        <v>32</v>
      </c>
      <c r="K880" s="70" t="s">
        <v>1854</v>
      </c>
    </row>
    <row r="881" spans="1:11" s="64" customFormat="1" ht="62.25" customHeight="1" x14ac:dyDescent="0.25">
      <c r="A881" s="70">
        <v>877</v>
      </c>
      <c r="B881" s="80" t="s">
        <v>1842</v>
      </c>
      <c r="C881" s="72">
        <v>44379</v>
      </c>
      <c r="D881" s="72">
        <v>47726</v>
      </c>
      <c r="E881" s="73">
        <v>610461362068</v>
      </c>
      <c r="F881" s="75" t="s">
        <v>1855</v>
      </c>
      <c r="G881" s="74">
        <v>0</v>
      </c>
      <c r="H881" s="70" t="s">
        <v>13</v>
      </c>
      <c r="I881" s="70" t="s">
        <v>1843</v>
      </c>
      <c r="J881" s="70" t="s">
        <v>1676</v>
      </c>
      <c r="K881" s="70" t="s">
        <v>1856</v>
      </c>
    </row>
    <row r="882" spans="1:11" s="64" customFormat="1" ht="62.25" customHeight="1" x14ac:dyDescent="0.25">
      <c r="A882" s="70">
        <v>878</v>
      </c>
      <c r="B882" s="80" t="s">
        <v>1844</v>
      </c>
      <c r="C882" s="72">
        <v>44379</v>
      </c>
      <c r="D882" s="72">
        <v>47726</v>
      </c>
      <c r="E882" s="73">
        <v>541389953817</v>
      </c>
      <c r="F882" s="75" t="s">
        <v>1855</v>
      </c>
      <c r="G882" s="74">
        <v>0</v>
      </c>
      <c r="H882" s="70" t="s">
        <v>13</v>
      </c>
      <c r="I882" s="70" t="s">
        <v>1843</v>
      </c>
      <c r="J882" s="70" t="s">
        <v>1676</v>
      </c>
      <c r="K882" s="70" t="s">
        <v>1856</v>
      </c>
    </row>
    <row r="883" spans="1:11" s="64" customFormat="1" ht="62.25" customHeight="1" x14ac:dyDescent="0.25">
      <c r="A883" s="70">
        <v>879</v>
      </c>
      <c r="B883" s="80" t="s">
        <v>1845</v>
      </c>
      <c r="C883" s="72">
        <v>44280</v>
      </c>
      <c r="D883" s="72">
        <v>44773</v>
      </c>
      <c r="E883" s="73">
        <v>87906264713</v>
      </c>
      <c r="F883" s="75" t="s">
        <v>1855</v>
      </c>
      <c r="G883" s="74">
        <v>0</v>
      </c>
      <c r="H883" s="70" t="s">
        <v>13</v>
      </c>
      <c r="I883" s="70" t="s">
        <v>1846</v>
      </c>
      <c r="J883" s="70" t="s">
        <v>54</v>
      </c>
      <c r="K883" s="70" t="s">
        <v>1857</v>
      </c>
    </row>
    <row r="884" spans="1:11" s="64" customFormat="1" ht="62.25" customHeight="1" x14ac:dyDescent="0.25">
      <c r="A884" s="70">
        <v>880</v>
      </c>
      <c r="B884" s="80" t="s">
        <v>1847</v>
      </c>
      <c r="C884" s="72">
        <v>44379</v>
      </c>
      <c r="D884" s="72">
        <v>45412</v>
      </c>
      <c r="E884" s="73">
        <v>418252529558</v>
      </c>
      <c r="F884" s="75" t="s">
        <v>1855</v>
      </c>
      <c r="G884" s="74">
        <v>0</v>
      </c>
      <c r="H884" s="70" t="s">
        <v>13</v>
      </c>
      <c r="I884" s="70" t="s">
        <v>1848</v>
      </c>
      <c r="J884" s="70" t="s">
        <v>1858</v>
      </c>
      <c r="K884" s="70" t="s">
        <v>1856</v>
      </c>
    </row>
    <row r="885" spans="1:11" s="64" customFormat="1" ht="62.25" customHeight="1" x14ac:dyDescent="0.25">
      <c r="A885" s="70">
        <v>881</v>
      </c>
      <c r="B885" s="80" t="s">
        <v>1859</v>
      </c>
      <c r="C885" s="72">
        <v>44379</v>
      </c>
      <c r="D885" s="72">
        <v>45412</v>
      </c>
      <c r="E885" s="73">
        <v>389978471425</v>
      </c>
      <c r="F885" s="75" t="s">
        <v>1855</v>
      </c>
      <c r="G885" s="74">
        <v>0</v>
      </c>
      <c r="H885" s="70" t="s">
        <v>13</v>
      </c>
      <c r="I885" s="70" t="s">
        <v>1851</v>
      </c>
      <c r="J885" s="70" t="s">
        <v>1858</v>
      </c>
      <c r="K885" s="70" t="s">
        <v>1856</v>
      </c>
    </row>
    <row r="886" spans="1:11" ht="27" customHeight="1" x14ac:dyDescent="0.25">
      <c r="A886" s="65"/>
      <c r="B886" s="96" t="s">
        <v>1860</v>
      </c>
      <c r="C886" s="65"/>
      <c r="D886" s="65"/>
      <c r="E886" s="69" t="s">
        <v>1861</v>
      </c>
      <c r="F886" s="69"/>
      <c r="G886" s="65"/>
      <c r="H886" s="65"/>
      <c r="I886" s="65" t="s">
        <v>1862</v>
      </c>
      <c r="J886" s="65"/>
      <c r="K886" s="70"/>
    </row>
    <row r="887" spans="1:11" ht="82.5" x14ac:dyDescent="0.25">
      <c r="A887" s="65">
        <v>882</v>
      </c>
      <c r="B887" s="81" t="s">
        <v>1863</v>
      </c>
      <c r="C887" s="51">
        <v>43313</v>
      </c>
      <c r="D887" s="65"/>
      <c r="E887" s="55">
        <v>123670</v>
      </c>
      <c r="F887" s="69"/>
      <c r="G887" s="65" t="s">
        <v>1864</v>
      </c>
      <c r="H887" s="54" t="s">
        <v>1865</v>
      </c>
      <c r="I887" s="57" t="s">
        <v>1866</v>
      </c>
      <c r="J887" s="57" t="s">
        <v>1866</v>
      </c>
      <c r="K887" s="77" t="s">
        <v>1867</v>
      </c>
    </row>
    <row r="888" spans="1:11" ht="82.5" x14ac:dyDescent="0.25">
      <c r="A888" s="65">
        <v>883</v>
      </c>
      <c r="B888" s="81" t="s">
        <v>1868</v>
      </c>
      <c r="C888" s="51">
        <v>43313</v>
      </c>
      <c r="D888" s="65"/>
      <c r="E888" s="55">
        <v>7390</v>
      </c>
      <c r="F888" s="69"/>
      <c r="G888" s="65" t="s">
        <v>1864</v>
      </c>
      <c r="H888" s="54" t="s">
        <v>1865</v>
      </c>
      <c r="I888" s="57" t="s">
        <v>1866</v>
      </c>
      <c r="J888" s="57" t="s">
        <v>1866</v>
      </c>
      <c r="K888" s="77" t="s">
        <v>1867</v>
      </c>
    </row>
    <row r="889" spans="1:11" ht="66" x14ac:dyDescent="0.25">
      <c r="A889" s="65">
        <v>884</v>
      </c>
      <c r="B889" s="81" t="s">
        <v>1869</v>
      </c>
      <c r="C889" s="51">
        <v>43313</v>
      </c>
      <c r="D889" s="65"/>
      <c r="E889" s="55">
        <v>80002.39006346</v>
      </c>
      <c r="F889" s="69"/>
      <c r="G889" s="65" t="s">
        <v>1864</v>
      </c>
      <c r="H889" s="54" t="s">
        <v>1865</v>
      </c>
      <c r="I889" s="57" t="s">
        <v>1870</v>
      </c>
      <c r="J889" s="57" t="s">
        <v>1870</v>
      </c>
      <c r="K889" s="77" t="s">
        <v>1867</v>
      </c>
    </row>
    <row r="890" spans="1:11" ht="66" x14ac:dyDescent="0.25">
      <c r="A890" s="65">
        <v>885</v>
      </c>
      <c r="B890" s="81" t="s">
        <v>1871</v>
      </c>
      <c r="C890" s="51">
        <v>43313</v>
      </c>
      <c r="D890" s="65"/>
      <c r="E890" s="55">
        <v>6567.6536880000003</v>
      </c>
      <c r="F890" s="69"/>
      <c r="G890" s="65" t="s">
        <v>1864</v>
      </c>
      <c r="H890" s="54" t="s">
        <v>1865</v>
      </c>
      <c r="I890" s="57" t="s">
        <v>1870</v>
      </c>
      <c r="J890" s="57" t="s">
        <v>1870</v>
      </c>
      <c r="K890" s="77" t="s">
        <v>1867</v>
      </c>
    </row>
    <row r="891" spans="1:11" ht="82.5" x14ac:dyDescent="0.25">
      <c r="A891" s="65">
        <v>886</v>
      </c>
      <c r="B891" s="81" t="s">
        <v>1872</v>
      </c>
      <c r="C891" s="51">
        <v>43466</v>
      </c>
      <c r="D891" s="65"/>
      <c r="E891" s="55">
        <v>37292</v>
      </c>
      <c r="F891" s="69"/>
      <c r="G891" s="65" t="s">
        <v>1864</v>
      </c>
      <c r="H891" s="54" t="s">
        <v>1865</v>
      </c>
      <c r="I891" s="57" t="s">
        <v>1873</v>
      </c>
      <c r="J891" s="57" t="s">
        <v>1873</v>
      </c>
      <c r="K891" s="77" t="s">
        <v>1867</v>
      </c>
    </row>
    <row r="892" spans="1:11" ht="82.5" x14ac:dyDescent="0.25">
      <c r="A892" s="65">
        <v>887</v>
      </c>
      <c r="B892" s="81" t="s">
        <v>1874</v>
      </c>
      <c r="C892" s="51">
        <v>43466</v>
      </c>
      <c r="D892" s="65"/>
      <c r="E892" s="55">
        <v>4478</v>
      </c>
      <c r="F892" s="69"/>
      <c r="G892" s="65" t="s">
        <v>1864</v>
      </c>
      <c r="H892" s="54" t="s">
        <v>1865</v>
      </c>
      <c r="I892" s="57" t="s">
        <v>1873</v>
      </c>
      <c r="J892" s="57" t="s">
        <v>1873</v>
      </c>
      <c r="K892" s="77" t="s">
        <v>1867</v>
      </c>
    </row>
    <row r="893" spans="1:11" ht="49.5" x14ac:dyDescent="0.25">
      <c r="A893" s="65">
        <v>888</v>
      </c>
      <c r="B893" s="81" t="s">
        <v>1875</v>
      </c>
      <c r="C893" s="51">
        <v>43435</v>
      </c>
      <c r="D893" s="65"/>
      <c r="E893" s="55">
        <v>60931</v>
      </c>
      <c r="F893" s="69"/>
      <c r="G893" s="65" t="s">
        <v>1864</v>
      </c>
      <c r="H893" s="54" t="s">
        <v>1865</v>
      </c>
      <c r="I893" s="57" t="s">
        <v>1876</v>
      </c>
      <c r="J893" s="57" t="s">
        <v>1876</v>
      </c>
      <c r="K893" s="77" t="s">
        <v>1867</v>
      </c>
    </row>
    <row r="894" spans="1:11" ht="49.5" x14ac:dyDescent="0.25">
      <c r="A894" s="65">
        <v>889</v>
      </c>
      <c r="B894" s="81" t="s">
        <v>1877</v>
      </c>
      <c r="C894" s="51">
        <v>43435</v>
      </c>
      <c r="D894" s="65"/>
      <c r="E894" s="55">
        <v>5425</v>
      </c>
      <c r="F894" s="69"/>
      <c r="G894" s="65" t="s">
        <v>1864</v>
      </c>
      <c r="H894" s="54" t="s">
        <v>1865</v>
      </c>
      <c r="I894" s="57" t="s">
        <v>1876</v>
      </c>
      <c r="J894" s="57" t="s">
        <v>1876</v>
      </c>
      <c r="K894" s="77" t="s">
        <v>1867</v>
      </c>
    </row>
    <row r="895" spans="1:11" ht="49.5" x14ac:dyDescent="0.25">
      <c r="A895" s="65">
        <v>890</v>
      </c>
      <c r="B895" s="81" t="s">
        <v>1878</v>
      </c>
      <c r="C895" s="51">
        <v>43435</v>
      </c>
      <c r="D895" s="65"/>
      <c r="E895" s="55">
        <v>6532</v>
      </c>
      <c r="F895" s="69"/>
      <c r="G895" s="65" t="s">
        <v>1864</v>
      </c>
      <c r="H895" s="54" t="s">
        <v>1879</v>
      </c>
      <c r="I895" s="57" t="s">
        <v>1880</v>
      </c>
      <c r="J895" s="57" t="s">
        <v>1880</v>
      </c>
      <c r="K895" s="77" t="s">
        <v>1867</v>
      </c>
    </row>
    <row r="896" spans="1:11" ht="49.5" x14ac:dyDescent="0.25">
      <c r="A896" s="65">
        <v>891</v>
      </c>
      <c r="B896" s="81" t="s">
        <v>1881</v>
      </c>
      <c r="C896" s="51">
        <v>43435</v>
      </c>
      <c r="D896" s="65"/>
      <c r="E896" s="55">
        <v>2042</v>
      </c>
      <c r="F896" s="69"/>
      <c r="G896" s="65" t="s">
        <v>1864</v>
      </c>
      <c r="H896" s="54" t="s">
        <v>1879</v>
      </c>
      <c r="I896" s="57" t="s">
        <v>1880</v>
      </c>
      <c r="J896" s="57" t="s">
        <v>1880</v>
      </c>
      <c r="K896" s="77" t="s">
        <v>1867</v>
      </c>
    </row>
    <row r="897" spans="1:11" ht="33" x14ac:dyDescent="0.25">
      <c r="A897" s="65">
        <v>892</v>
      </c>
      <c r="B897" s="81" t="s">
        <v>1882</v>
      </c>
      <c r="C897" s="51">
        <v>43800</v>
      </c>
      <c r="D897" s="65"/>
      <c r="E897" s="55">
        <v>801.46819400000004</v>
      </c>
      <c r="F897" s="69"/>
      <c r="G897" s="65" t="s">
        <v>1864</v>
      </c>
      <c r="H897" s="54" t="s">
        <v>1879</v>
      </c>
      <c r="I897" s="57" t="s">
        <v>1883</v>
      </c>
      <c r="J897" s="57" t="s">
        <v>1883</v>
      </c>
      <c r="K897" s="77" t="s">
        <v>1884</v>
      </c>
    </row>
    <row r="898" spans="1:11" ht="49.5" x14ac:dyDescent="0.25">
      <c r="A898" s="65">
        <v>893</v>
      </c>
      <c r="B898" s="81" t="s">
        <v>1885</v>
      </c>
      <c r="C898" s="51">
        <v>43800</v>
      </c>
      <c r="D898" s="65"/>
      <c r="E898" s="55">
        <v>41.01688</v>
      </c>
      <c r="F898" s="69"/>
      <c r="G898" s="65" t="s">
        <v>1864</v>
      </c>
      <c r="H898" s="54" t="s">
        <v>1879</v>
      </c>
      <c r="I898" s="57" t="s">
        <v>1883</v>
      </c>
      <c r="J898" s="57" t="s">
        <v>1883</v>
      </c>
      <c r="K898" s="77" t="s">
        <v>1884</v>
      </c>
    </row>
    <row r="899" spans="1:11" ht="49.5" x14ac:dyDescent="0.25">
      <c r="A899" s="65">
        <v>894</v>
      </c>
      <c r="B899" s="81" t="s">
        <v>1886</v>
      </c>
      <c r="C899" s="51">
        <v>43800</v>
      </c>
      <c r="D899" s="65"/>
      <c r="E899" s="55">
        <v>1202.926326</v>
      </c>
      <c r="F899" s="69"/>
      <c r="G899" s="65" t="s">
        <v>1864</v>
      </c>
      <c r="H899" s="54" t="s">
        <v>1879</v>
      </c>
      <c r="I899" s="57" t="s">
        <v>1887</v>
      </c>
      <c r="J899" s="57" t="s">
        <v>1887</v>
      </c>
      <c r="K899" s="77" t="s">
        <v>1884</v>
      </c>
    </row>
    <row r="900" spans="1:11" ht="66" x14ac:dyDescent="0.25">
      <c r="A900" s="65">
        <v>895</v>
      </c>
      <c r="B900" s="81" t="s">
        <v>1888</v>
      </c>
      <c r="C900" s="51">
        <v>43800</v>
      </c>
      <c r="D900" s="65"/>
      <c r="E900" s="55">
        <v>79.867699999999999</v>
      </c>
      <c r="F900" s="69"/>
      <c r="G900" s="65" t="s">
        <v>1864</v>
      </c>
      <c r="H900" s="54" t="s">
        <v>1879</v>
      </c>
      <c r="I900" s="57" t="s">
        <v>1887</v>
      </c>
      <c r="J900" s="57" t="s">
        <v>1887</v>
      </c>
      <c r="K900" s="77" t="s">
        <v>1884</v>
      </c>
    </row>
    <row r="901" spans="1:11" ht="33" x14ac:dyDescent="0.25">
      <c r="A901" s="65">
        <v>896</v>
      </c>
      <c r="B901" s="81" t="s">
        <v>1889</v>
      </c>
      <c r="C901" s="51">
        <v>43800</v>
      </c>
      <c r="D901" s="65"/>
      <c r="E901" s="55">
        <v>252.779034</v>
      </c>
      <c r="F901" s="69"/>
      <c r="G901" s="65" t="s">
        <v>1864</v>
      </c>
      <c r="H901" s="54" t="s">
        <v>1879</v>
      </c>
      <c r="I901" s="57" t="s">
        <v>1890</v>
      </c>
      <c r="J901" s="57" t="s">
        <v>1890</v>
      </c>
      <c r="K901" s="77" t="s">
        <v>1884</v>
      </c>
    </row>
    <row r="902" spans="1:11" ht="49.5" x14ac:dyDescent="0.25">
      <c r="A902" s="65">
        <v>897</v>
      </c>
      <c r="B902" s="81" t="s">
        <v>1891</v>
      </c>
      <c r="C902" s="51">
        <v>43800</v>
      </c>
      <c r="D902" s="65"/>
      <c r="E902" s="55">
        <v>24.214715000000002</v>
      </c>
      <c r="F902" s="69"/>
      <c r="G902" s="65" t="s">
        <v>1864</v>
      </c>
      <c r="H902" s="54" t="s">
        <v>1879</v>
      </c>
      <c r="I902" s="57" t="s">
        <v>1890</v>
      </c>
      <c r="J902" s="57" t="s">
        <v>1890</v>
      </c>
      <c r="K902" s="77" t="s">
        <v>1884</v>
      </c>
    </row>
    <row r="903" spans="1:11" ht="33" x14ac:dyDescent="0.25">
      <c r="A903" s="65">
        <v>898</v>
      </c>
      <c r="B903" s="81" t="s">
        <v>1892</v>
      </c>
      <c r="C903" s="51">
        <v>43800</v>
      </c>
      <c r="D903" s="65"/>
      <c r="E903" s="55">
        <v>311.77579100000003</v>
      </c>
      <c r="F903" s="69"/>
      <c r="G903" s="65" t="s">
        <v>1864</v>
      </c>
      <c r="H903" s="54" t="s">
        <v>1879</v>
      </c>
      <c r="I903" s="57" t="s">
        <v>1893</v>
      </c>
      <c r="J903" s="57" t="s">
        <v>1893</v>
      </c>
      <c r="K903" s="77" t="s">
        <v>1884</v>
      </c>
    </row>
    <row r="904" spans="1:11" ht="33" x14ac:dyDescent="0.25">
      <c r="A904" s="65">
        <v>899</v>
      </c>
      <c r="B904" s="81" t="s">
        <v>1894</v>
      </c>
      <c r="C904" s="51">
        <v>43800</v>
      </c>
      <c r="D904" s="65"/>
      <c r="E904" s="55">
        <v>31.005099999999999</v>
      </c>
      <c r="F904" s="69"/>
      <c r="G904" s="65" t="s">
        <v>1864</v>
      </c>
      <c r="H904" s="54" t="s">
        <v>1879</v>
      </c>
      <c r="I904" s="57" t="s">
        <v>1893</v>
      </c>
      <c r="J904" s="57" t="s">
        <v>1893</v>
      </c>
      <c r="K904" s="77" t="s">
        <v>1884</v>
      </c>
    </row>
    <row r="905" spans="1:11" ht="33" x14ac:dyDescent="0.25">
      <c r="A905" s="65">
        <v>900</v>
      </c>
      <c r="B905" s="81" t="s">
        <v>1895</v>
      </c>
      <c r="C905" s="51">
        <v>43800</v>
      </c>
      <c r="D905" s="65"/>
      <c r="E905" s="55">
        <v>343.92068399999999</v>
      </c>
      <c r="F905" s="69"/>
      <c r="G905" s="65" t="s">
        <v>1864</v>
      </c>
      <c r="H905" s="54" t="s">
        <v>1879</v>
      </c>
      <c r="I905" s="57" t="s">
        <v>1896</v>
      </c>
      <c r="J905" s="57" t="s">
        <v>1896</v>
      </c>
      <c r="K905" s="77" t="s">
        <v>1884</v>
      </c>
    </row>
    <row r="906" spans="1:11" ht="49.5" x14ac:dyDescent="0.25">
      <c r="A906" s="65">
        <v>901</v>
      </c>
      <c r="B906" s="81" t="s">
        <v>1897</v>
      </c>
      <c r="C906" s="51">
        <v>43800</v>
      </c>
      <c r="D906" s="65"/>
      <c r="E906" s="55">
        <v>30.395600000000002</v>
      </c>
      <c r="F906" s="69"/>
      <c r="G906" s="65" t="s">
        <v>1864</v>
      </c>
      <c r="H906" s="54" t="s">
        <v>1879</v>
      </c>
      <c r="I906" s="57" t="s">
        <v>1896</v>
      </c>
      <c r="J906" s="57" t="s">
        <v>1896</v>
      </c>
      <c r="K906" s="77" t="s">
        <v>1884</v>
      </c>
    </row>
    <row r="907" spans="1:11" ht="49.5" x14ac:dyDescent="0.25">
      <c r="A907" s="65">
        <v>902</v>
      </c>
      <c r="B907" s="81" t="s">
        <v>1898</v>
      </c>
      <c r="C907" s="51">
        <v>43800</v>
      </c>
      <c r="D907" s="65"/>
      <c r="E907" s="55">
        <v>350</v>
      </c>
      <c r="F907" s="69"/>
      <c r="G907" s="65" t="s">
        <v>1864</v>
      </c>
      <c r="H907" s="54" t="s">
        <v>1879</v>
      </c>
      <c r="I907" s="57" t="s">
        <v>1899</v>
      </c>
      <c r="J907" s="57" t="s">
        <v>1899</v>
      </c>
      <c r="K907" s="77" t="s">
        <v>1884</v>
      </c>
    </row>
    <row r="908" spans="1:11" ht="49.5" x14ac:dyDescent="0.25">
      <c r="A908" s="65">
        <v>903</v>
      </c>
      <c r="B908" s="81" t="s">
        <v>1900</v>
      </c>
      <c r="C908" s="51">
        <v>43800</v>
      </c>
      <c r="D908" s="65"/>
      <c r="E908" s="55">
        <v>456.06504699999999</v>
      </c>
      <c r="F908" s="69"/>
      <c r="G908" s="65" t="s">
        <v>1864</v>
      </c>
      <c r="H908" s="54" t="s">
        <v>1879</v>
      </c>
      <c r="I908" s="57" t="s">
        <v>1901</v>
      </c>
      <c r="J908" s="57" t="s">
        <v>1901</v>
      </c>
      <c r="K908" s="77" t="s">
        <v>1884</v>
      </c>
    </row>
    <row r="909" spans="1:11" ht="66" x14ac:dyDescent="0.25">
      <c r="A909" s="65">
        <v>904</v>
      </c>
      <c r="B909" s="81" t="s">
        <v>1902</v>
      </c>
      <c r="C909" s="51">
        <v>43800</v>
      </c>
      <c r="D909" s="65"/>
      <c r="E909" s="55">
        <v>49.474195000000002</v>
      </c>
      <c r="F909" s="69"/>
      <c r="G909" s="65" t="s">
        <v>1864</v>
      </c>
      <c r="H909" s="54" t="s">
        <v>1879</v>
      </c>
      <c r="I909" s="57" t="s">
        <v>1901</v>
      </c>
      <c r="J909" s="57" t="s">
        <v>1901</v>
      </c>
      <c r="K909" s="77" t="s">
        <v>1884</v>
      </c>
    </row>
    <row r="910" spans="1:11" ht="33" x14ac:dyDescent="0.25">
      <c r="A910" s="65">
        <v>905</v>
      </c>
      <c r="B910" s="81" t="s">
        <v>1903</v>
      </c>
      <c r="C910" s="51">
        <v>43800</v>
      </c>
      <c r="D910" s="65"/>
      <c r="E910" s="55">
        <v>748.45450400000004</v>
      </c>
      <c r="F910" s="69"/>
      <c r="G910" s="65" t="s">
        <v>1864</v>
      </c>
      <c r="H910" s="54" t="s">
        <v>1879</v>
      </c>
      <c r="I910" s="57" t="s">
        <v>1904</v>
      </c>
      <c r="J910" s="57" t="s">
        <v>1904</v>
      </c>
      <c r="K910" s="77" t="s">
        <v>1884</v>
      </c>
    </row>
    <row r="911" spans="1:11" ht="33" x14ac:dyDescent="0.25">
      <c r="A911" s="65">
        <v>906</v>
      </c>
      <c r="B911" s="81" t="s">
        <v>1905</v>
      </c>
      <c r="C911" s="51">
        <v>43800</v>
      </c>
      <c r="D911" s="65"/>
      <c r="E911" s="55">
        <v>64</v>
      </c>
      <c r="F911" s="69"/>
      <c r="G911" s="65" t="s">
        <v>1864</v>
      </c>
      <c r="H911" s="54" t="s">
        <v>1879</v>
      </c>
      <c r="I911" s="57" t="s">
        <v>1904</v>
      </c>
      <c r="J911" s="57" t="s">
        <v>1904</v>
      </c>
      <c r="K911" s="77" t="s">
        <v>1884</v>
      </c>
    </row>
    <row r="912" spans="1:11" ht="49.5" x14ac:dyDescent="0.25">
      <c r="A912" s="65">
        <v>907</v>
      </c>
      <c r="B912" s="81" t="s">
        <v>1906</v>
      </c>
      <c r="C912" s="51">
        <v>43800</v>
      </c>
      <c r="D912" s="65"/>
      <c r="E912" s="55">
        <v>561.59532000000002</v>
      </c>
      <c r="F912" s="69"/>
      <c r="G912" s="65" t="s">
        <v>1864</v>
      </c>
      <c r="H912" s="54" t="s">
        <v>1879</v>
      </c>
      <c r="I912" s="57" t="s">
        <v>1907</v>
      </c>
      <c r="J912" s="57" t="s">
        <v>1907</v>
      </c>
      <c r="K912" s="77" t="s">
        <v>1884</v>
      </c>
    </row>
    <row r="913" spans="1:11" ht="66" x14ac:dyDescent="0.25">
      <c r="A913" s="65">
        <v>908</v>
      </c>
      <c r="B913" s="81" t="s">
        <v>1908</v>
      </c>
      <c r="C913" s="51">
        <v>43800</v>
      </c>
      <c r="D913" s="65"/>
      <c r="E913" s="55">
        <v>62.803269</v>
      </c>
      <c r="F913" s="69"/>
      <c r="G913" s="65" t="s">
        <v>1864</v>
      </c>
      <c r="H913" s="54" t="s">
        <v>1879</v>
      </c>
      <c r="I913" s="57" t="s">
        <v>1907</v>
      </c>
      <c r="J913" s="57" t="s">
        <v>1907</v>
      </c>
      <c r="K913" s="77" t="s">
        <v>1884</v>
      </c>
    </row>
    <row r="914" spans="1:11" ht="49.5" x14ac:dyDescent="0.25">
      <c r="A914" s="65">
        <v>909</v>
      </c>
      <c r="B914" s="81" t="s">
        <v>1909</v>
      </c>
      <c r="C914" s="51">
        <v>43800</v>
      </c>
      <c r="D914" s="65"/>
      <c r="E914" s="55">
        <v>689.64407100000005</v>
      </c>
      <c r="F914" s="69"/>
      <c r="G914" s="65" t="s">
        <v>1864</v>
      </c>
      <c r="H914" s="54" t="s">
        <v>1879</v>
      </c>
      <c r="I914" s="57" t="s">
        <v>1910</v>
      </c>
      <c r="J914" s="57" t="s">
        <v>1910</v>
      </c>
      <c r="K914" s="77" t="s">
        <v>1884</v>
      </c>
    </row>
    <row r="915" spans="1:11" ht="66" x14ac:dyDescent="0.25">
      <c r="A915" s="65">
        <v>910</v>
      </c>
      <c r="B915" s="81" t="s">
        <v>1911</v>
      </c>
      <c r="C915" s="51">
        <v>43800</v>
      </c>
      <c r="D915" s="65"/>
      <c r="E915" s="55">
        <v>85.399135999999999</v>
      </c>
      <c r="F915" s="69"/>
      <c r="G915" s="65" t="s">
        <v>1864</v>
      </c>
      <c r="H915" s="54" t="s">
        <v>1879</v>
      </c>
      <c r="I915" s="57" t="s">
        <v>1910</v>
      </c>
      <c r="J915" s="57" t="s">
        <v>1910</v>
      </c>
      <c r="K915" s="77" t="s">
        <v>1884</v>
      </c>
    </row>
    <row r="916" spans="1:11" ht="33" x14ac:dyDescent="0.25">
      <c r="A916" s="65">
        <v>911</v>
      </c>
      <c r="B916" s="81" t="s">
        <v>1912</v>
      </c>
      <c r="C916" s="51"/>
      <c r="D916" s="65"/>
      <c r="E916" s="55">
        <v>13736</v>
      </c>
      <c r="F916" s="69"/>
      <c r="G916" s="65" t="s">
        <v>1864</v>
      </c>
      <c r="H916" s="54" t="s">
        <v>1865</v>
      </c>
      <c r="I916" s="57" t="s">
        <v>1913</v>
      </c>
      <c r="J916" s="57" t="s">
        <v>1913</v>
      </c>
      <c r="K916" s="77" t="s">
        <v>1914</v>
      </c>
    </row>
    <row r="917" spans="1:11" ht="82.5" x14ac:dyDescent="0.25">
      <c r="A917" s="65">
        <v>912</v>
      </c>
      <c r="B917" s="81" t="s">
        <v>1915</v>
      </c>
      <c r="C917" s="51"/>
      <c r="D917" s="65"/>
      <c r="E917" s="55">
        <v>1239</v>
      </c>
      <c r="F917" s="69"/>
      <c r="G917" s="65" t="s">
        <v>1864</v>
      </c>
      <c r="H917" s="54" t="s">
        <v>1865</v>
      </c>
      <c r="I917" s="57" t="s">
        <v>1913</v>
      </c>
      <c r="J917" s="57" t="s">
        <v>1913</v>
      </c>
      <c r="K917" s="77" t="s">
        <v>1914</v>
      </c>
    </row>
    <row r="918" spans="1:11" ht="33" x14ac:dyDescent="0.25">
      <c r="A918" s="65">
        <v>913</v>
      </c>
      <c r="B918" s="81" t="s">
        <v>1916</v>
      </c>
      <c r="C918" s="51"/>
      <c r="D918" s="65"/>
      <c r="E918" s="55">
        <v>11705</v>
      </c>
      <c r="F918" s="69"/>
      <c r="G918" s="65" t="s">
        <v>1864</v>
      </c>
      <c r="H918" s="54" t="s">
        <v>1879</v>
      </c>
      <c r="I918" s="57" t="s">
        <v>1917</v>
      </c>
      <c r="J918" s="57" t="s">
        <v>1917</v>
      </c>
      <c r="K918" s="77" t="s">
        <v>1914</v>
      </c>
    </row>
    <row r="919" spans="1:11" ht="33" x14ac:dyDescent="0.25">
      <c r="A919" s="65">
        <v>914</v>
      </c>
      <c r="B919" s="81" t="s">
        <v>1918</v>
      </c>
      <c r="C919" s="51"/>
      <c r="D919" s="65"/>
      <c r="E919" s="55">
        <v>970</v>
      </c>
      <c r="F919" s="69"/>
      <c r="G919" s="65" t="s">
        <v>1864</v>
      </c>
      <c r="H919" s="54" t="s">
        <v>1879</v>
      </c>
      <c r="I919" s="57" t="s">
        <v>1917</v>
      </c>
      <c r="J919" s="57" t="s">
        <v>1917</v>
      </c>
      <c r="K919" s="77" t="s">
        <v>1914</v>
      </c>
    </row>
    <row r="920" spans="1:11" ht="49.5" x14ac:dyDescent="0.25">
      <c r="A920" s="65">
        <v>915</v>
      </c>
      <c r="B920" s="81" t="s">
        <v>1919</v>
      </c>
      <c r="C920" s="51"/>
      <c r="D920" s="65"/>
      <c r="E920" s="55">
        <v>6878</v>
      </c>
      <c r="F920" s="69"/>
      <c r="G920" s="65" t="s">
        <v>1864</v>
      </c>
      <c r="H920" s="54" t="s">
        <v>1879</v>
      </c>
      <c r="I920" s="57" t="s">
        <v>1920</v>
      </c>
      <c r="J920" s="57" t="s">
        <v>1920</v>
      </c>
      <c r="K920" s="77" t="s">
        <v>1914</v>
      </c>
    </row>
    <row r="921" spans="1:11" ht="49.5" x14ac:dyDescent="0.25">
      <c r="A921" s="65">
        <v>916</v>
      </c>
      <c r="B921" s="81" t="s">
        <v>1921</v>
      </c>
      <c r="C921" s="51"/>
      <c r="D921" s="65"/>
      <c r="E921" s="55">
        <v>516</v>
      </c>
      <c r="F921" s="69"/>
      <c r="G921" s="65" t="s">
        <v>1864</v>
      </c>
      <c r="H921" s="54" t="s">
        <v>1879</v>
      </c>
      <c r="I921" s="57" t="s">
        <v>1920</v>
      </c>
      <c r="J921" s="57" t="s">
        <v>1920</v>
      </c>
      <c r="K921" s="77" t="s">
        <v>1914</v>
      </c>
    </row>
    <row r="922" spans="1:11" ht="33" x14ac:dyDescent="0.25">
      <c r="A922" s="65">
        <v>917</v>
      </c>
      <c r="B922" s="81" t="s">
        <v>1922</v>
      </c>
      <c r="C922" s="51"/>
      <c r="D922" s="65"/>
      <c r="E922" s="55">
        <v>50718</v>
      </c>
      <c r="F922" s="69"/>
      <c r="G922" s="65" t="s">
        <v>1864</v>
      </c>
      <c r="H922" s="54" t="s">
        <v>1879</v>
      </c>
      <c r="I922" s="57" t="s">
        <v>1923</v>
      </c>
      <c r="J922" s="57" t="s">
        <v>1923</v>
      </c>
      <c r="K922" s="77" t="s">
        <v>1924</v>
      </c>
    </row>
    <row r="923" spans="1:11" ht="16.5" x14ac:dyDescent="0.25">
      <c r="A923" s="65">
        <v>918</v>
      </c>
      <c r="B923" s="81" t="s">
        <v>1922</v>
      </c>
      <c r="C923" s="51"/>
      <c r="D923" s="65"/>
      <c r="E923" s="55">
        <v>29386</v>
      </c>
      <c r="F923" s="69"/>
      <c r="G923" s="65" t="s">
        <v>1864</v>
      </c>
      <c r="H923" s="54" t="s">
        <v>1879</v>
      </c>
      <c r="I923" s="57" t="s">
        <v>1925</v>
      </c>
      <c r="J923" s="57" t="s">
        <v>1925</v>
      </c>
      <c r="K923" s="77" t="s">
        <v>1924</v>
      </c>
    </row>
    <row r="924" spans="1:11" ht="16.5" x14ac:dyDescent="0.25">
      <c r="A924" s="65">
        <v>919</v>
      </c>
      <c r="B924" s="81" t="s">
        <v>1926</v>
      </c>
      <c r="C924" s="51"/>
      <c r="D924" s="65"/>
      <c r="E924" s="55">
        <v>16238</v>
      </c>
      <c r="F924" s="69"/>
      <c r="G924" s="65" t="s">
        <v>1864</v>
      </c>
      <c r="H924" s="54" t="s">
        <v>1879</v>
      </c>
      <c r="I924" s="57" t="s">
        <v>1927</v>
      </c>
      <c r="J924" s="57" t="s">
        <v>1927</v>
      </c>
      <c r="K924" s="77" t="s">
        <v>1924</v>
      </c>
    </row>
    <row r="925" spans="1:11" ht="16.5" x14ac:dyDescent="0.25">
      <c r="A925" s="65">
        <v>920</v>
      </c>
      <c r="B925" s="81" t="s">
        <v>1926</v>
      </c>
      <c r="C925" s="51"/>
      <c r="D925" s="65"/>
      <c r="E925" s="55">
        <v>4566</v>
      </c>
      <c r="F925" s="69"/>
      <c r="G925" s="65" t="s">
        <v>1864</v>
      </c>
      <c r="H925" s="54" t="s">
        <v>1879</v>
      </c>
      <c r="I925" s="57" t="s">
        <v>1928</v>
      </c>
      <c r="J925" s="57" t="s">
        <v>1928</v>
      </c>
      <c r="K925" s="77" t="s">
        <v>1924</v>
      </c>
    </row>
    <row r="926" spans="1:11" ht="33" x14ac:dyDescent="0.25">
      <c r="A926" s="65">
        <v>921</v>
      </c>
      <c r="B926" s="81" t="s">
        <v>1926</v>
      </c>
      <c r="C926" s="51"/>
      <c r="D926" s="65"/>
      <c r="E926" s="55">
        <v>11688</v>
      </c>
      <c r="F926" s="69"/>
      <c r="G926" s="65" t="s">
        <v>1864</v>
      </c>
      <c r="H926" s="54" t="s">
        <v>1865</v>
      </c>
      <c r="I926" s="57" t="s">
        <v>1929</v>
      </c>
      <c r="J926" s="57" t="s">
        <v>1929</v>
      </c>
      <c r="K926" s="77" t="s">
        <v>1924</v>
      </c>
    </row>
    <row r="927" spans="1:11" ht="16.5" x14ac:dyDescent="0.25">
      <c r="A927" s="65">
        <v>922</v>
      </c>
      <c r="B927" s="81" t="s">
        <v>1926</v>
      </c>
      <c r="C927" s="51"/>
      <c r="D927" s="65"/>
      <c r="E927" s="55">
        <v>61840</v>
      </c>
      <c r="F927" s="69"/>
      <c r="G927" s="65" t="s">
        <v>1864</v>
      </c>
      <c r="H927" s="54" t="s">
        <v>1865</v>
      </c>
      <c r="I927" s="57" t="s">
        <v>1930</v>
      </c>
      <c r="J927" s="57" t="s">
        <v>1930</v>
      </c>
      <c r="K927" s="77" t="s">
        <v>1924</v>
      </c>
    </row>
    <row r="928" spans="1:11" ht="16.5" x14ac:dyDescent="0.25">
      <c r="A928" s="65">
        <v>923</v>
      </c>
      <c r="B928" s="81" t="s">
        <v>1931</v>
      </c>
      <c r="C928" s="51"/>
      <c r="D928" s="65"/>
      <c r="E928" s="55">
        <v>18736</v>
      </c>
      <c r="F928" s="69"/>
      <c r="G928" s="65" t="s">
        <v>1864</v>
      </c>
      <c r="H928" s="54" t="s">
        <v>1865</v>
      </c>
      <c r="I928" s="57" t="s">
        <v>1932</v>
      </c>
      <c r="J928" s="57" t="s">
        <v>1932</v>
      </c>
      <c r="K928" s="77" t="s">
        <v>1924</v>
      </c>
    </row>
    <row r="929" spans="1:11" ht="264" x14ac:dyDescent="0.25">
      <c r="A929" s="65">
        <v>924</v>
      </c>
      <c r="B929" s="81" t="s">
        <v>1933</v>
      </c>
      <c r="C929" s="51"/>
      <c r="D929" s="65"/>
      <c r="E929" s="55">
        <v>45721</v>
      </c>
      <c r="F929" s="69"/>
      <c r="G929" s="65" t="s">
        <v>1864</v>
      </c>
      <c r="H929" s="54" t="s">
        <v>1865</v>
      </c>
      <c r="I929" s="57" t="s">
        <v>1934</v>
      </c>
      <c r="J929" s="57" t="s">
        <v>1934</v>
      </c>
      <c r="K929" s="77" t="s">
        <v>1924</v>
      </c>
    </row>
    <row r="930" spans="1:11" ht="16.5" x14ac:dyDescent="0.25">
      <c r="A930" s="65">
        <v>925</v>
      </c>
      <c r="B930" s="81" t="s">
        <v>1935</v>
      </c>
      <c r="C930" s="51"/>
      <c r="D930" s="65"/>
      <c r="E930" s="55">
        <v>124466</v>
      </c>
      <c r="F930" s="69"/>
      <c r="G930" s="65" t="s">
        <v>1864</v>
      </c>
      <c r="H930" s="54" t="s">
        <v>1879</v>
      </c>
      <c r="I930" s="57" t="s">
        <v>1936</v>
      </c>
      <c r="J930" s="57" t="s">
        <v>1936</v>
      </c>
      <c r="K930" s="77" t="s">
        <v>1924</v>
      </c>
    </row>
    <row r="931" spans="1:11" ht="16.5" x14ac:dyDescent="0.25">
      <c r="A931" s="65">
        <v>926</v>
      </c>
      <c r="B931" s="81" t="s">
        <v>1937</v>
      </c>
      <c r="C931" s="51"/>
      <c r="D931" s="65"/>
      <c r="E931" s="55">
        <v>0</v>
      </c>
      <c r="F931" s="69"/>
      <c r="G931" s="65" t="s">
        <v>1864</v>
      </c>
      <c r="H931" s="54" t="s">
        <v>1865</v>
      </c>
      <c r="I931" s="57" t="s">
        <v>1936</v>
      </c>
      <c r="J931" s="57" t="s">
        <v>1936</v>
      </c>
      <c r="K931" s="77" t="s">
        <v>1924</v>
      </c>
    </row>
    <row r="932" spans="1:11" ht="33" x14ac:dyDescent="0.25">
      <c r="A932" s="65">
        <v>927</v>
      </c>
      <c r="B932" s="81" t="s">
        <v>1938</v>
      </c>
      <c r="C932" s="51"/>
      <c r="D932" s="65"/>
      <c r="E932" s="55">
        <v>0</v>
      </c>
      <c r="F932" s="69"/>
      <c r="G932" s="65" t="s">
        <v>1864</v>
      </c>
      <c r="H932" s="54" t="s">
        <v>1879</v>
      </c>
      <c r="I932" s="57" t="s">
        <v>1936</v>
      </c>
      <c r="J932" s="57" t="s">
        <v>1936</v>
      </c>
      <c r="K932" s="77" t="s">
        <v>1924</v>
      </c>
    </row>
    <row r="933" spans="1:11" ht="16.5" x14ac:dyDescent="0.25">
      <c r="A933" s="65">
        <v>928</v>
      </c>
      <c r="B933" s="81" t="s">
        <v>1939</v>
      </c>
      <c r="C933" s="51"/>
      <c r="D933" s="65"/>
      <c r="E933" s="55">
        <v>0</v>
      </c>
      <c r="F933" s="69"/>
      <c r="G933" s="65" t="s">
        <v>1864</v>
      </c>
      <c r="H933" s="54" t="s">
        <v>1879</v>
      </c>
      <c r="I933" s="57" t="s">
        <v>1936</v>
      </c>
      <c r="J933" s="57" t="s">
        <v>1936</v>
      </c>
      <c r="K933" s="77" t="s">
        <v>1924</v>
      </c>
    </row>
    <row r="934" spans="1:11" ht="16.5" x14ac:dyDescent="0.25">
      <c r="A934" s="65">
        <v>929</v>
      </c>
      <c r="B934" s="81" t="s">
        <v>1940</v>
      </c>
      <c r="C934" s="51"/>
      <c r="D934" s="65"/>
      <c r="E934" s="55">
        <v>11142</v>
      </c>
      <c r="F934" s="69"/>
      <c r="G934" s="65" t="s">
        <v>1864</v>
      </c>
      <c r="H934" s="54" t="s">
        <v>1865</v>
      </c>
      <c r="I934" s="57" t="s">
        <v>1936</v>
      </c>
      <c r="J934" s="57" t="s">
        <v>1936</v>
      </c>
      <c r="K934" s="77" t="s">
        <v>1924</v>
      </c>
    </row>
    <row r="935" spans="1:11" ht="49.5" x14ac:dyDescent="0.25">
      <c r="A935" s="65">
        <v>930</v>
      </c>
      <c r="B935" s="81" t="s">
        <v>1941</v>
      </c>
      <c r="C935" s="51">
        <v>43374</v>
      </c>
      <c r="D935" s="65"/>
      <c r="E935" s="55">
        <v>45000</v>
      </c>
      <c r="F935" s="69"/>
      <c r="G935" s="65" t="s">
        <v>1864</v>
      </c>
      <c r="H935" s="54" t="s">
        <v>1865</v>
      </c>
      <c r="I935" s="57" t="s">
        <v>1942</v>
      </c>
      <c r="J935" s="57" t="s">
        <v>1942</v>
      </c>
      <c r="K935" s="77" t="s">
        <v>1943</v>
      </c>
    </row>
    <row r="936" spans="1:11" ht="49.5" x14ac:dyDescent="0.25">
      <c r="A936" s="65">
        <v>931</v>
      </c>
      <c r="B936" s="81" t="s">
        <v>1944</v>
      </c>
      <c r="C936" s="51">
        <v>43374</v>
      </c>
      <c r="D936" s="65"/>
      <c r="E936" s="55">
        <v>3120</v>
      </c>
      <c r="F936" s="69"/>
      <c r="G936" s="65" t="s">
        <v>1864</v>
      </c>
      <c r="H936" s="54" t="s">
        <v>1865</v>
      </c>
      <c r="I936" s="57" t="s">
        <v>1942</v>
      </c>
      <c r="J936" s="57" t="s">
        <v>1942</v>
      </c>
      <c r="K936" s="77" t="s">
        <v>1943</v>
      </c>
    </row>
    <row r="937" spans="1:11" ht="16.5" x14ac:dyDescent="0.25">
      <c r="A937" s="65">
        <v>932</v>
      </c>
      <c r="B937" s="81" t="s">
        <v>1945</v>
      </c>
      <c r="C937" s="51">
        <v>43374</v>
      </c>
      <c r="D937" s="65"/>
      <c r="E937" s="55">
        <v>20498</v>
      </c>
      <c r="F937" s="69"/>
      <c r="G937" s="65" t="s">
        <v>1864</v>
      </c>
      <c r="H937" s="54" t="s">
        <v>1879</v>
      </c>
      <c r="I937" s="57" t="s">
        <v>1946</v>
      </c>
      <c r="J937" s="57" t="s">
        <v>1946</v>
      </c>
      <c r="K937" s="77" t="s">
        <v>1943</v>
      </c>
    </row>
    <row r="938" spans="1:11" ht="16.5" x14ac:dyDescent="0.25">
      <c r="A938" s="65">
        <v>933</v>
      </c>
      <c r="B938" s="81" t="s">
        <v>1947</v>
      </c>
      <c r="C938" s="51">
        <v>43374</v>
      </c>
      <c r="D938" s="65"/>
      <c r="E938" s="55">
        <v>1386</v>
      </c>
      <c r="F938" s="69"/>
      <c r="G938" s="65" t="s">
        <v>1864</v>
      </c>
      <c r="H938" s="54" t="s">
        <v>1879</v>
      </c>
      <c r="I938" s="57" t="s">
        <v>1946</v>
      </c>
      <c r="J938" s="57" t="s">
        <v>1946</v>
      </c>
      <c r="K938" s="77" t="s">
        <v>1943</v>
      </c>
    </row>
    <row r="939" spans="1:11" ht="33" x14ac:dyDescent="0.25">
      <c r="A939" s="65">
        <v>934</v>
      </c>
      <c r="B939" s="81" t="s">
        <v>1948</v>
      </c>
      <c r="C939" s="51">
        <v>43374</v>
      </c>
      <c r="D939" s="65"/>
      <c r="E939" s="55">
        <v>14642</v>
      </c>
      <c r="F939" s="69"/>
      <c r="G939" s="65" t="s">
        <v>1864</v>
      </c>
      <c r="H939" s="54" t="s">
        <v>1865</v>
      </c>
      <c r="I939" s="57" t="s">
        <v>1949</v>
      </c>
      <c r="J939" s="57" t="s">
        <v>1949</v>
      </c>
      <c r="K939" s="77" t="s">
        <v>1943</v>
      </c>
    </row>
    <row r="940" spans="1:11" ht="33" x14ac:dyDescent="0.25">
      <c r="A940" s="65">
        <v>935</v>
      </c>
      <c r="B940" s="81" t="s">
        <v>1950</v>
      </c>
      <c r="C940" s="51">
        <v>43374</v>
      </c>
      <c r="D940" s="65"/>
      <c r="E940" s="55">
        <v>1858</v>
      </c>
      <c r="F940" s="69"/>
      <c r="G940" s="65" t="s">
        <v>1864</v>
      </c>
      <c r="H940" s="54" t="s">
        <v>1879</v>
      </c>
      <c r="I940" s="57" t="s">
        <v>1949</v>
      </c>
      <c r="J940" s="57" t="s">
        <v>1949</v>
      </c>
      <c r="K940" s="77" t="s">
        <v>1943</v>
      </c>
    </row>
    <row r="941" spans="1:11" ht="16.5" x14ac:dyDescent="0.25">
      <c r="A941" s="65">
        <v>936</v>
      </c>
      <c r="B941" s="81" t="s">
        <v>1951</v>
      </c>
      <c r="C941" s="51">
        <v>43374</v>
      </c>
      <c r="D941" s="65"/>
      <c r="E941" s="55">
        <v>3973</v>
      </c>
      <c r="F941" s="69"/>
      <c r="G941" s="65" t="s">
        <v>1864</v>
      </c>
      <c r="H941" s="54" t="s">
        <v>1865</v>
      </c>
      <c r="I941" s="57" t="s">
        <v>1952</v>
      </c>
      <c r="J941" s="57" t="s">
        <v>1952</v>
      </c>
      <c r="K941" s="77" t="s">
        <v>1943</v>
      </c>
    </row>
    <row r="942" spans="1:11" ht="16.5" x14ac:dyDescent="0.25">
      <c r="A942" s="65">
        <v>937</v>
      </c>
      <c r="B942" s="81" t="s">
        <v>1953</v>
      </c>
      <c r="C942" s="51">
        <v>43374</v>
      </c>
      <c r="D942" s="65"/>
      <c r="E942" s="55">
        <v>3973</v>
      </c>
      <c r="F942" s="69"/>
      <c r="G942" s="65" t="s">
        <v>1864</v>
      </c>
      <c r="H942" s="54" t="s">
        <v>1879</v>
      </c>
      <c r="I942" s="57" t="s">
        <v>1954</v>
      </c>
      <c r="J942" s="57" t="s">
        <v>1954</v>
      </c>
      <c r="K942" s="77" t="s">
        <v>1943</v>
      </c>
    </row>
    <row r="943" spans="1:11" ht="16.5" x14ac:dyDescent="0.25">
      <c r="A943" s="65">
        <v>938</v>
      </c>
      <c r="B943" s="81" t="s">
        <v>1955</v>
      </c>
      <c r="C943" s="51">
        <v>43374</v>
      </c>
      <c r="D943" s="65"/>
      <c r="E943" s="55">
        <v>7573</v>
      </c>
      <c r="F943" s="69"/>
      <c r="G943" s="65" t="s">
        <v>1864</v>
      </c>
      <c r="H943" s="54" t="s">
        <v>1879</v>
      </c>
      <c r="I943" s="57" t="s">
        <v>1956</v>
      </c>
      <c r="J943" s="57" t="s">
        <v>1956</v>
      </c>
      <c r="K943" s="77" t="s">
        <v>1943</v>
      </c>
    </row>
    <row r="944" spans="1:11" ht="16.5" x14ac:dyDescent="0.25">
      <c r="A944" s="65">
        <v>939</v>
      </c>
      <c r="B944" s="81" t="s">
        <v>1957</v>
      </c>
      <c r="C944" s="51">
        <v>43374</v>
      </c>
      <c r="D944" s="65"/>
      <c r="E944" s="55">
        <v>3150</v>
      </c>
      <c r="F944" s="69"/>
      <c r="G944" s="65" t="s">
        <v>1864</v>
      </c>
      <c r="H944" s="54" t="s">
        <v>1865</v>
      </c>
      <c r="I944" s="57" t="s">
        <v>1958</v>
      </c>
      <c r="J944" s="57" t="s">
        <v>1958</v>
      </c>
      <c r="K944" s="77" t="s">
        <v>1943</v>
      </c>
    </row>
    <row r="945" spans="1:11" ht="16.5" x14ac:dyDescent="0.25">
      <c r="A945" s="65">
        <v>940</v>
      </c>
      <c r="B945" s="81" t="s">
        <v>1959</v>
      </c>
      <c r="C945" s="51">
        <v>43374</v>
      </c>
      <c r="D945" s="65"/>
      <c r="E945" s="55">
        <v>3102</v>
      </c>
      <c r="F945" s="69"/>
      <c r="G945" s="65" t="s">
        <v>1864</v>
      </c>
      <c r="H945" s="54" t="s">
        <v>1865</v>
      </c>
      <c r="I945" s="57" t="s">
        <v>1956</v>
      </c>
      <c r="J945" s="57" t="s">
        <v>1956</v>
      </c>
      <c r="K945" s="77" t="s">
        <v>1943</v>
      </c>
    </row>
    <row r="946" spans="1:11" ht="16.5" x14ac:dyDescent="0.25">
      <c r="A946" s="65">
        <v>941</v>
      </c>
      <c r="B946" s="81" t="s">
        <v>1960</v>
      </c>
      <c r="C946" s="51">
        <v>43374</v>
      </c>
      <c r="D946" s="65"/>
      <c r="E946" s="55">
        <v>3149</v>
      </c>
      <c r="F946" s="69"/>
      <c r="G946" s="65" t="s">
        <v>1864</v>
      </c>
      <c r="H946" s="54" t="s">
        <v>1879</v>
      </c>
      <c r="I946" s="57" t="s">
        <v>1961</v>
      </c>
      <c r="J946" s="57" t="s">
        <v>1961</v>
      </c>
      <c r="K946" s="77" t="s">
        <v>1943</v>
      </c>
    </row>
    <row r="947" spans="1:11" ht="16.5" x14ac:dyDescent="0.25">
      <c r="A947" s="65">
        <v>942</v>
      </c>
      <c r="B947" s="81" t="s">
        <v>1962</v>
      </c>
      <c r="C947" s="51">
        <v>43374</v>
      </c>
      <c r="D947" s="65"/>
      <c r="E947" s="55">
        <v>7200</v>
      </c>
      <c r="F947" s="69"/>
      <c r="G947" s="65" t="s">
        <v>1864</v>
      </c>
      <c r="H947" s="54" t="s">
        <v>1865</v>
      </c>
      <c r="I947" s="57" t="s">
        <v>1963</v>
      </c>
      <c r="J947" s="57" t="s">
        <v>1963</v>
      </c>
      <c r="K947" s="77" t="s">
        <v>1943</v>
      </c>
    </row>
    <row r="948" spans="1:11" ht="16.5" x14ac:dyDescent="0.25">
      <c r="A948" s="65">
        <v>943</v>
      </c>
      <c r="B948" s="81" t="s">
        <v>1964</v>
      </c>
      <c r="C948" s="51">
        <v>43374</v>
      </c>
      <c r="D948" s="65"/>
      <c r="E948" s="55">
        <v>7200</v>
      </c>
      <c r="F948" s="69"/>
      <c r="G948" s="65" t="s">
        <v>1864</v>
      </c>
      <c r="H948" s="54" t="s">
        <v>1865</v>
      </c>
      <c r="I948" s="57" t="s">
        <v>1965</v>
      </c>
      <c r="J948" s="57" t="s">
        <v>1965</v>
      </c>
      <c r="K948" s="77" t="s">
        <v>1943</v>
      </c>
    </row>
    <row r="949" spans="1:11" ht="16.5" x14ac:dyDescent="0.25">
      <c r="A949" s="65">
        <v>944</v>
      </c>
      <c r="B949" s="81" t="s">
        <v>1966</v>
      </c>
      <c r="C949" s="51">
        <v>43374</v>
      </c>
      <c r="D949" s="65"/>
      <c r="E949" s="55">
        <v>3600</v>
      </c>
      <c r="F949" s="69"/>
      <c r="G949" s="65" t="s">
        <v>1864</v>
      </c>
      <c r="H949" s="54" t="s">
        <v>1879</v>
      </c>
      <c r="I949" s="57" t="s">
        <v>1966</v>
      </c>
      <c r="J949" s="57" t="s">
        <v>1966</v>
      </c>
      <c r="K949" s="77" t="s">
        <v>1943</v>
      </c>
    </row>
    <row r="950" spans="1:11" ht="16.5" x14ac:dyDescent="0.25">
      <c r="A950" s="65">
        <v>945</v>
      </c>
      <c r="B950" s="81" t="s">
        <v>1967</v>
      </c>
      <c r="C950" s="51">
        <v>43374</v>
      </c>
      <c r="D950" s="65"/>
      <c r="E950" s="55">
        <v>3910</v>
      </c>
      <c r="F950" s="69"/>
      <c r="G950" s="65" t="s">
        <v>1864</v>
      </c>
      <c r="H950" s="54" t="s">
        <v>1879</v>
      </c>
      <c r="I950" s="57" t="s">
        <v>1968</v>
      </c>
      <c r="J950" s="57" t="s">
        <v>1968</v>
      </c>
      <c r="K950" s="77" t="s">
        <v>1943</v>
      </c>
    </row>
    <row r="951" spans="1:11" ht="16.5" x14ac:dyDescent="0.25">
      <c r="A951" s="65">
        <v>946</v>
      </c>
      <c r="B951" s="81" t="s">
        <v>1969</v>
      </c>
      <c r="C951" s="51">
        <v>43374</v>
      </c>
      <c r="D951" s="65"/>
      <c r="E951" s="55">
        <v>2289</v>
      </c>
      <c r="F951" s="69"/>
      <c r="G951" s="65" t="s">
        <v>1864</v>
      </c>
      <c r="H951" s="54" t="s">
        <v>1879</v>
      </c>
      <c r="I951" s="57" t="s">
        <v>1968</v>
      </c>
      <c r="J951" s="57" t="s">
        <v>1968</v>
      </c>
      <c r="K951" s="77" t="s">
        <v>1943</v>
      </c>
    </row>
    <row r="952" spans="1:11" ht="33" x14ac:dyDescent="0.25">
      <c r="A952" s="65">
        <v>947</v>
      </c>
      <c r="B952" s="81" t="s">
        <v>1970</v>
      </c>
      <c r="C952" s="51">
        <v>43374</v>
      </c>
      <c r="D952" s="65"/>
      <c r="E952" s="55">
        <v>1304</v>
      </c>
      <c r="F952" s="69"/>
      <c r="G952" s="65" t="s">
        <v>1864</v>
      </c>
      <c r="H952" s="54" t="s">
        <v>1879</v>
      </c>
      <c r="I952" s="57" t="s">
        <v>1971</v>
      </c>
      <c r="J952" s="57" t="s">
        <v>1971</v>
      </c>
      <c r="K952" s="77" t="s">
        <v>1943</v>
      </c>
    </row>
    <row r="953" spans="1:11" ht="16.5" x14ac:dyDescent="0.25">
      <c r="A953" s="65">
        <v>948</v>
      </c>
      <c r="B953" s="81" t="s">
        <v>1972</v>
      </c>
      <c r="C953" s="51">
        <v>43374</v>
      </c>
      <c r="D953" s="65"/>
      <c r="E953" s="55">
        <v>2985</v>
      </c>
      <c r="F953" s="69"/>
      <c r="G953" s="65" t="s">
        <v>1864</v>
      </c>
      <c r="H953" s="54" t="s">
        <v>1879</v>
      </c>
      <c r="I953" s="57" t="s">
        <v>1973</v>
      </c>
      <c r="J953" s="57" t="s">
        <v>1973</v>
      </c>
      <c r="K953" s="77" t="s">
        <v>1943</v>
      </c>
    </row>
    <row r="954" spans="1:11" ht="33" x14ac:dyDescent="0.25">
      <c r="A954" s="65">
        <v>949</v>
      </c>
      <c r="B954" s="81" t="s">
        <v>1974</v>
      </c>
      <c r="C954" s="51">
        <v>43374</v>
      </c>
      <c r="D954" s="65"/>
      <c r="E954" s="55">
        <v>2289</v>
      </c>
      <c r="F954" s="69"/>
      <c r="G954" s="65" t="s">
        <v>1864</v>
      </c>
      <c r="H954" s="54" t="s">
        <v>1879</v>
      </c>
      <c r="I954" s="57" t="s">
        <v>1975</v>
      </c>
      <c r="J954" s="57" t="s">
        <v>1975</v>
      </c>
      <c r="K954" s="77" t="s">
        <v>1943</v>
      </c>
    </row>
    <row r="955" spans="1:11" ht="33" x14ac:dyDescent="0.25">
      <c r="A955" s="65">
        <v>950</v>
      </c>
      <c r="B955" s="81" t="s">
        <v>1976</v>
      </c>
      <c r="C955" s="51">
        <v>43374</v>
      </c>
      <c r="D955" s="65"/>
      <c r="E955" s="55">
        <v>5103</v>
      </c>
      <c r="F955" s="69"/>
      <c r="G955" s="65" t="s">
        <v>1864</v>
      </c>
      <c r="H955" s="54" t="s">
        <v>1879</v>
      </c>
      <c r="I955" s="57" t="s">
        <v>1977</v>
      </c>
      <c r="J955" s="57" t="s">
        <v>1977</v>
      </c>
      <c r="K955" s="77" t="s">
        <v>1943</v>
      </c>
    </row>
    <row r="956" spans="1:11" ht="16.5" x14ac:dyDescent="0.25">
      <c r="A956" s="65">
        <v>951</v>
      </c>
      <c r="B956" s="81" t="s">
        <v>1978</v>
      </c>
      <c r="C956" s="51">
        <v>43374</v>
      </c>
      <c r="D956" s="65"/>
      <c r="E956" s="55">
        <v>2978</v>
      </c>
      <c r="F956" s="69"/>
      <c r="G956" s="65" t="s">
        <v>1864</v>
      </c>
      <c r="H956" s="54" t="s">
        <v>1879</v>
      </c>
      <c r="I956" s="57" t="s">
        <v>1979</v>
      </c>
      <c r="J956" s="57" t="s">
        <v>1979</v>
      </c>
      <c r="K956" s="77" t="s">
        <v>1943</v>
      </c>
    </row>
    <row r="957" spans="1:11" ht="16.5" x14ac:dyDescent="0.25">
      <c r="A957" s="65">
        <v>952</v>
      </c>
      <c r="B957" s="81" t="s">
        <v>1980</v>
      </c>
      <c r="C957" s="51">
        <v>43374</v>
      </c>
      <c r="D957" s="65"/>
      <c r="E957" s="55">
        <v>8100</v>
      </c>
      <c r="F957" s="69"/>
      <c r="G957" s="65" t="s">
        <v>1864</v>
      </c>
      <c r="H957" s="54" t="s">
        <v>1879</v>
      </c>
      <c r="I957" s="57" t="s">
        <v>1981</v>
      </c>
      <c r="J957" s="57" t="s">
        <v>1981</v>
      </c>
      <c r="K957" s="77" t="s">
        <v>1943</v>
      </c>
    </row>
    <row r="958" spans="1:11" ht="16.5" x14ac:dyDescent="0.25">
      <c r="A958" s="65">
        <v>953</v>
      </c>
      <c r="B958" s="81" t="s">
        <v>1982</v>
      </c>
      <c r="C958" s="51">
        <v>43374</v>
      </c>
      <c r="D958" s="65"/>
      <c r="E958" s="55">
        <v>5196</v>
      </c>
      <c r="F958" s="69"/>
      <c r="G958" s="65" t="s">
        <v>1864</v>
      </c>
      <c r="H958" s="54" t="s">
        <v>1879</v>
      </c>
      <c r="I958" s="57" t="s">
        <v>1983</v>
      </c>
      <c r="J958" s="57" t="s">
        <v>1983</v>
      </c>
      <c r="K958" s="77" t="s">
        <v>1943</v>
      </c>
    </row>
    <row r="959" spans="1:11" ht="16.5" x14ac:dyDescent="0.25">
      <c r="A959" s="65">
        <v>954</v>
      </c>
      <c r="B959" s="81" t="s">
        <v>1984</v>
      </c>
      <c r="C959" s="51">
        <v>43374</v>
      </c>
      <c r="D959" s="65"/>
      <c r="E959" s="55">
        <v>2598</v>
      </c>
      <c r="F959" s="69"/>
      <c r="G959" s="65" t="s">
        <v>1864</v>
      </c>
      <c r="H959" s="54" t="s">
        <v>1879</v>
      </c>
      <c r="I959" s="57" t="s">
        <v>1984</v>
      </c>
      <c r="J959" s="57" t="s">
        <v>1984</v>
      </c>
      <c r="K959" s="77" t="s">
        <v>1943</v>
      </c>
    </row>
    <row r="960" spans="1:11" ht="33" x14ac:dyDescent="0.25">
      <c r="A960" s="65">
        <v>955</v>
      </c>
      <c r="B960" s="81" t="s">
        <v>1985</v>
      </c>
      <c r="C960" s="51">
        <v>43374</v>
      </c>
      <c r="D960" s="65"/>
      <c r="E960" s="55">
        <v>12717</v>
      </c>
      <c r="F960" s="69"/>
      <c r="G960" s="65" t="s">
        <v>1864</v>
      </c>
      <c r="H960" s="54" t="s">
        <v>1879</v>
      </c>
      <c r="I960" s="57" t="s">
        <v>1986</v>
      </c>
      <c r="J960" s="57" t="s">
        <v>1986</v>
      </c>
      <c r="K960" s="77" t="s">
        <v>1943</v>
      </c>
    </row>
    <row r="961" spans="1:11" ht="16.5" x14ac:dyDescent="0.25">
      <c r="A961" s="65">
        <v>956</v>
      </c>
      <c r="B961" s="81" t="s">
        <v>1987</v>
      </c>
      <c r="C961" s="51">
        <v>43374</v>
      </c>
      <c r="D961" s="65"/>
      <c r="E961" s="55">
        <v>7627</v>
      </c>
      <c r="F961" s="69"/>
      <c r="G961" s="65" t="s">
        <v>1864</v>
      </c>
      <c r="H961" s="54" t="s">
        <v>1879</v>
      </c>
      <c r="I961" s="57" t="s">
        <v>1988</v>
      </c>
      <c r="J961" s="57" t="s">
        <v>1988</v>
      </c>
      <c r="K961" s="77" t="s">
        <v>1943</v>
      </c>
    </row>
    <row r="962" spans="1:11" ht="16.5" x14ac:dyDescent="0.25">
      <c r="A962" s="65">
        <v>957</v>
      </c>
      <c r="B962" s="81" t="s">
        <v>1989</v>
      </c>
      <c r="C962" s="51">
        <v>43374</v>
      </c>
      <c r="D962" s="65"/>
      <c r="E962" s="55">
        <v>4626</v>
      </c>
      <c r="F962" s="69"/>
      <c r="G962" s="65" t="s">
        <v>1864</v>
      </c>
      <c r="H962" s="54" t="s">
        <v>1879</v>
      </c>
      <c r="I962" s="57" t="s">
        <v>1990</v>
      </c>
      <c r="J962" s="57" t="s">
        <v>1990</v>
      </c>
      <c r="K962" s="77" t="s">
        <v>1943</v>
      </c>
    </row>
    <row r="963" spans="1:11" ht="33" x14ac:dyDescent="0.25">
      <c r="A963" s="65">
        <v>958</v>
      </c>
      <c r="B963" s="81" t="s">
        <v>1991</v>
      </c>
      <c r="C963" s="51">
        <v>43374</v>
      </c>
      <c r="D963" s="65"/>
      <c r="E963" s="55">
        <v>4960</v>
      </c>
      <c r="F963" s="69"/>
      <c r="G963" s="65" t="s">
        <v>1864</v>
      </c>
      <c r="H963" s="54" t="s">
        <v>1879</v>
      </c>
      <c r="I963" s="57" t="s">
        <v>1991</v>
      </c>
      <c r="J963" s="57" t="s">
        <v>1991</v>
      </c>
      <c r="K963" s="77" t="s">
        <v>1943</v>
      </c>
    </row>
    <row r="964" spans="1:11" ht="16.5" x14ac:dyDescent="0.25">
      <c r="A964" s="65">
        <v>959</v>
      </c>
      <c r="B964" s="81" t="s">
        <v>1992</v>
      </c>
      <c r="C964" s="51">
        <v>43374</v>
      </c>
      <c r="D964" s="65"/>
      <c r="E964" s="55">
        <v>6200</v>
      </c>
      <c r="F964" s="69"/>
      <c r="G964" s="65" t="s">
        <v>1864</v>
      </c>
      <c r="H964" s="54" t="s">
        <v>1879</v>
      </c>
      <c r="I964" s="57" t="s">
        <v>1993</v>
      </c>
      <c r="J964" s="57" t="s">
        <v>1993</v>
      </c>
      <c r="K964" s="77" t="s">
        <v>1943</v>
      </c>
    </row>
    <row r="965" spans="1:11" ht="16.5" x14ac:dyDescent="0.25">
      <c r="A965" s="65">
        <v>960</v>
      </c>
      <c r="B965" s="81" t="s">
        <v>1994</v>
      </c>
      <c r="C965" s="51">
        <v>43374</v>
      </c>
      <c r="D965" s="65"/>
      <c r="E965" s="55">
        <v>1347</v>
      </c>
      <c r="F965" s="69"/>
      <c r="G965" s="65" t="s">
        <v>1864</v>
      </c>
      <c r="H965" s="54" t="s">
        <v>1879</v>
      </c>
      <c r="I965" s="57" t="s">
        <v>1995</v>
      </c>
      <c r="J965" s="57" t="s">
        <v>1995</v>
      </c>
      <c r="K965" s="77" t="s">
        <v>1943</v>
      </c>
    </row>
    <row r="966" spans="1:11" ht="16.5" x14ac:dyDescent="0.25">
      <c r="A966" s="65">
        <v>961</v>
      </c>
      <c r="B966" s="81" t="s">
        <v>1996</v>
      </c>
      <c r="C966" s="51">
        <v>43374</v>
      </c>
      <c r="D966" s="65"/>
      <c r="E966" s="55">
        <v>5328</v>
      </c>
      <c r="F966" s="69"/>
      <c r="G966" s="65" t="s">
        <v>1864</v>
      </c>
      <c r="H966" s="54" t="s">
        <v>1879</v>
      </c>
      <c r="I966" s="57" t="s">
        <v>1997</v>
      </c>
      <c r="J966" s="57" t="s">
        <v>1997</v>
      </c>
      <c r="K966" s="77" t="s">
        <v>1943</v>
      </c>
    </row>
    <row r="967" spans="1:11" ht="16.5" x14ac:dyDescent="0.25">
      <c r="A967" s="65">
        <v>962</v>
      </c>
      <c r="B967" s="81" t="s">
        <v>1998</v>
      </c>
      <c r="C967" s="51">
        <v>43374</v>
      </c>
      <c r="D967" s="65"/>
      <c r="E967" s="55">
        <v>8938</v>
      </c>
      <c r="F967" s="69"/>
      <c r="G967" s="65" t="s">
        <v>1864</v>
      </c>
      <c r="H967" s="54" t="s">
        <v>1879</v>
      </c>
      <c r="I967" s="57" t="s">
        <v>1998</v>
      </c>
      <c r="J967" s="57" t="s">
        <v>1998</v>
      </c>
      <c r="K967" s="77" t="s">
        <v>1943</v>
      </c>
    </row>
    <row r="968" spans="1:11" ht="16.5" x14ac:dyDescent="0.25">
      <c r="A968" s="65">
        <v>963</v>
      </c>
      <c r="B968" s="81" t="s">
        <v>1999</v>
      </c>
      <c r="C968" s="51">
        <v>43374</v>
      </c>
      <c r="D968" s="65"/>
      <c r="E968" s="55">
        <v>1877</v>
      </c>
      <c r="F968" s="69"/>
      <c r="G968" s="65" t="s">
        <v>1864</v>
      </c>
      <c r="H968" s="54" t="s">
        <v>1879</v>
      </c>
      <c r="I968" s="57" t="s">
        <v>2000</v>
      </c>
      <c r="J968" s="57" t="s">
        <v>2000</v>
      </c>
      <c r="K968" s="77" t="s">
        <v>1943</v>
      </c>
    </row>
    <row r="969" spans="1:11" ht="16.5" x14ac:dyDescent="0.25">
      <c r="A969" s="65">
        <v>964</v>
      </c>
      <c r="B969" s="81" t="s">
        <v>2001</v>
      </c>
      <c r="C969" s="51">
        <v>43374</v>
      </c>
      <c r="D969" s="65"/>
      <c r="E969" s="55">
        <v>900</v>
      </c>
      <c r="F969" s="69"/>
      <c r="G969" s="65" t="s">
        <v>1864</v>
      </c>
      <c r="H969" s="54" t="s">
        <v>1879</v>
      </c>
      <c r="I969" s="57" t="s">
        <v>2000</v>
      </c>
      <c r="J969" s="57" t="s">
        <v>2000</v>
      </c>
      <c r="K969" s="77" t="s">
        <v>1943</v>
      </c>
    </row>
    <row r="970" spans="1:11" ht="16.5" x14ac:dyDescent="0.25">
      <c r="A970" s="65">
        <v>965</v>
      </c>
      <c r="B970" s="81" t="s">
        <v>2002</v>
      </c>
      <c r="C970" s="51">
        <v>43374</v>
      </c>
      <c r="D970" s="65"/>
      <c r="E970" s="55">
        <v>2975</v>
      </c>
      <c r="F970" s="69"/>
      <c r="G970" s="65" t="s">
        <v>1864</v>
      </c>
      <c r="H970" s="54" t="s">
        <v>1879</v>
      </c>
      <c r="I970" s="57" t="s">
        <v>2003</v>
      </c>
      <c r="J970" s="57" t="s">
        <v>2003</v>
      </c>
      <c r="K970" s="77" t="s">
        <v>1943</v>
      </c>
    </row>
    <row r="971" spans="1:11" ht="16.5" x14ac:dyDescent="0.25">
      <c r="A971" s="65">
        <v>966</v>
      </c>
      <c r="B971" s="81" t="s">
        <v>2004</v>
      </c>
      <c r="C971" s="51">
        <v>43374</v>
      </c>
      <c r="D971" s="65"/>
      <c r="E971" s="55">
        <v>1701</v>
      </c>
      <c r="F971" s="69"/>
      <c r="G971" s="65" t="s">
        <v>1864</v>
      </c>
      <c r="H971" s="54" t="s">
        <v>1879</v>
      </c>
      <c r="I971" s="57" t="s">
        <v>2005</v>
      </c>
      <c r="J971" s="57" t="s">
        <v>2005</v>
      </c>
      <c r="K971" s="77" t="s">
        <v>1943</v>
      </c>
    </row>
    <row r="972" spans="1:11" ht="16.5" x14ac:dyDescent="0.25">
      <c r="A972" s="65">
        <v>967</v>
      </c>
      <c r="B972" s="81" t="s">
        <v>2006</v>
      </c>
      <c r="C972" s="51">
        <v>43374</v>
      </c>
      <c r="D972" s="65"/>
      <c r="E972" s="55">
        <v>2419</v>
      </c>
      <c r="F972" s="69"/>
      <c r="G972" s="65" t="s">
        <v>1864</v>
      </c>
      <c r="H972" s="54" t="s">
        <v>1879</v>
      </c>
      <c r="I972" s="57" t="s">
        <v>2007</v>
      </c>
      <c r="J972" s="57" t="s">
        <v>2007</v>
      </c>
      <c r="K972" s="77" t="s">
        <v>1943</v>
      </c>
    </row>
    <row r="973" spans="1:11" ht="16.5" x14ac:dyDescent="0.25">
      <c r="A973" s="65">
        <v>968</v>
      </c>
      <c r="B973" s="81" t="s">
        <v>2008</v>
      </c>
      <c r="C973" s="51">
        <v>43374</v>
      </c>
      <c r="D973" s="65"/>
      <c r="E973" s="55">
        <v>1971</v>
      </c>
      <c r="F973" s="69"/>
      <c r="G973" s="65" t="s">
        <v>1864</v>
      </c>
      <c r="H973" s="54" t="s">
        <v>1879</v>
      </c>
      <c r="I973" s="57" t="s">
        <v>2009</v>
      </c>
      <c r="J973" s="57" t="s">
        <v>2009</v>
      </c>
      <c r="K973" s="77" t="s">
        <v>1943</v>
      </c>
    </row>
    <row r="974" spans="1:11" ht="16.5" x14ac:dyDescent="0.25">
      <c r="A974" s="65">
        <v>969</v>
      </c>
      <c r="B974" s="81" t="s">
        <v>2010</v>
      </c>
      <c r="C974" s="51">
        <v>43374</v>
      </c>
      <c r="D974" s="65"/>
      <c r="E974" s="55">
        <v>4547</v>
      </c>
      <c r="F974" s="69"/>
      <c r="G974" s="65" t="s">
        <v>1864</v>
      </c>
      <c r="H974" s="54" t="s">
        <v>1879</v>
      </c>
      <c r="I974" s="57" t="s">
        <v>2009</v>
      </c>
      <c r="J974" s="57" t="s">
        <v>2009</v>
      </c>
      <c r="K974" s="77" t="s">
        <v>1943</v>
      </c>
    </row>
    <row r="975" spans="1:11" ht="16.5" x14ac:dyDescent="0.25">
      <c r="A975" s="65">
        <v>970</v>
      </c>
      <c r="B975" s="81" t="s">
        <v>2011</v>
      </c>
      <c r="C975" s="51">
        <v>43374</v>
      </c>
      <c r="D975" s="65"/>
      <c r="E975" s="55">
        <v>1880</v>
      </c>
      <c r="F975" s="69"/>
      <c r="G975" s="65" t="s">
        <v>1864</v>
      </c>
      <c r="H975" s="54" t="s">
        <v>1879</v>
      </c>
      <c r="I975" s="57" t="s">
        <v>2012</v>
      </c>
      <c r="J975" s="57" t="s">
        <v>2012</v>
      </c>
      <c r="K975" s="77" t="s">
        <v>1943</v>
      </c>
    </row>
    <row r="976" spans="1:11" ht="16.5" x14ac:dyDescent="0.25">
      <c r="A976" s="65">
        <v>971</v>
      </c>
      <c r="B976" s="81" t="s">
        <v>2013</v>
      </c>
      <c r="C976" s="51">
        <v>43374</v>
      </c>
      <c r="D976" s="65"/>
      <c r="E976" s="55">
        <v>2468</v>
      </c>
      <c r="F976" s="69"/>
      <c r="G976" s="65" t="s">
        <v>1864</v>
      </c>
      <c r="H976" s="54" t="s">
        <v>1879</v>
      </c>
      <c r="I976" s="57" t="s">
        <v>2012</v>
      </c>
      <c r="J976" s="57" t="s">
        <v>2012</v>
      </c>
      <c r="K976" s="77" t="s">
        <v>1943</v>
      </c>
    </row>
    <row r="977" spans="1:11" ht="16.5" x14ac:dyDescent="0.25">
      <c r="A977" s="65">
        <v>972</v>
      </c>
      <c r="B977" s="81" t="s">
        <v>2014</v>
      </c>
      <c r="C977" s="51">
        <v>43374</v>
      </c>
      <c r="D977" s="65"/>
      <c r="E977" s="55">
        <v>1909</v>
      </c>
      <c r="F977" s="69"/>
      <c r="G977" s="65" t="s">
        <v>1864</v>
      </c>
      <c r="H977" s="54" t="s">
        <v>1879</v>
      </c>
      <c r="I977" s="57" t="s">
        <v>2012</v>
      </c>
      <c r="J977" s="57" t="s">
        <v>2012</v>
      </c>
      <c r="K977" s="77" t="s">
        <v>1943</v>
      </c>
    </row>
    <row r="978" spans="1:11" ht="16.5" x14ac:dyDescent="0.25">
      <c r="A978" s="65">
        <v>973</v>
      </c>
      <c r="B978" s="81" t="s">
        <v>2015</v>
      </c>
      <c r="C978" s="51">
        <v>43374</v>
      </c>
      <c r="D978" s="65"/>
      <c r="E978" s="55">
        <v>1692</v>
      </c>
      <c r="F978" s="69"/>
      <c r="G978" s="65" t="s">
        <v>1864</v>
      </c>
      <c r="H978" s="54" t="s">
        <v>1879</v>
      </c>
      <c r="I978" s="57" t="s">
        <v>2012</v>
      </c>
      <c r="J978" s="57" t="s">
        <v>2012</v>
      </c>
      <c r="K978" s="77" t="s">
        <v>1943</v>
      </c>
    </row>
    <row r="979" spans="1:11" ht="33" x14ac:dyDescent="0.25">
      <c r="A979" s="65">
        <v>974</v>
      </c>
      <c r="B979" s="81" t="s">
        <v>2016</v>
      </c>
      <c r="C979" s="51">
        <v>43374</v>
      </c>
      <c r="D979" s="65"/>
      <c r="E979" s="55">
        <v>2766</v>
      </c>
      <c r="F979" s="69"/>
      <c r="G979" s="65" t="s">
        <v>1864</v>
      </c>
      <c r="H979" s="54" t="s">
        <v>1879</v>
      </c>
      <c r="I979" s="57" t="s">
        <v>2017</v>
      </c>
      <c r="J979" s="57" t="s">
        <v>2017</v>
      </c>
      <c r="K979" s="77" t="s">
        <v>1943</v>
      </c>
    </row>
    <row r="980" spans="1:11" ht="16.5" x14ac:dyDescent="0.25">
      <c r="A980" s="65">
        <v>975</v>
      </c>
      <c r="B980" s="81" t="s">
        <v>2018</v>
      </c>
      <c r="C980" s="51">
        <v>43374</v>
      </c>
      <c r="D980" s="65"/>
      <c r="E980" s="55">
        <v>916</v>
      </c>
      <c r="F980" s="69"/>
      <c r="G980" s="65" t="s">
        <v>1864</v>
      </c>
      <c r="H980" s="54" t="s">
        <v>1879</v>
      </c>
      <c r="I980" s="57" t="s">
        <v>2019</v>
      </c>
      <c r="J980" s="57" t="s">
        <v>2019</v>
      </c>
      <c r="K980" s="77" t="s">
        <v>1943</v>
      </c>
    </row>
    <row r="981" spans="1:11" ht="16.5" x14ac:dyDescent="0.25">
      <c r="A981" s="65">
        <v>976</v>
      </c>
      <c r="B981" s="81" t="s">
        <v>2020</v>
      </c>
      <c r="C981" s="51">
        <v>43374</v>
      </c>
      <c r="D981" s="65"/>
      <c r="E981" s="55">
        <v>659</v>
      </c>
      <c r="F981" s="69"/>
      <c r="G981" s="65" t="s">
        <v>1864</v>
      </c>
      <c r="H981" s="54" t="s">
        <v>1879</v>
      </c>
      <c r="I981" s="57" t="s">
        <v>2019</v>
      </c>
      <c r="J981" s="57" t="s">
        <v>2019</v>
      </c>
      <c r="K981" s="77" t="s">
        <v>1943</v>
      </c>
    </row>
    <row r="982" spans="1:11" ht="16.5" x14ac:dyDescent="0.25">
      <c r="A982" s="65">
        <v>977</v>
      </c>
      <c r="B982" s="81" t="s">
        <v>2021</v>
      </c>
      <c r="C982" s="51">
        <v>43374</v>
      </c>
      <c r="D982" s="65"/>
      <c r="E982" s="55">
        <v>1155</v>
      </c>
      <c r="F982" s="69"/>
      <c r="G982" s="65" t="s">
        <v>1864</v>
      </c>
      <c r="H982" s="54" t="s">
        <v>1879</v>
      </c>
      <c r="I982" s="57" t="s">
        <v>2019</v>
      </c>
      <c r="J982" s="57" t="s">
        <v>2019</v>
      </c>
      <c r="K982" s="77" t="s">
        <v>1943</v>
      </c>
    </row>
    <row r="983" spans="1:11" ht="16.5" x14ac:dyDescent="0.25">
      <c r="A983" s="65">
        <v>978</v>
      </c>
      <c r="B983" s="81" t="s">
        <v>2022</v>
      </c>
      <c r="C983" s="51">
        <v>43374</v>
      </c>
      <c r="D983" s="65"/>
      <c r="E983" s="55">
        <v>2290</v>
      </c>
      <c r="F983" s="69"/>
      <c r="G983" s="65" t="s">
        <v>1864</v>
      </c>
      <c r="H983" s="54" t="s">
        <v>1879</v>
      </c>
      <c r="I983" s="57" t="s">
        <v>2019</v>
      </c>
      <c r="J983" s="57" t="s">
        <v>2019</v>
      </c>
      <c r="K983" s="77" t="s">
        <v>1943</v>
      </c>
    </row>
    <row r="984" spans="1:11" ht="33" x14ac:dyDescent="0.25">
      <c r="A984" s="65">
        <v>979</v>
      </c>
      <c r="B984" s="81" t="s">
        <v>2023</v>
      </c>
      <c r="C984" s="51">
        <v>43374</v>
      </c>
      <c r="D984" s="65"/>
      <c r="E984" s="55">
        <v>4229</v>
      </c>
      <c r="F984" s="69"/>
      <c r="G984" s="65" t="s">
        <v>1864</v>
      </c>
      <c r="H984" s="54" t="s">
        <v>1879</v>
      </c>
      <c r="I984" s="57" t="s">
        <v>1883</v>
      </c>
      <c r="J984" s="57" t="s">
        <v>1883</v>
      </c>
      <c r="K984" s="77" t="s">
        <v>1943</v>
      </c>
    </row>
    <row r="985" spans="1:11" ht="33" x14ac:dyDescent="0.25">
      <c r="A985" s="65">
        <v>980</v>
      </c>
      <c r="B985" s="81" t="s">
        <v>2024</v>
      </c>
      <c r="C985" s="51">
        <v>43374</v>
      </c>
      <c r="D985" s="65"/>
      <c r="E985" s="55">
        <v>499.9</v>
      </c>
      <c r="F985" s="69"/>
      <c r="G985" s="65" t="s">
        <v>1864</v>
      </c>
      <c r="H985" s="54" t="s">
        <v>1879</v>
      </c>
      <c r="I985" s="57" t="s">
        <v>1883</v>
      </c>
      <c r="J985" s="57" t="s">
        <v>1883</v>
      </c>
      <c r="K985" s="77" t="s">
        <v>1943</v>
      </c>
    </row>
    <row r="986" spans="1:11" ht="16.5" x14ac:dyDescent="0.25">
      <c r="A986" s="65">
        <v>981</v>
      </c>
      <c r="B986" s="81" t="s">
        <v>2025</v>
      </c>
      <c r="C986" s="51">
        <v>43374</v>
      </c>
      <c r="D986" s="65"/>
      <c r="E986" s="55">
        <v>7630</v>
      </c>
      <c r="F986" s="69"/>
      <c r="G986" s="65" t="s">
        <v>1864</v>
      </c>
      <c r="H986" s="54" t="s">
        <v>1879</v>
      </c>
      <c r="I986" s="57" t="s">
        <v>2026</v>
      </c>
      <c r="J986" s="57" t="s">
        <v>2026</v>
      </c>
      <c r="K986" s="77" t="s">
        <v>1943</v>
      </c>
    </row>
    <row r="987" spans="1:11" ht="16.5" x14ac:dyDescent="0.25">
      <c r="A987" s="65">
        <v>982</v>
      </c>
      <c r="B987" s="81" t="s">
        <v>2027</v>
      </c>
      <c r="C987" s="51">
        <v>43374</v>
      </c>
      <c r="D987" s="65"/>
      <c r="E987" s="55">
        <v>2407</v>
      </c>
      <c r="F987" s="69"/>
      <c r="G987" s="65" t="s">
        <v>1864</v>
      </c>
      <c r="H987" s="54" t="s">
        <v>1879</v>
      </c>
      <c r="I987" s="57" t="s">
        <v>2028</v>
      </c>
      <c r="J987" s="57" t="s">
        <v>2028</v>
      </c>
      <c r="K987" s="77" t="s">
        <v>1943</v>
      </c>
    </row>
    <row r="988" spans="1:11" ht="16.5" x14ac:dyDescent="0.25">
      <c r="A988" s="65">
        <v>983</v>
      </c>
      <c r="B988" s="81" t="s">
        <v>2029</v>
      </c>
      <c r="C988" s="51">
        <v>43374</v>
      </c>
      <c r="D988" s="65"/>
      <c r="E988" s="55">
        <v>2494</v>
      </c>
      <c r="F988" s="69"/>
      <c r="G988" s="65" t="s">
        <v>1864</v>
      </c>
      <c r="H988" s="54" t="s">
        <v>1879</v>
      </c>
      <c r="I988" s="57" t="s">
        <v>2030</v>
      </c>
      <c r="J988" s="57" t="s">
        <v>2030</v>
      </c>
      <c r="K988" s="77" t="s">
        <v>1943</v>
      </c>
    </row>
    <row r="989" spans="1:11" ht="16.5" x14ac:dyDescent="0.25">
      <c r="A989" s="65">
        <v>984</v>
      </c>
      <c r="B989" s="81" t="s">
        <v>2031</v>
      </c>
      <c r="C989" s="51">
        <v>43374</v>
      </c>
      <c r="D989" s="65"/>
      <c r="E989" s="55">
        <v>1192</v>
      </c>
      <c r="F989" s="69"/>
      <c r="G989" s="65" t="s">
        <v>1864</v>
      </c>
      <c r="H989" s="54" t="s">
        <v>1879</v>
      </c>
      <c r="I989" s="57" t="s">
        <v>2030</v>
      </c>
      <c r="J989" s="57" t="s">
        <v>2030</v>
      </c>
      <c r="K989" s="77" t="s">
        <v>1943</v>
      </c>
    </row>
    <row r="990" spans="1:11" ht="16.5" x14ac:dyDescent="0.25">
      <c r="A990" s="65">
        <v>985</v>
      </c>
      <c r="B990" s="81" t="s">
        <v>2032</v>
      </c>
      <c r="C990" s="51">
        <v>43374</v>
      </c>
      <c r="D990" s="65"/>
      <c r="E990" s="55">
        <v>1396</v>
      </c>
      <c r="F990" s="69"/>
      <c r="G990" s="65" t="s">
        <v>1864</v>
      </c>
      <c r="H990" s="54" t="s">
        <v>1879</v>
      </c>
      <c r="I990" s="57" t="s">
        <v>2030</v>
      </c>
      <c r="J990" s="57" t="s">
        <v>2030</v>
      </c>
      <c r="K990" s="77" t="s">
        <v>1943</v>
      </c>
    </row>
    <row r="991" spans="1:11" ht="16.5" x14ac:dyDescent="0.25">
      <c r="A991" s="65">
        <v>986</v>
      </c>
      <c r="B991" s="81" t="s">
        <v>2033</v>
      </c>
      <c r="C991" s="51">
        <v>43374</v>
      </c>
      <c r="D991" s="65"/>
      <c r="E991" s="55">
        <v>1024</v>
      </c>
      <c r="F991" s="69"/>
      <c r="G991" s="65" t="s">
        <v>1864</v>
      </c>
      <c r="H991" s="54" t="s">
        <v>1879</v>
      </c>
      <c r="I991" s="57" t="s">
        <v>2030</v>
      </c>
      <c r="J991" s="57" t="s">
        <v>2030</v>
      </c>
      <c r="K991" s="77" t="s">
        <v>1943</v>
      </c>
    </row>
    <row r="992" spans="1:11" ht="16.5" x14ac:dyDescent="0.25">
      <c r="A992" s="65">
        <v>987</v>
      </c>
      <c r="B992" s="81" t="s">
        <v>2034</v>
      </c>
      <c r="C992" s="51">
        <v>43374</v>
      </c>
      <c r="D992" s="65"/>
      <c r="E992" s="55">
        <v>1280</v>
      </c>
      <c r="F992" s="69"/>
      <c r="G992" s="65" t="s">
        <v>1864</v>
      </c>
      <c r="H992" s="54" t="s">
        <v>1879</v>
      </c>
      <c r="I992" s="57" t="s">
        <v>2030</v>
      </c>
      <c r="J992" s="57" t="s">
        <v>2030</v>
      </c>
      <c r="K992" s="77" t="s">
        <v>1943</v>
      </c>
    </row>
    <row r="993" spans="1:11" ht="16.5" x14ac:dyDescent="0.25">
      <c r="A993" s="65">
        <v>988</v>
      </c>
      <c r="B993" s="81" t="s">
        <v>2035</v>
      </c>
      <c r="C993" s="51">
        <v>43374</v>
      </c>
      <c r="D993" s="65"/>
      <c r="E993" s="55">
        <v>2596</v>
      </c>
      <c r="F993" s="69"/>
      <c r="G993" s="65" t="s">
        <v>1864</v>
      </c>
      <c r="H993" s="54" t="s">
        <v>1879</v>
      </c>
      <c r="I993" s="57" t="s">
        <v>2030</v>
      </c>
      <c r="J993" s="57" t="s">
        <v>2030</v>
      </c>
      <c r="K993" s="77" t="s">
        <v>1943</v>
      </c>
    </row>
    <row r="994" spans="1:11" ht="49.5" x14ac:dyDescent="0.25">
      <c r="A994" s="65">
        <v>989</v>
      </c>
      <c r="B994" s="81" t="s">
        <v>2036</v>
      </c>
      <c r="C994" s="51">
        <v>43374</v>
      </c>
      <c r="D994" s="65"/>
      <c r="E994" s="55">
        <v>1220</v>
      </c>
      <c r="F994" s="69"/>
      <c r="G994" s="65" t="s">
        <v>1864</v>
      </c>
      <c r="H994" s="54" t="s">
        <v>1879</v>
      </c>
      <c r="I994" s="57" t="s">
        <v>2030</v>
      </c>
      <c r="J994" s="57" t="s">
        <v>2030</v>
      </c>
      <c r="K994" s="77" t="s">
        <v>1943</v>
      </c>
    </row>
    <row r="995" spans="1:11" ht="33" x14ac:dyDescent="0.25">
      <c r="A995" s="65">
        <v>990</v>
      </c>
      <c r="B995" s="81" t="s">
        <v>2037</v>
      </c>
      <c r="C995" s="51">
        <v>43313</v>
      </c>
      <c r="D995" s="65"/>
      <c r="E995" s="55">
        <v>1782</v>
      </c>
      <c r="F995" s="69"/>
      <c r="G995" s="65" t="s">
        <v>1864</v>
      </c>
      <c r="H995" s="54" t="s">
        <v>1879</v>
      </c>
      <c r="I995" s="57" t="s">
        <v>2038</v>
      </c>
      <c r="J995" s="57" t="s">
        <v>2038</v>
      </c>
      <c r="K995" s="77" t="s">
        <v>1943</v>
      </c>
    </row>
    <row r="996" spans="1:11" ht="16.5" x14ac:dyDescent="0.25">
      <c r="A996" s="65">
        <v>991</v>
      </c>
      <c r="B996" s="81" t="s">
        <v>2039</v>
      </c>
      <c r="C996" s="51">
        <v>43313</v>
      </c>
      <c r="D996" s="65"/>
      <c r="E996" s="55">
        <v>2628</v>
      </c>
      <c r="F996" s="69"/>
      <c r="G996" s="65" t="s">
        <v>1864</v>
      </c>
      <c r="H996" s="54" t="s">
        <v>1879</v>
      </c>
      <c r="I996" s="57" t="s">
        <v>2040</v>
      </c>
      <c r="J996" s="57" t="s">
        <v>2040</v>
      </c>
      <c r="K996" s="77" t="s">
        <v>1943</v>
      </c>
    </row>
    <row r="997" spans="1:11" ht="33" x14ac:dyDescent="0.25">
      <c r="A997" s="65">
        <v>992</v>
      </c>
      <c r="B997" s="81" t="s">
        <v>2041</v>
      </c>
      <c r="C997" s="51">
        <v>43313</v>
      </c>
      <c r="D997" s="65"/>
      <c r="E997" s="55">
        <v>2802</v>
      </c>
      <c r="F997" s="69"/>
      <c r="G997" s="65" t="s">
        <v>1864</v>
      </c>
      <c r="H997" s="54" t="s">
        <v>1879</v>
      </c>
      <c r="I997" s="57" t="s">
        <v>2042</v>
      </c>
      <c r="J997" s="57" t="s">
        <v>2042</v>
      </c>
      <c r="K997" s="77" t="s">
        <v>1943</v>
      </c>
    </row>
    <row r="998" spans="1:11" ht="33" x14ac:dyDescent="0.25">
      <c r="A998" s="65">
        <v>993</v>
      </c>
      <c r="B998" s="81" t="s">
        <v>2043</v>
      </c>
      <c r="C998" s="51">
        <v>43313</v>
      </c>
      <c r="D998" s="65"/>
      <c r="E998" s="55">
        <v>3574</v>
      </c>
      <c r="F998" s="69"/>
      <c r="G998" s="65" t="s">
        <v>1864</v>
      </c>
      <c r="H998" s="54" t="s">
        <v>1879</v>
      </c>
      <c r="I998" s="57" t="s">
        <v>2044</v>
      </c>
      <c r="J998" s="57" t="s">
        <v>2044</v>
      </c>
      <c r="K998" s="77" t="s">
        <v>1943</v>
      </c>
    </row>
    <row r="999" spans="1:11" ht="16.5" x14ac:dyDescent="0.25">
      <c r="A999" s="65">
        <v>994</v>
      </c>
      <c r="B999" s="81" t="s">
        <v>2045</v>
      </c>
      <c r="C999" s="51">
        <v>43313</v>
      </c>
      <c r="D999" s="65"/>
      <c r="E999" s="55">
        <v>4440</v>
      </c>
      <c r="F999" s="69"/>
      <c r="G999" s="65" t="s">
        <v>1864</v>
      </c>
      <c r="H999" s="54" t="s">
        <v>1879</v>
      </c>
      <c r="I999" s="57" t="s">
        <v>2046</v>
      </c>
      <c r="J999" s="57" t="s">
        <v>2046</v>
      </c>
      <c r="K999" s="77" t="s">
        <v>1943</v>
      </c>
    </row>
    <row r="1000" spans="1:11" ht="16.5" x14ac:dyDescent="0.25">
      <c r="A1000" s="65">
        <v>995</v>
      </c>
      <c r="B1000" s="81" t="s">
        <v>2047</v>
      </c>
      <c r="C1000" s="51">
        <v>43313</v>
      </c>
      <c r="D1000" s="65"/>
      <c r="E1000" s="55">
        <v>3515</v>
      </c>
      <c r="F1000" s="69"/>
      <c r="G1000" s="65" t="s">
        <v>1864</v>
      </c>
      <c r="H1000" s="54" t="s">
        <v>1879</v>
      </c>
      <c r="I1000" s="57" t="s">
        <v>2048</v>
      </c>
      <c r="J1000" s="57" t="s">
        <v>2048</v>
      </c>
      <c r="K1000" s="77" t="s">
        <v>1943</v>
      </c>
    </row>
    <row r="1001" spans="1:11" ht="16.5" x14ac:dyDescent="0.25">
      <c r="A1001" s="65">
        <v>996</v>
      </c>
      <c r="B1001" s="81" t="s">
        <v>2049</v>
      </c>
      <c r="C1001" s="51">
        <v>43313</v>
      </c>
      <c r="D1001" s="65"/>
      <c r="E1001" s="55">
        <v>1917</v>
      </c>
      <c r="F1001" s="69"/>
      <c r="G1001" s="65" t="s">
        <v>1864</v>
      </c>
      <c r="H1001" s="54" t="s">
        <v>1879</v>
      </c>
      <c r="I1001" s="57" t="s">
        <v>2050</v>
      </c>
      <c r="J1001" s="57" t="s">
        <v>2050</v>
      </c>
      <c r="K1001" s="77" t="s">
        <v>1943</v>
      </c>
    </row>
    <row r="1002" spans="1:11" ht="33" x14ac:dyDescent="0.25">
      <c r="A1002" s="65">
        <v>997</v>
      </c>
      <c r="B1002" s="81" t="s">
        <v>2051</v>
      </c>
      <c r="C1002" s="51">
        <v>43313</v>
      </c>
      <c r="D1002" s="65"/>
      <c r="E1002" s="55">
        <v>2615</v>
      </c>
      <c r="F1002" s="69"/>
      <c r="G1002" s="65" t="s">
        <v>1864</v>
      </c>
      <c r="H1002" s="54" t="s">
        <v>1879</v>
      </c>
      <c r="I1002" s="57" t="s">
        <v>2052</v>
      </c>
      <c r="J1002" s="57" t="s">
        <v>2052</v>
      </c>
      <c r="K1002" s="77" t="s">
        <v>1943</v>
      </c>
    </row>
    <row r="1003" spans="1:11" ht="16.5" x14ac:dyDescent="0.25">
      <c r="A1003" s="65">
        <v>998</v>
      </c>
      <c r="B1003" s="81" t="s">
        <v>2053</v>
      </c>
      <c r="C1003" s="51">
        <v>43313</v>
      </c>
      <c r="D1003" s="65"/>
      <c r="E1003" s="55">
        <v>2626</v>
      </c>
      <c r="F1003" s="69"/>
      <c r="G1003" s="65" t="s">
        <v>1864</v>
      </c>
      <c r="H1003" s="54" t="s">
        <v>1879</v>
      </c>
      <c r="I1003" s="57" t="s">
        <v>2054</v>
      </c>
      <c r="J1003" s="57" t="s">
        <v>2054</v>
      </c>
      <c r="K1003" s="77" t="s">
        <v>1943</v>
      </c>
    </row>
    <row r="1004" spans="1:11" ht="33" x14ac:dyDescent="0.25">
      <c r="A1004" s="65">
        <v>999</v>
      </c>
      <c r="B1004" s="81" t="s">
        <v>2055</v>
      </c>
      <c r="C1004" s="51">
        <v>43313</v>
      </c>
      <c r="D1004" s="65"/>
      <c r="E1004" s="55">
        <v>2511</v>
      </c>
      <c r="F1004" s="69"/>
      <c r="G1004" s="65" t="s">
        <v>1864</v>
      </c>
      <c r="H1004" s="54" t="s">
        <v>1879</v>
      </c>
      <c r="I1004" s="57" t="s">
        <v>2056</v>
      </c>
      <c r="J1004" s="57" t="s">
        <v>2056</v>
      </c>
      <c r="K1004" s="77" t="s">
        <v>1943</v>
      </c>
    </row>
    <row r="1005" spans="1:11" ht="16.5" x14ac:dyDescent="0.25">
      <c r="A1005" s="65">
        <v>1000</v>
      </c>
      <c r="B1005" s="81" t="s">
        <v>2057</v>
      </c>
      <c r="C1005" s="51">
        <v>43313</v>
      </c>
      <c r="D1005" s="65"/>
      <c r="E1005" s="55">
        <v>3286</v>
      </c>
      <c r="F1005" s="69"/>
      <c r="G1005" s="65" t="s">
        <v>1864</v>
      </c>
      <c r="H1005" s="54" t="s">
        <v>1879</v>
      </c>
      <c r="I1005" s="57" t="s">
        <v>2058</v>
      </c>
      <c r="J1005" s="57" t="s">
        <v>2058</v>
      </c>
      <c r="K1005" s="77" t="s">
        <v>1943</v>
      </c>
    </row>
    <row r="1006" spans="1:11" ht="16.5" x14ac:dyDescent="0.25">
      <c r="A1006" s="65">
        <v>1001</v>
      </c>
      <c r="B1006" s="81" t="s">
        <v>2059</v>
      </c>
      <c r="C1006" s="51">
        <v>43313</v>
      </c>
      <c r="D1006" s="65"/>
      <c r="E1006" s="55">
        <v>11741</v>
      </c>
      <c r="F1006" s="69"/>
      <c r="G1006" s="65" t="s">
        <v>1864</v>
      </c>
      <c r="H1006" s="54" t="s">
        <v>1879</v>
      </c>
      <c r="I1006" s="57" t="s">
        <v>2060</v>
      </c>
      <c r="J1006" s="57" t="s">
        <v>2060</v>
      </c>
      <c r="K1006" s="77" t="s">
        <v>1943</v>
      </c>
    </row>
    <row r="1007" spans="1:11" ht="16.5" x14ac:dyDescent="0.25">
      <c r="A1007" s="65">
        <v>1002</v>
      </c>
      <c r="B1007" s="81" t="s">
        <v>2061</v>
      </c>
      <c r="C1007" s="51">
        <v>43313</v>
      </c>
      <c r="D1007" s="65"/>
      <c r="E1007" s="55">
        <v>5370</v>
      </c>
      <c r="F1007" s="69"/>
      <c r="G1007" s="65" t="s">
        <v>1864</v>
      </c>
      <c r="H1007" s="54" t="s">
        <v>1879</v>
      </c>
      <c r="I1007" s="57" t="s">
        <v>2062</v>
      </c>
      <c r="J1007" s="57" t="s">
        <v>2062</v>
      </c>
      <c r="K1007" s="77" t="s">
        <v>1943</v>
      </c>
    </row>
    <row r="1008" spans="1:11" ht="16.5" x14ac:dyDescent="0.25">
      <c r="A1008" s="65">
        <v>1003</v>
      </c>
      <c r="B1008" s="81" t="s">
        <v>2063</v>
      </c>
      <c r="C1008" s="51">
        <v>43313</v>
      </c>
      <c r="D1008" s="65"/>
      <c r="E1008" s="55">
        <v>3299</v>
      </c>
      <c r="F1008" s="69"/>
      <c r="G1008" s="65" t="s">
        <v>1864</v>
      </c>
      <c r="H1008" s="54" t="s">
        <v>1879</v>
      </c>
      <c r="I1008" s="57" t="s">
        <v>2064</v>
      </c>
      <c r="J1008" s="57" t="s">
        <v>2064</v>
      </c>
      <c r="K1008" s="77" t="s">
        <v>1943</v>
      </c>
    </row>
    <row r="1009" spans="1:11" ht="49.5" x14ac:dyDescent="0.25">
      <c r="A1009" s="65">
        <v>1004</v>
      </c>
      <c r="B1009" s="81" t="s">
        <v>2065</v>
      </c>
      <c r="C1009" s="51">
        <v>43313</v>
      </c>
      <c r="D1009" s="65"/>
      <c r="E1009" s="55">
        <v>36000</v>
      </c>
      <c r="F1009" s="69"/>
      <c r="G1009" s="65" t="s">
        <v>1864</v>
      </c>
      <c r="H1009" s="54" t="s">
        <v>1865</v>
      </c>
      <c r="I1009" s="57" t="s">
        <v>2066</v>
      </c>
      <c r="J1009" s="57" t="s">
        <v>2066</v>
      </c>
      <c r="K1009" s="77" t="s">
        <v>1943</v>
      </c>
    </row>
    <row r="1010" spans="1:11" ht="16.5" x14ac:dyDescent="0.25">
      <c r="A1010" s="65">
        <v>1005</v>
      </c>
      <c r="B1010" s="81" t="s">
        <v>2067</v>
      </c>
      <c r="C1010" s="51">
        <v>43313</v>
      </c>
      <c r="D1010" s="65"/>
      <c r="E1010" s="55">
        <v>6228</v>
      </c>
      <c r="F1010" s="69"/>
      <c r="G1010" s="65" t="s">
        <v>1864</v>
      </c>
      <c r="H1010" s="54" t="s">
        <v>1879</v>
      </c>
      <c r="I1010" s="57" t="s">
        <v>2068</v>
      </c>
      <c r="J1010" s="57" t="s">
        <v>2068</v>
      </c>
      <c r="K1010" s="77" t="s">
        <v>1943</v>
      </c>
    </row>
    <row r="1011" spans="1:11" ht="16.5" x14ac:dyDescent="0.25">
      <c r="A1011" s="65">
        <v>1006</v>
      </c>
      <c r="B1011" s="81" t="s">
        <v>2069</v>
      </c>
      <c r="C1011" s="51">
        <v>43313</v>
      </c>
      <c r="D1011" s="65"/>
      <c r="E1011" s="55">
        <v>690</v>
      </c>
      <c r="F1011" s="69"/>
      <c r="G1011" s="65" t="s">
        <v>1864</v>
      </c>
      <c r="H1011" s="54" t="s">
        <v>1865</v>
      </c>
      <c r="I1011" s="57" t="s">
        <v>2070</v>
      </c>
      <c r="J1011" s="57" t="s">
        <v>2070</v>
      </c>
      <c r="K1011" s="77" t="s">
        <v>1943</v>
      </c>
    </row>
    <row r="1012" spans="1:11" ht="16.5" x14ac:dyDescent="0.25">
      <c r="A1012" s="65">
        <v>1007</v>
      </c>
      <c r="B1012" s="81" t="s">
        <v>2071</v>
      </c>
      <c r="C1012" s="51">
        <v>43313</v>
      </c>
      <c r="D1012" s="65"/>
      <c r="E1012" s="55">
        <v>837</v>
      </c>
      <c r="F1012" s="69"/>
      <c r="G1012" s="65" t="s">
        <v>1864</v>
      </c>
      <c r="H1012" s="54" t="s">
        <v>1879</v>
      </c>
      <c r="I1012" s="57" t="s">
        <v>2060</v>
      </c>
      <c r="J1012" s="57" t="s">
        <v>2060</v>
      </c>
      <c r="K1012" s="77" t="s">
        <v>1943</v>
      </c>
    </row>
    <row r="1013" spans="1:11" ht="33" x14ac:dyDescent="0.25">
      <c r="A1013" s="65">
        <v>1008</v>
      </c>
      <c r="B1013" s="81" t="s">
        <v>2072</v>
      </c>
      <c r="C1013" s="51">
        <v>43313</v>
      </c>
      <c r="D1013" s="65"/>
      <c r="E1013" s="55">
        <v>885.78911100000005</v>
      </c>
      <c r="F1013" s="69"/>
      <c r="G1013" s="65" t="s">
        <v>1864</v>
      </c>
      <c r="H1013" s="54" t="s">
        <v>1865</v>
      </c>
      <c r="I1013" s="57" t="s">
        <v>2073</v>
      </c>
      <c r="J1013" s="57" t="s">
        <v>2073</v>
      </c>
      <c r="K1013" s="77" t="s">
        <v>1943</v>
      </c>
    </row>
    <row r="1014" spans="1:11" ht="33" x14ac:dyDescent="0.25">
      <c r="A1014" s="65">
        <v>1009</v>
      </c>
      <c r="B1014" s="81" t="s">
        <v>2074</v>
      </c>
      <c r="C1014" s="51">
        <v>43313</v>
      </c>
      <c r="D1014" s="65"/>
      <c r="E1014" s="55">
        <v>684</v>
      </c>
      <c r="F1014" s="69"/>
      <c r="G1014" s="65" t="s">
        <v>1864</v>
      </c>
      <c r="H1014" s="54" t="s">
        <v>1865</v>
      </c>
      <c r="I1014" s="57" t="s">
        <v>2075</v>
      </c>
      <c r="J1014" s="57" t="s">
        <v>2075</v>
      </c>
      <c r="K1014" s="77" t="s">
        <v>1943</v>
      </c>
    </row>
    <row r="1015" spans="1:11" ht="33" x14ac:dyDescent="0.25">
      <c r="A1015" s="65">
        <v>1010</v>
      </c>
      <c r="B1015" s="81" t="s">
        <v>2076</v>
      </c>
      <c r="C1015" s="51">
        <v>43313</v>
      </c>
      <c r="D1015" s="65"/>
      <c r="E1015" s="55">
        <v>1036</v>
      </c>
      <c r="F1015" s="69"/>
      <c r="G1015" s="65" t="s">
        <v>1864</v>
      </c>
      <c r="H1015" s="54" t="s">
        <v>1865</v>
      </c>
      <c r="I1015" s="57" t="s">
        <v>2077</v>
      </c>
      <c r="J1015" s="57" t="s">
        <v>2077</v>
      </c>
      <c r="K1015" s="77" t="s">
        <v>1943</v>
      </c>
    </row>
    <row r="1016" spans="1:11" ht="66" x14ac:dyDescent="0.25">
      <c r="A1016" s="65">
        <v>1011</v>
      </c>
      <c r="B1016" s="81" t="s">
        <v>2078</v>
      </c>
      <c r="C1016" s="51">
        <v>43313</v>
      </c>
      <c r="D1016" s="65"/>
      <c r="E1016" s="55">
        <v>420</v>
      </c>
      <c r="F1016" s="69"/>
      <c r="G1016" s="65" t="s">
        <v>1864</v>
      </c>
      <c r="H1016" s="54" t="s">
        <v>1879</v>
      </c>
      <c r="I1016" s="57" t="s">
        <v>2079</v>
      </c>
      <c r="J1016" s="57" t="s">
        <v>2079</v>
      </c>
      <c r="K1016" s="77" t="s">
        <v>1943</v>
      </c>
    </row>
    <row r="1017" spans="1:11" ht="49.5" x14ac:dyDescent="0.25">
      <c r="A1017" s="65">
        <v>1012</v>
      </c>
      <c r="B1017" s="81" t="s">
        <v>2080</v>
      </c>
      <c r="C1017" s="51">
        <v>43313</v>
      </c>
      <c r="D1017" s="65"/>
      <c r="E1017" s="55">
        <v>565</v>
      </c>
      <c r="F1017" s="69"/>
      <c r="G1017" s="65" t="s">
        <v>1864</v>
      </c>
      <c r="H1017" s="54" t="s">
        <v>1879</v>
      </c>
      <c r="I1017" s="57" t="s">
        <v>2081</v>
      </c>
      <c r="J1017" s="57" t="s">
        <v>2081</v>
      </c>
      <c r="K1017" s="77" t="s">
        <v>1943</v>
      </c>
    </row>
    <row r="1018" spans="1:11" ht="33" x14ac:dyDescent="0.25">
      <c r="A1018" s="65">
        <v>1013</v>
      </c>
      <c r="B1018" s="81" t="s">
        <v>2082</v>
      </c>
      <c r="C1018" s="51">
        <v>43282</v>
      </c>
      <c r="D1018" s="65"/>
      <c r="E1018" s="55">
        <v>8952.8371330000009</v>
      </c>
      <c r="F1018" s="69"/>
      <c r="G1018" s="65" t="s">
        <v>1864</v>
      </c>
      <c r="H1018" s="54" t="s">
        <v>1879</v>
      </c>
      <c r="I1018" s="57" t="s">
        <v>2083</v>
      </c>
      <c r="J1018" s="57" t="s">
        <v>2083</v>
      </c>
      <c r="K1018" s="77" t="s">
        <v>1943</v>
      </c>
    </row>
    <row r="1019" spans="1:11" ht="33" x14ac:dyDescent="0.25">
      <c r="A1019" s="65">
        <v>1014</v>
      </c>
      <c r="B1019" s="81" t="s">
        <v>2084</v>
      </c>
      <c r="C1019" s="51">
        <v>43282</v>
      </c>
      <c r="D1019" s="65"/>
      <c r="E1019" s="55">
        <v>720.51648799999998</v>
      </c>
      <c r="F1019" s="69"/>
      <c r="G1019" s="65" t="s">
        <v>1864</v>
      </c>
      <c r="H1019" s="54" t="s">
        <v>1879</v>
      </c>
      <c r="I1019" s="57" t="s">
        <v>2083</v>
      </c>
      <c r="J1019" s="57" t="s">
        <v>2083</v>
      </c>
      <c r="K1019" s="77" t="s">
        <v>1943</v>
      </c>
    </row>
    <row r="1020" spans="1:11" ht="33" x14ac:dyDescent="0.25">
      <c r="A1020" s="65">
        <v>1015</v>
      </c>
      <c r="B1020" s="81" t="s">
        <v>2085</v>
      </c>
      <c r="C1020" s="51">
        <v>43282</v>
      </c>
      <c r="D1020" s="65"/>
      <c r="E1020" s="55">
        <v>7257.2977259999998</v>
      </c>
      <c r="F1020" s="69"/>
      <c r="G1020" s="65" t="s">
        <v>1864</v>
      </c>
      <c r="H1020" s="54" t="s">
        <v>1879</v>
      </c>
      <c r="I1020" s="57" t="s">
        <v>2086</v>
      </c>
      <c r="J1020" s="57" t="s">
        <v>2086</v>
      </c>
      <c r="K1020" s="77" t="s">
        <v>1943</v>
      </c>
    </row>
    <row r="1021" spans="1:11" ht="33" x14ac:dyDescent="0.25">
      <c r="A1021" s="65">
        <v>1016</v>
      </c>
      <c r="B1021" s="81" t="s">
        <v>2087</v>
      </c>
      <c r="C1021" s="51">
        <v>43282</v>
      </c>
      <c r="D1021" s="65"/>
      <c r="E1021" s="55">
        <v>4324.6249930000004</v>
      </c>
      <c r="F1021" s="69"/>
      <c r="G1021" s="65" t="s">
        <v>1864</v>
      </c>
      <c r="H1021" s="54" t="s">
        <v>1865</v>
      </c>
      <c r="I1021" s="57" t="s">
        <v>2086</v>
      </c>
      <c r="J1021" s="57" t="s">
        <v>2086</v>
      </c>
      <c r="K1021" s="77" t="s">
        <v>1943</v>
      </c>
    </row>
    <row r="1022" spans="1:11" ht="33" x14ac:dyDescent="0.25">
      <c r="A1022" s="65">
        <v>1017</v>
      </c>
      <c r="B1022" s="81" t="s">
        <v>2088</v>
      </c>
      <c r="C1022" s="51">
        <v>43282</v>
      </c>
      <c r="D1022" s="65"/>
      <c r="E1022" s="55">
        <v>854.74094100000002</v>
      </c>
      <c r="F1022" s="69"/>
      <c r="G1022" s="65" t="s">
        <v>1864</v>
      </c>
      <c r="H1022" s="54" t="s">
        <v>1865</v>
      </c>
      <c r="I1022" s="57" t="s">
        <v>2086</v>
      </c>
      <c r="J1022" s="57" t="s">
        <v>2086</v>
      </c>
      <c r="K1022" s="77" t="s">
        <v>1943</v>
      </c>
    </row>
    <row r="1023" spans="1:11" ht="33" x14ac:dyDescent="0.25">
      <c r="A1023" s="65">
        <v>1018</v>
      </c>
      <c r="B1023" s="81" t="s">
        <v>2089</v>
      </c>
      <c r="C1023" s="51">
        <v>43282</v>
      </c>
      <c r="D1023" s="65"/>
      <c r="E1023" s="55">
        <v>6557.017425</v>
      </c>
      <c r="F1023" s="69"/>
      <c r="G1023" s="65" t="s">
        <v>1864</v>
      </c>
      <c r="H1023" s="54" t="s">
        <v>1865</v>
      </c>
      <c r="I1023" s="57" t="s">
        <v>2090</v>
      </c>
      <c r="J1023" s="57" t="s">
        <v>2090</v>
      </c>
      <c r="K1023" s="77" t="s">
        <v>1943</v>
      </c>
    </row>
    <row r="1024" spans="1:11" ht="33" x14ac:dyDescent="0.25">
      <c r="A1024" s="65">
        <v>1019</v>
      </c>
      <c r="B1024" s="81" t="s">
        <v>2091</v>
      </c>
      <c r="C1024" s="51">
        <v>43282</v>
      </c>
      <c r="D1024" s="65"/>
      <c r="E1024" s="55">
        <v>4174.3889609999997</v>
      </c>
      <c r="F1024" s="69"/>
      <c r="G1024" s="65" t="s">
        <v>1864</v>
      </c>
      <c r="H1024" s="54" t="s">
        <v>1879</v>
      </c>
      <c r="I1024" s="57" t="s">
        <v>2092</v>
      </c>
      <c r="J1024" s="57" t="s">
        <v>2092</v>
      </c>
      <c r="K1024" s="77" t="s">
        <v>1943</v>
      </c>
    </row>
    <row r="1025" spans="1:11" ht="33" x14ac:dyDescent="0.25">
      <c r="A1025" s="65">
        <v>1020</v>
      </c>
      <c r="B1025" s="81" t="s">
        <v>2093</v>
      </c>
      <c r="C1025" s="51">
        <v>43282</v>
      </c>
      <c r="D1025" s="65"/>
      <c r="E1025" s="55">
        <v>842.39520500000003</v>
      </c>
      <c r="F1025" s="69"/>
      <c r="G1025" s="65" t="s">
        <v>1864</v>
      </c>
      <c r="H1025" s="54" t="s">
        <v>1865</v>
      </c>
      <c r="I1025" s="57" t="s">
        <v>2094</v>
      </c>
      <c r="J1025" s="57" t="s">
        <v>2094</v>
      </c>
      <c r="K1025" s="77" t="s">
        <v>1943</v>
      </c>
    </row>
    <row r="1026" spans="1:11" ht="33" x14ac:dyDescent="0.25">
      <c r="A1026" s="65">
        <v>1021</v>
      </c>
      <c r="B1026" s="81" t="s">
        <v>2095</v>
      </c>
      <c r="C1026" s="51">
        <v>43282</v>
      </c>
      <c r="D1026" s="65"/>
      <c r="E1026" s="55">
        <v>6806.2143560000004</v>
      </c>
      <c r="F1026" s="69"/>
      <c r="G1026" s="65" t="s">
        <v>1864</v>
      </c>
      <c r="H1026" s="54" t="s">
        <v>1865</v>
      </c>
      <c r="I1026" s="57" t="s">
        <v>2096</v>
      </c>
      <c r="J1026" s="57" t="s">
        <v>2096</v>
      </c>
      <c r="K1026" s="77" t="s">
        <v>1943</v>
      </c>
    </row>
    <row r="1027" spans="1:11" ht="33" x14ac:dyDescent="0.25">
      <c r="A1027" s="65">
        <v>1022</v>
      </c>
      <c r="B1027" s="81" t="s">
        <v>2097</v>
      </c>
      <c r="C1027" s="51">
        <v>43282</v>
      </c>
      <c r="D1027" s="65"/>
      <c r="E1027" s="55">
        <v>624.58954100000005</v>
      </c>
      <c r="F1027" s="69"/>
      <c r="G1027" s="65" t="s">
        <v>1864</v>
      </c>
      <c r="H1027" s="54" t="s">
        <v>1865</v>
      </c>
      <c r="I1027" s="57" t="s">
        <v>2096</v>
      </c>
      <c r="J1027" s="57" t="s">
        <v>2096</v>
      </c>
      <c r="K1027" s="77" t="s">
        <v>1943</v>
      </c>
    </row>
    <row r="1028" spans="1:11" ht="33" x14ac:dyDescent="0.25">
      <c r="A1028" s="65">
        <v>1023</v>
      </c>
      <c r="B1028" s="81" t="s">
        <v>2098</v>
      </c>
      <c r="C1028" s="51">
        <v>43282</v>
      </c>
      <c r="D1028" s="65"/>
      <c r="E1028" s="55">
        <v>10441.418216</v>
      </c>
      <c r="F1028" s="69"/>
      <c r="G1028" s="65" t="s">
        <v>1864</v>
      </c>
      <c r="H1028" s="54" t="s">
        <v>1865</v>
      </c>
      <c r="I1028" s="57" t="s">
        <v>2099</v>
      </c>
      <c r="J1028" s="57" t="s">
        <v>2099</v>
      </c>
      <c r="K1028" s="77" t="s">
        <v>1943</v>
      </c>
    </row>
    <row r="1029" spans="1:11" ht="33" x14ac:dyDescent="0.25">
      <c r="A1029" s="65">
        <v>1024</v>
      </c>
      <c r="B1029" s="81" t="s">
        <v>2100</v>
      </c>
      <c r="C1029" s="51">
        <v>43282</v>
      </c>
      <c r="D1029" s="65"/>
      <c r="E1029" s="55">
        <v>775.76587900000004</v>
      </c>
      <c r="F1029" s="69"/>
      <c r="G1029" s="65" t="s">
        <v>1864</v>
      </c>
      <c r="H1029" s="54" t="s">
        <v>1879</v>
      </c>
      <c r="I1029" s="57" t="s">
        <v>2099</v>
      </c>
      <c r="J1029" s="57" t="s">
        <v>2099</v>
      </c>
      <c r="K1029" s="77" t="s">
        <v>1943</v>
      </c>
    </row>
    <row r="1030" spans="1:11" ht="33" x14ac:dyDescent="0.25">
      <c r="A1030" s="65">
        <v>1025</v>
      </c>
      <c r="B1030" s="81" t="s">
        <v>2101</v>
      </c>
      <c r="C1030" s="51">
        <v>43282</v>
      </c>
      <c r="D1030" s="65"/>
      <c r="E1030" s="55">
        <v>5636.5518679999996</v>
      </c>
      <c r="F1030" s="69"/>
      <c r="G1030" s="65" t="s">
        <v>1864</v>
      </c>
      <c r="H1030" s="54" t="s">
        <v>1879</v>
      </c>
      <c r="I1030" s="57" t="s">
        <v>2102</v>
      </c>
      <c r="J1030" s="57" t="s">
        <v>2102</v>
      </c>
      <c r="K1030" s="77" t="s">
        <v>1943</v>
      </c>
    </row>
    <row r="1031" spans="1:11" ht="33" x14ac:dyDescent="0.25">
      <c r="A1031" s="65">
        <v>1026</v>
      </c>
      <c r="B1031" s="81" t="s">
        <v>2103</v>
      </c>
      <c r="C1031" s="51">
        <v>43282</v>
      </c>
      <c r="D1031" s="65"/>
      <c r="E1031" s="55">
        <v>6039.9405669999996</v>
      </c>
      <c r="F1031" s="69"/>
      <c r="G1031" s="65" t="s">
        <v>1864</v>
      </c>
      <c r="H1031" s="54" t="s">
        <v>1879</v>
      </c>
      <c r="I1031" s="57" t="s">
        <v>2102</v>
      </c>
      <c r="J1031" s="57" t="s">
        <v>2102</v>
      </c>
      <c r="K1031" s="77" t="s">
        <v>1943</v>
      </c>
    </row>
    <row r="1032" spans="1:11" ht="33" x14ac:dyDescent="0.25">
      <c r="A1032" s="65">
        <v>1027</v>
      </c>
      <c r="B1032" s="81" t="s">
        <v>2104</v>
      </c>
      <c r="C1032" s="51">
        <v>43282</v>
      </c>
      <c r="D1032" s="65"/>
      <c r="E1032" s="55">
        <v>974.21924899999999</v>
      </c>
      <c r="F1032" s="69"/>
      <c r="G1032" s="65" t="s">
        <v>1864</v>
      </c>
      <c r="H1032" s="54" t="s">
        <v>1879</v>
      </c>
      <c r="I1032" s="57" t="s">
        <v>2102</v>
      </c>
      <c r="J1032" s="57" t="s">
        <v>2102</v>
      </c>
      <c r="K1032" s="77" t="s">
        <v>1943</v>
      </c>
    </row>
    <row r="1033" spans="1:11" ht="33" x14ac:dyDescent="0.25">
      <c r="A1033" s="65">
        <v>1028</v>
      </c>
      <c r="B1033" s="81" t="s">
        <v>2105</v>
      </c>
      <c r="C1033" s="51">
        <v>43282</v>
      </c>
      <c r="D1033" s="65"/>
      <c r="E1033" s="55">
        <v>9946.1005459999997</v>
      </c>
      <c r="F1033" s="69"/>
      <c r="G1033" s="65" t="s">
        <v>1864</v>
      </c>
      <c r="H1033" s="54" t="s">
        <v>1879</v>
      </c>
      <c r="I1033" s="57" t="s">
        <v>2106</v>
      </c>
      <c r="J1033" s="57" t="s">
        <v>2106</v>
      </c>
      <c r="K1033" s="77" t="s">
        <v>1943</v>
      </c>
    </row>
    <row r="1034" spans="1:11" ht="33" x14ac:dyDescent="0.25">
      <c r="A1034" s="65">
        <v>1029</v>
      </c>
      <c r="B1034" s="81" t="s">
        <v>2107</v>
      </c>
      <c r="C1034" s="51">
        <v>43282</v>
      </c>
      <c r="D1034" s="65"/>
      <c r="E1034" s="55">
        <v>8274.0380399999995</v>
      </c>
      <c r="F1034" s="69"/>
      <c r="G1034" s="65" t="s">
        <v>1864</v>
      </c>
      <c r="H1034" s="54" t="s">
        <v>1879</v>
      </c>
      <c r="I1034" s="57" t="s">
        <v>2108</v>
      </c>
      <c r="J1034" s="57" t="s">
        <v>2108</v>
      </c>
      <c r="K1034" s="77" t="s">
        <v>1943</v>
      </c>
    </row>
    <row r="1035" spans="1:11" ht="33" x14ac:dyDescent="0.25">
      <c r="A1035" s="65">
        <v>1030</v>
      </c>
      <c r="B1035" s="81" t="s">
        <v>2109</v>
      </c>
      <c r="C1035" s="51">
        <v>43282</v>
      </c>
      <c r="D1035" s="65"/>
      <c r="E1035" s="55">
        <v>1165.5709899999999</v>
      </c>
      <c r="F1035" s="69"/>
      <c r="G1035" s="65" t="s">
        <v>1864</v>
      </c>
      <c r="H1035" s="54" t="s">
        <v>1879</v>
      </c>
      <c r="I1035" s="57" t="s">
        <v>2110</v>
      </c>
      <c r="J1035" s="57" t="s">
        <v>2110</v>
      </c>
      <c r="K1035" s="77" t="s">
        <v>1943</v>
      </c>
    </row>
    <row r="1036" spans="1:11" ht="33" x14ac:dyDescent="0.25">
      <c r="A1036" s="65">
        <v>1031</v>
      </c>
      <c r="B1036" s="81" t="s">
        <v>2111</v>
      </c>
      <c r="C1036" s="51">
        <v>43454</v>
      </c>
      <c r="D1036" s="65"/>
      <c r="E1036" s="55">
        <v>18650</v>
      </c>
      <c r="F1036" s="69"/>
      <c r="G1036" s="65" t="s">
        <v>1864</v>
      </c>
      <c r="H1036" s="53" t="s">
        <v>1879</v>
      </c>
      <c r="I1036" s="57" t="s">
        <v>2112</v>
      </c>
      <c r="J1036" s="57" t="s">
        <v>2112</v>
      </c>
      <c r="K1036" s="77" t="s">
        <v>2113</v>
      </c>
    </row>
    <row r="1037" spans="1:11" ht="33" x14ac:dyDescent="0.25">
      <c r="A1037" s="65">
        <v>1032</v>
      </c>
      <c r="B1037" s="81" t="s">
        <v>2114</v>
      </c>
      <c r="C1037" s="51">
        <v>43964</v>
      </c>
      <c r="D1037" s="65"/>
      <c r="E1037" s="55">
        <v>27657</v>
      </c>
      <c r="F1037" s="69"/>
      <c r="G1037" s="65" t="s">
        <v>1864</v>
      </c>
      <c r="H1037" s="53" t="s">
        <v>1879</v>
      </c>
      <c r="I1037" s="57" t="s">
        <v>2115</v>
      </c>
      <c r="J1037" s="57" t="s">
        <v>2115</v>
      </c>
      <c r="K1037" s="77" t="s">
        <v>2113</v>
      </c>
    </row>
    <row r="1038" spans="1:11" ht="33" x14ac:dyDescent="0.25">
      <c r="A1038" s="65">
        <v>1033</v>
      </c>
      <c r="B1038" s="81" t="s">
        <v>2116</v>
      </c>
      <c r="C1038" s="51">
        <v>43837</v>
      </c>
      <c r="D1038" s="65"/>
      <c r="E1038" s="55">
        <v>43214</v>
      </c>
      <c r="F1038" s="69"/>
      <c r="G1038" s="65" t="s">
        <v>1864</v>
      </c>
      <c r="H1038" s="53" t="s">
        <v>1865</v>
      </c>
      <c r="I1038" s="57" t="s">
        <v>2117</v>
      </c>
      <c r="J1038" s="57" t="s">
        <v>2117</v>
      </c>
      <c r="K1038" s="77" t="s">
        <v>2113</v>
      </c>
    </row>
    <row r="1039" spans="1:11" ht="33" x14ac:dyDescent="0.25">
      <c r="A1039" s="65">
        <v>1034</v>
      </c>
      <c r="B1039" s="81" t="s">
        <v>2118</v>
      </c>
      <c r="C1039" s="51">
        <v>43759</v>
      </c>
      <c r="D1039" s="65"/>
      <c r="E1039" s="55">
        <v>3966</v>
      </c>
      <c r="F1039" s="69"/>
      <c r="G1039" s="65" t="s">
        <v>1864</v>
      </c>
      <c r="H1039" s="53" t="s">
        <v>1879</v>
      </c>
      <c r="I1039" s="57" t="s">
        <v>2119</v>
      </c>
      <c r="J1039" s="57" t="s">
        <v>2119</v>
      </c>
      <c r="K1039" s="77" t="s">
        <v>2113</v>
      </c>
    </row>
    <row r="1040" spans="1:11" ht="16.5" x14ac:dyDescent="0.25">
      <c r="A1040" s="65">
        <v>1035</v>
      </c>
      <c r="B1040" s="81" t="s">
        <v>2120</v>
      </c>
      <c r="C1040" s="51">
        <v>43964</v>
      </c>
      <c r="D1040" s="65"/>
      <c r="E1040" s="55">
        <v>32440</v>
      </c>
      <c r="F1040" s="69"/>
      <c r="G1040" s="65" t="s">
        <v>1864</v>
      </c>
      <c r="H1040" s="53" t="s">
        <v>1879</v>
      </c>
      <c r="I1040" s="57" t="s">
        <v>2121</v>
      </c>
      <c r="J1040" s="57" t="s">
        <v>2121</v>
      </c>
      <c r="K1040" s="77" t="s">
        <v>2113</v>
      </c>
    </row>
    <row r="1041" spans="1:11" ht="33" x14ac:dyDescent="0.25">
      <c r="A1041" s="65">
        <v>1036</v>
      </c>
      <c r="B1041" s="81" t="s">
        <v>2122</v>
      </c>
      <c r="C1041" s="51">
        <v>43774</v>
      </c>
      <c r="D1041" s="65"/>
      <c r="E1041" s="55">
        <v>4779</v>
      </c>
      <c r="F1041" s="69"/>
      <c r="G1041" s="65" t="s">
        <v>1864</v>
      </c>
      <c r="H1041" s="53" t="s">
        <v>1879</v>
      </c>
      <c r="I1041" s="57" t="s">
        <v>2123</v>
      </c>
      <c r="J1041" s="57" t="s">
        <v>2123</v>
      </c>
      <c r="K1041" s="77" t="s">
        <v>2113</v>
      </c>
    </row>
    <row r="1042" spans="1:11" ht="16.5" x14ac:dyDescent="0.25">
      <c r="A1042" s="65">
        <v>1037</v>
      </c>
      <c r="B1042" s="81" t="s">
        <v>2124</v>
      </c>
      <c r="C1042" s="51">
        <v>43850</v>
      </c>
      <c r="D1042" s="65"/>
      <c r="E1042" s="55">
        <v>24351</v>
      </c>
      <c r="F1042" s="69"/>
      <c r="G1042" s="65" t="s">
        <v>1864</v>
      </c>
      <c r="H1042" s="53" t="s">
        <v>1865</v>
      </c>
      <c r="I1042" s="57" t="s">
        <v>2125</v>
      </c>
      <c r="J1042" s="57" t="s">
        <v>2125</v>
      </c>
      <c r="K1042" s="77" t="s">
        <v>2113</v>
      </c>
    </row>
    <row r="1043" spans="1:11" ht="33" x14ac:dyDescent="0.25">
      <c r="A1043" s="65">
        <v>1038</v>
      </c>
      <c r="B1043" s="81" t="s">
        <v>2126</v>
      </c>
      <c r="C1043" s="51">
        <v>43599</v>
      </c>
      <c r="D1043" s="65"/>
      <c r="E1043" s="55">
        <v>2958</v>
      </c>
      <c r="F1043" s="69"/>
      <c r="G1043" s="65" t="s">
        <v>1864</v>
      </c>
      <c r="H1043" s="53" t="s">
        <v>1879</v>
      </c>
      <c r="I1043" s="57" t="s">
        <v>2125</v>
      </c>
      <c r="J1043" s="57" t="s">
        <v>2125</v>
      </c>
      <c r="K1043" s="77" t="s">
        <v>2113</v>
      </c>
    </row>
    <row r="1044" spans="1:11" ht="33" x14ac:dyDescent="0.25">
      <c r="A1044" s="65">
        <v>1039</v>
      </c>
      <c r="B1044" s="81" t="s">
        <v>2127</v>
      </c>
      <c r="C1044" s="51">
        <v>43751</v>
      </c>
      <c r="D1044" s="65"/>
      <c r="E1044" s="55">
        <v>5186</v>
      </c>
      <c r="F1044" s="69"/>
      <c r="G1044" s="65" t="s">
        <v>1864</v>
      </c>
      <c r="H1044" s="53" t="s">
        <v>1865</v>
      </c>
      <c r="I1044" s="57" t="s">
        <v>2128</v>
      </c>
      <c r="J1044" s="57" t="s">
        <v>2128</v>
      </c>
      <c r="K1044" s="77" t="s">
        <v>2113</v>
      </c>
    </row>
    <row r="1045" spans="1:11" ht="33" x14ac:dyDescent="0.25">
      <c r="A1045" s="65">
        <v>1040</v>
      </c>
      <c r="B1045" s="81" t="s">
        <v>2129</v>
      </c>
      <c r="C1045" s="51">
        <v>43598</v>
      </c>
      <c r="D1045" s="65"/>
      <c r="E1045" s="55">
        <v>4750</v>
      </c>
      <c r="F1045" s="69"/>
      <c r="G1045" s="65" t="s">
        <v>1864</v>
      </c>
      <c r="H1045" s="53" t="s">
        <v>1879</v>
      </c>
      <c r="I1045" s="57" t="s">
        <v>2130</v>
      </c>
      <c r="J1045" s="57" t="s">
        <v>2130</v>
      </c>
      <c r="K1045" s="77" t="s">
        <v>2113</v>
      </c>
    </row>
    <row r="1046" spans="1:11" ht="33" x14ac:dyDescent="0.25">
      <c r="A1046" s="65">
        <v>1041</v>
      </c>
      <c r="B1046" s="81" t="s">
        <v>2131</v>
      </c>
      <c r="C1046" s="51">
        <v>43850</v>
      </c>
      <c r="D1046" s="65"/>
      <c r="E1046" s="55">
        <v>3511</v>
      </c>
      <c r="F1046" s="69"/>
      <c r="G1046" s="65" t="s">
        <v>1864</v>
      </c>
      <c r="H1046" s="53" t="s">
        <v>1879</v>
      </c>
      <c r="I1046" s="57" t="s">
        <v>2132</v>
      </c>
      <c r="J1046" s="57" t="s">
        <v>2132</v>
      </c>
      <c r="K1046" s="77" t="s">
        <v>2113</v>
      </c>
    </row>
    <row r="1047" spans="1:11" ht="33" x14ac:dyDescent="0.25">
      <c r="A1047" s="65">
        <v>1042</v>
      </c>
      <c r="B1047" s="81" t="s">
        <v>2133</v>
      </c>
      <c r="C1047" s="51">
        <v>43837</v>
      </c>
      <c r="D1047" s="65"/>
      <c r="E1047" s="55">
        <v>8371</v>
      </c>
      <c r="F1047" s="69"/>
      <c r="G1047" s="65" t="s">
        <v>1864</v>
      </c>
      <c r="H1047" s="53" t="s">
        <v>1879</v>
      </c>
      <c r="I1047" s="57" t="s">
        <v>2134</v>
      </c>
      <c r="J1047" s="57" t="s">
        <v>2134</v>
      </c>
      <c r="K1047" s="77" t="s">
        <v>2113</v>
      </c>
    </row>
    <row r="1048" spans="1:11" ht="33" x14ac:dyDescent="0.25">
      <c r="A1048" s="65">
        <v>1043</v>
      </c>
      <c r="B1048" s="81" t="s">
        <v>2135</v>
      </c>
      <c r="C1048" s="51">
        <v>43598</v>
      </c>
      <c r="D1048" s="65"/>
      <c r="E1048" s="55">
        <v>2545</v>
      </c>
      <c r="F1048" s="69"/>
      <c r="G1048" s="65" t="s">
        <v>1864</v>
      </c>
      <c r="H1048" s="53" t="s">
        <v>1879</v>
      </c>
      <c r="I1048" s="57" t="s">
        <v>2136</v>
      </c>
      <c r="J1048" s="57" t="s">
        <v>2136</v>
      </c>
      <c r="K1048" s="77" t="s">
        <v>2113</v>
      </c>
    </row>
    <row r="1049" spans="1:11" ht="49.5" x14ac:dyDescent="0.25">
      <c r="A1049" s="65">
        <v>1044</v>
      </c>
      <c r="B1049" s="81" t="s">
        <v>2137</v>
      </c>
      <c r="C1049" s="51">
        <v>43837</v>
      </c>
      <c r="D1049" s="65"/>
      <c r="E1049" s="55">
        <v>7350</v>
      </c>
      <c r="F1049" s="69"/>
      <c r="G1049" s="65" t="s">
        <v>1864</v>
      </c>
      <c r="H1049" s="53" t="s">
        <v>1879</v>
      </c>
      <c r="I1049" s="57" t="s">
        <v>2138</v>
      </c>
      <c r="J1049" s="57" t="s">
        <v>2138</v>
      </c>
      <c r="K1049" s="77" t="s">
        <v>2113</v>
      </c>
    </row>
    <row r="1050" spans="1:11" ht="33" x14ac:dyDescent="0.25">
      <c r="A1050" s="65">
        <v>1045</v>
      </c>
      <c r="B1050" s="81" t="s">
        <v>2139</v>
      </c>
      <c r="C1050" s="51">
        <v>43887</v>
      </c>
      <c r="D1050" s="65"/>
      <c r="E1050" s="55">
        <v>4322</v>
      </c>
      <c r="F1050" s="69"/>
      <c r="G1050" s="65" t="s">
        <v>1864</v>
      </c>
      <c r="H1050" s="53" t="s">
        <v>1865</v>
      </c>
      <c r="I1050" s="57" t="s">
        <v>2140</v>
      </c>
      <c r="J1050" s="57" t="s">
        <v>2140</v>
      </c>
      <c r="K1050" s="77" t="s">
        <v>2113</v>
      </c>
    </row>
    <row r="1051" spans="1:11" ht="49.5" x14ac:dyDescent="0.25">
      <c r="A1051" s="65">
        <v>1046</v>
      </c>
      <c r="B1051" s="81" t="s">
        <v>2141</v>
      </c>
      <c r="C1051" s="51">
        <v>44091</v>
      </c>
      <c r="D1051" s="65"/>
      <c r="E1051" s="55">
        <v>12633.158577</v>
      </c>
      <c r="F1051" s="69"/>
      <c r="G1051" s="65" t="s">
        <v>1864</v>
      </c>
      <c r="H1051" s="53" t="s">
        <v>1865</v>
      </c>
      <c r="I1051" s="57" t="s">
        <v>2142</v>
      </c>
      <c r="J1051" s="57" t="s">
        <v>2142</v>
      </c>
      <c r="K1051" s="77" t="s">
        <v>2113</v>
      </c>
    </row>
    <row r="1052" spans="1:11" ht="49.5" x14ac:dyDescent="0.25">
      <c r="A1052" s="65">
        <v>1047</v>
      </c>
      <c r="B1052" s="81" t="s">
        <v>2143</v>
      </c>
      <c r="C1052" s="51">
        <v>44091</v>
      </c>
      <c r="D1052" s="65"/>
      <c r="E1052" s="55">
        <v>8234.6079050000008</v>
      </c>
      <c r="F1052" s="69"/>
      <c r="G1052" s="65" t="s">
        <v>1864</v>
      </c>
      <c r="H1052" s="53" t="s">
        <v>1865</v>
      </c>
      <c r="I1052" s="57" t="s">
        <v>2142</v>
      </c>
      <c r="J1052" s="57" t="s">
        <v>2142</v>
      </c>
      <c r="K1052" s="77" t="s">
        <v>2113</v>
      </c>
    </row>
    <row r="1053" spans="1:11" ht="49.5" x14ac:dyDescent="0.25">
      <c r="A1053" s="65">
        <v>1048</v>
      </c>
      <c r="B1053" s="81" t="s">
        <v>2144</v>
      </c>
      <c r="C1053" s="51">
        <v>44091</v>
      </c>
      <c r="D1053" s="65"/>
      <c r="E1053" s="55">
        <v>12044.138525</v>
      </c>
      <c r="F1053" s="69"/>
      <c r="G1053" s="65" t="s">
        <v>1864</v>
      </c>
      <c r="H1053" s="53" t="s">
        <v>1865</v>
      </c>
      <c r="I1053" s="57" t="s">
        <v>2142</v>
      </c>
      <c r="J1053" s="57" t="s">
        <v>2142</v>
      </c>
      <c r="K1053" s="77" t="s">
        <v>2113</v>
      </c>
    </row>
    <row r="1054" spans="1:11" ht="49.5" x14ac:dyDescent="0.25">
      <c r="A1054" s="65">
        <v>1049</v>
      </c>
      <c r="B1054" s="81" t="s">
        <v>2145</v>
      </c>
      <c r="C1054" s="51">
        <v>43964</v>
      </c>
      <c r="D1054" s="65"/>
      <c r="E1054" s="55">
        <v>13018</v>
      </c>
      <c r="F1054" s="69"/>
      <c r="G1054" s="65" t="s">
        <v>1864</v>
      </c>
      <c r="H1054" s="53" t="s">
        <v>1879</v>
      </c>
      <c r="I1054" s="57" t="s">
        <v>2146</v>
      </c>
      <c r="J1054" s="57" t="s">
        <v>2146</v>
      </c>
      <c r="K1054" s="77" t="s">
        <v>2113</v>
      </c>
    </row>
    <row r="1055" spans="1:11" ht="33" x14ac:dyDescent="0.25">
      <c r="A1055" s="65">
        <v>1050</v>
      </c>
      <c r="B1055" s="81" t="s">
        <v>2147</v>
      </c>
      <c r="C1055" s="51">
        <v>43865</v>
      </c>
      <c r="D1055" s="65"/>
      <c r="E1055" s="55">
        <v>7591</v>
      </c>
      <c r="F1055" s="69"/>
      <c r="G1055" s="65" t="s">
        <v>1864</v>
      </c>
      <c r="H1055" s="53" t="s">
        <v>1865</v>
      </c>
      <c r="I1055" s="57" t="s">
        <v>2148</v>
      </c>
      <c r="J1055" s="57" t="s">
        <v>2148</v>
      </c>
      <c r="K1055" s="77" t="s">
        <v>2113</v>
      </c>
    </row>
    <row r="1056" spans="1:11" ht="66" x14ac:dyDescent="0.25">
      <c r="A1056" s="65">
        <v>1051</v>
      </c>
      <c r="B1056" s="81" t="s">
        <v>2149</v>
      </c>
      <c r="C1056" s="51">
        <v>43356</v>
      </c>
      <c r="D1056" s="65"/>
      <c r="E1056" s="55">
        <v>3158</v>
      </c>
      <c r="F1056" s="69"/>
      <c r="G1056" s="65" t="s">
        <v>1864</v>
      </c>
      <c r="H1056" s="53" t="s">
        <v>1879</v>
      </c>
      <c r="I1056" s="57" t="s">
        <v>2150</v>
      </c>
      <c r="J1056" s="57" t="s">
        <v>2150</v>
      </c>
      <c r="K1056" s="77" t="s">
        <v>2113</v>
      </c>
    </row>
    <row r="1057" spans="1:11" ht="33" x14ac:dyDescent="0.25">
      <c r="A1057" s="65">
        <v>1052</v>
      </c>
      <c r="B1057" s="81" t="s">
        <v>2151</v>
      </c>
      <c r="C1057" s="51">
        <v>44153</v>
      </c>
      <c r="D1057" s="65"/>
      <c r="E1057" s="55">
        <v>29569.360946000001</v>
      </c>
      <c r="F1057" s="69"/>
      <c r="G1057" s="65" t="s">
        <v>1864</v>
      </c>
      <c r="H1057" s="53" t="s">
        <v>1865</v>
      </c>
      <c r="I1057" s="57" t="s">
        <v>2121</v>
      </c>
      <c r="J1057" s="57" t="s">
        <v>2121</v>
      </c>
      <c r="K1057" s="77" t="s">
        <v>2113</v>
      </c>
    </row>
    <row r="1058" spans="1:11" ht="33" x14ac:dyDescent="0.25">
      <c r="A1058" s="65">
        <v>1053</v>
      </c>
      <c r="B1058" s="81" t="s">
        <v>2152</v>
      </c>
      <c r="C1058" s="51">
        <v>44153</v>
      </c>
      <c r="D1058" s="65"/>
      <c r="E1058" s="55">
        <v>19021.493247999999</v>
      </c>
      <c r="F1058" s="69"/>
      <c r="G1058" s="65" t="s">
        <v>1864</v>
      </c>
      <c r="H1058" s="53" t="s">
        <v>1865</v>
      </c>
      <c r="I1058" s="57" t="s">
        <v>2153</v>
      </c>
      <c r="J1058" s="57" t="s">
        <v>2153</v>
      </c>
      <c r="K1058" s="77" t="s">
        <v>2113</v>
      </c>
    </row>
    <row r="1059" spans="1:11" ht="33" x14ac:dyDescent="0.25">
      <c r="A1059" s="65">
        <v>1054</v>
      </c>
      <c r="B1059" s="81" t="s">
        <v>2154</v>
      </c>
      <c r="C1059" s="51" t="s">
        <v>1864</v>
      </c>
      <c r="D1059" s="65"/>
      <c r="E1059" s="55">
        <v>2416.143994</v>
      </c>
      <c r="F1059" s="69"/>
      <c r="G1059" s="65" t="s">
        <v>1864</v>
      </c>
      <c r="H1059" s="53" t="s">
        <v>2155</v>
      </c>
      <c r="I1059" s="57" t="s">
        <v>2156</v>
      </c>
      <c r="J1059" s="57" t="s">
        <v>2156</v>
      </c>
      <c r="K1059" s="77" t="s">
        <v>2113</v>
      </c>
    </row>
    <row r="1060" spans="1:11" ht="16.5" x14ac:dyDescent="0.25">
      <c r="A1060" s="65">
        <v>1055</v>
      </c>
      <c r="B1060" s="81" t="s">
        <v>2157</v>
      </c>
      <c r="C1060" s="51">
        <v>44200</v>
      </c>
      <c r="D1060" s="65"/>
      <c r="E1060" s="55">
        <v>20293.122444000001</v>
      </c>
      <c r="F1060" s="69"/>
      <c r="G1060" s="65" t="s">
        <v>1864</v>
      </c>
      <c r="H1060" s="53" t="s">
        <v>1865</v>
      </c>
      <c r="I1060" s="57" t="s">
        <v>2158</v>
      </c>
      <c r="J1060" s="57" t="s">
        <v>2158</v>
      </c>
      <c r="K1060" s="77" t="s">
        <v>2113</v>
      </c>
    </row>
    <row r="1061" spans="1:11" ht="33" x14ac:dyDescent="0.25">
      <c r="A1061" s="65">
        <v>1056</v>
      </c>
      <c r="B1061" s="81" t="s">
        <v>2159</v>
      </c>
      <c r="C1061" s="51" t="s">
        <v>1864</v>
      </c>
      <c r="D1061" s="65"/>
      <c r="E1061" s="55">
        <v>9132.8535179999999</v>
      </c>
      <c r="F1061" s="69"/>
      <c r="G1061" s="65" t="s">
        <v>1864</v>
      </c>
      <c r="H1061" s="53" t="s">
        <v>2155</v>
      </c>
      <c r="I1061" s="57" t="s">
        <v>1904</v>
      </c>
      <c r="J1061" s="57" t="s">
        <v>1904</v>
      </c>
      <c r="K1061" s="77" t="s">
        <v>2113</v>
      </c>
    </row>
    <row r="1062" spans="1:11" ht="49.5" x14ac:dyDescent="0.25">
      <c r="A1062" s="65">
        <v>1057</v>
      </c>
      <c r="B1062" s="81" t="s">
        <v>2160</v>
      </c>
      <c r="C1062" s="51">
        <v>44158</v>
      </c>
      <c r="D1062" s="65"/>
      <c r="E1062" s="55">
        <v>4563.9419719999996</v>
      </c>
      <c r="F1062" s="69"/>
      <c r="G1062" s="65" t="s">
        <v>1864</v>
      </c>
      <c r="H1062" s="53" t="s">
        <v>1865</v>
      </c>
      <c r="I1062" s="57" t="s">
        <v>2140</v>
      </c>
      <c r="J1062" s="57" t="s">
        <v>2140</v>
      </c>
      <c r="K1062" s="77" t="s">
        <v>2113</v>
      </c>
    </row>
    <row r="1063" spans="1:11" ht="33" x14ac:dyDescent="0.25">
      <c r="A1063" s="65">
        <v>1058</v>
      </c>
      <c r="B1063" s="81" t="s">
        <v>2161</v>
      </c>
      <c r="C1063" s="51" t="s">
        <v>1864</v>
      </c>
      <c r="D1063" s="65"/>
      <c r="E1063" s="55">
        <v>1737.284533</v>
      </c>
      <c r="F1063" s="69"/>
      <c r="G1063" s="65" t="s">
        <v>1864</v>
      </c>
      <c r="H1063" s="53" t="s">
        <v>2155</v>
      </c>
      <c r="I1063" s="57" t="s">
        <v>2162</v>
      </c>
      <c r="J1063" s="57" t="s">
        <v>2162</v>
      </c>
      <c r="K1063" s="77" t="s">
        <v>2113</v>
      </c>
    </row>
    <row r="1064" spans="1:11" ht="16.5" x14ac:dyDescent="0.25">
      <c r="A1064" s="65">
        <v>1059</v>
      </c>
      <c r="B1064" s="81" t="s">
        <v>2163</v>
      </c>
      <c r="C1064" s="51">
        <v>44117</v>
      </c>
      <c r="D1064" s="65"/>
      <c r="E1064" s="55">
        <v>4773.7235229999997</v>
      </c>
      <c r="F1064" s="69"/>
      <c r="G1064" s="65" t="s">
        <v>1864</v>
      </c>
      <c r="H1064" s="53" t="s">
        <v>1865</v>
      </c>
      <c r="I1064" s="57" t="s">
        <v>2164</v>
      </c>
      <c r="J1064" s="57" t="s">
        <v>2164</v>
      </c>
      <c r="K1064" s="77" t="s">
        <v>2113</v>
      </c>
    </row>
    <row r="1065" spans="1:11" ht="49.5" x14ac:dyDescent="0.25">
      <c r="A1065" s="65">
        <v>1060</v>
      </c>
      <c r="B1065" s="81" t="s">
        <v>2165</v>
      </c>
      <c r="C1065" s="51" t="s">
        <v>1864</v>
      </c>
      <c r="D1065" s="65"/>
      <c r="E1065" s="55">
        <v>8460.5158699999993</v>
      </c>
      <c r="F1065" s="69"/>
      <c r="G1065" s="65" t="s">
        <v>1864</v>
      </c>
      <c r="H1065" s="53" t="s">
        <v>2155</v>
      </c>
      <c r="I1065" s="57" t="s">
        <v>2166</v>
      </c>
      <c r="J1065" s="57" t="s">
        <v>2166</v>
      </c>
      <c r="K1065" s="77" t="s">
        <v>2113</v>
      </c>
    </row>
    <row r="1066" spans="1:11" ht="33" x14ac:dyDescent="0.25">
      <c r="A1066" s="65">
        <v>1061</v>
      </c>
      <c r="B1066" s="81" t="s">
        <v>2167</v>
      </c>
      <c r="C1066" s="51">
        <v>44152</v>
      </c>
      <c r="D1066" s="65"/>
      <c r="E1066" s="55">
        <v>7994</v>
      </c>
      <c r="F1066" s="69"/>
      <c r="G1066" s="65" t="s">
        <v>1864</v>
      </c>
      <c r="H1066" s="53" t="s">
        <v>1865</v>
      </c>
      <c r="I1066" s="57" t="s">
        <v>2168</v>
      </c>
      <c r="J1066" s="57" t="s">
        <v>2168</v>
      </c>
      <c r="K1066" s="77" t="s">
        <v>2113</v>
      </c>
    </row>
    <row r="1067" spans="1:11" ht="49.5" x14ac:dyDescent="0.25">
      <c r="A1067" s="65">
        <v>1062</v>
      </c>
      <c r="B1067" s="81" t="s">
        <v>2169</v>
      </c>
      <c r="C1067" s="51">
        <v>43613</v>
      </c>
      <c r="D1067" s="65"/>
      <c r="E1067" s="55">
        <v>4633.8255099999997</v>
      </c>
      <c r="F1067" s="69"/>
      <c r="G1067" s="65" t="s">
        <v>1864</v>
      </c>
      <c r="H1067" s="54" t="s">
        <v>1865</v>
      </c>
      <c r="I1067" s="57" t="s">
        <v>2170</v>
      </c>
      <c r="J1067" s="57" t="s">
        <v>2170</v>
      </c>
      <c r="K1067" s="77" t="s">
        <v>2171</v>
      </c>
    </row>
    <row r="1068" spans="1:11" ht="66" x14ac:dyDescent="0.25">
      <c r="A1068" s="65">
        <v>1063</v>
      </c>
      <c r="B1068" s="81" t="s">
        <v>2172</v>
      </c>
      <c r="C1068" s="51">
        <v>43613</v>
      </c>
      <c r="D1068" s="65"/>
      <c r="E1068" s="55">
        <v>394</v>
      </c>
      <c r="F1068" s="69"/>
      <c r="G1068" s="65" t="s">
        <v>1864</v>
      </c>
      <c r="H1068" s="54" t="s">
        <v>1879</v>
      </c>
      <c r="I1068" s="57" t="s">
        <v>2170</v>
      </c>
      <c r="J1068" s="57" t="s">
        <v>2170</v>
      </c>
      <c r="K1068" s="77" t="s">
        <v>2171</v>
      </c>
    </row>
    <row r="1069" spans="1:11" ht="33" x14ac:dyDescent="0.25">
      <c r="A1069" s="65">
        <v>1064</v>
      </c>
      <c r="B1069" s="81" t="s">
        <v>2173</v>
      </c>
      <c r="C1069" s="51">
        <v>43614</v>
      </c>
      <c r="D1069" s="65"/>
      <c r="E1069" s="55">
        <v>2233.5302510000001</v>
      </c>
      <c r="F1069" s="69"/>
      <c r="G1069" s="65" t="s">
        <v>1864</v>
      </c>
      <c r="H1069" s="54" t="s">
        <v>1865</v>
      </c>
      <c r="I1069" s="57" t="s">
        <v>2174</v>
      </c>
      <c r="J1069" s="57" t="s">
        <v>2174</v>
      </c>
      <c r="K1069" s="77" t="s">
        <v>2171</v>
      </c>
    </row>
    <row r="1070" spans="1:11" ht="49.5" x14ac:dyDescent="0.25">
      <c r="A1070" s="65">
        <v>1065</v>
      </c>
      <c r="B1070" s="81" t="s">
        <v>2175</v>
      </c>
      <c r="C1070" s="51">
        <v>43614</v>
      </c>
      <c r="D1070" s="65"/>
      <c r="E1070" s="55">
        <v>150.06923399999999</v>
      </c>
      <c r="F1070" s="69"/>
      <c r="G1070" s="65" t="s">
        <v>1864</v>
      </c>
      <c r="H1070" s="54" t="s">
        <v>1865</v>
      </c>
      <c r="I1070" s="57" t="s">
        <v>2174</v>
      </c>
      <c r="J1070" s="57" t="s">
        <v>2174</v>
      </c>
      <c r="K1070" s="77" t="s">
        <v>2171</v>
      </c>
    </row>
    <row r="1071" spans="1:11" ht="33" x14ac:dyDescent="0.25">
      <c r="A1071" s="65">
        <v>1066</v>
      </c>
      <c r="B1071" s="81" t="s">
        <v>2176</v>
      </c>
      <c r="C1071" s="51">
        <v>43644</v>
      </c>
      <c r="D1071" s="65"/>
      <c r="E1071" s="55">
        <v>3066.1460579999998</v>
      </c>
      <c r="F1071" s="69"/>
      <c r="G1071" s="65" t="s">
        <v>1864</v>
      </c>
      <c r="H1071" s="54" t="s">
        <v>1865</v>
      </c>
      <c r="I1071" s="57" t="s">
        <v>2177</v>
      </c>
      <c r="J1071" s="57" t="s">
        <v>2177</v>
      </c>
      <c r="K1071" s="77" t="s">
        <v>2171</v>
      </c>
    </row>
    <row r="1072" spans="1:11" ht="66" x14ac:dyDescent="0.25">
      <c r="A1072" s="65">
        <v>1067</v>
      </c>
      <c r="B1072" s="81" t="s">
        <v>2178</v>
      </c>
      <c r="C1072" s="51">
        <v>43642</v>
      </c>
      <c r="D1072" s="65"/>
      <c r="E1072" s="55">
        <v>202</v>
      </c>
      <c r="F1072" s="69"/>
      <c r="G1072" s="65" t="s">
        <v>1864</v>
      </c>
      <c r="H1072" s="54" t="s">
        <v>1865</v>
      </c>
      <c r="I1072" s="57" t="s">
        <v>2177</v>
      </c>
      <c r="J1072" s="57" t="s">
        <v>2177</v>
      </c>
      <c r="K1072" s="77" t="s">
        <v>2171</v>
      </c>
    </row>
    <row r="1073" spans="1:11" ht="33" x14ac:dyDescent="0.25">
      <c r="A1073" s="65">
        <v>1068</v>
      </c>
      <c r="B1073" s="81" t="s">
        <v>2179</v>
      </c>
      <c r="C1073" s="51">
        <v>43747</v>
      </c>
      <c r="D1073" s="65"/>
      <c r="E1073" s="55">
        <v>15350.528049</v>
      </c>
      <c r="F1073" s="69"/>
      <c r="G1073" s="65" t="s">
        <v>1864</v>
      </c>
      <c r="H1073" s="54" t="s">
        <v>1865</v>
      </c>
      <c r="I1073" s="57" t="s">
        <v>2180</v>
      </c>
      <c r="J1073" s="57" t="s">
        <v>2180</v>
      </c>
      <c r="K1073" s="77" t="s">
        <v>2171</v>
      </c>
    </row>
    <row r="1074" spans="1:11" ht="33" x14ac:dyDescent="0.25">
      <c r="A1074" s="65">
        <v>1069</v>
      </c>
      <c r="B1074" s="81" t="s">
        <v>2179</v>
      </c>
      <c r="C1074" s="51">
        <v>43747</v>
      </c>
      <c r="D1074" s="65"/>
      <c r="E1074" s="55">
        <v>901</v>
      </c>
      <c r="F1074" s="69"/>
      <c r="G1074" s="65" t="s">
        <v>1864</v>
      </c>
      <c r="H1074" s="54" t="s">
        <v>1865</v>
      </c>
      <c r="I1074" s="57" t="s">
        <v>2180</v>
      </c>
      <c r="J1074" s="57" t="s">
        <v>2180</v>
      </c>
      <c r="K1074" s="77" t="s">
        <v>2171</v>
      </c>
    </row>
    <row r="1075" spans="1:11" ht="16.5" x14ac:dyDescent="0.25">
      <c r="A1075" s="65">
        <v>1070</v>
      </c>
      <c r="B1075" s="81" t="s">
        <v>2181</v>
      </c>
      <c r="C1075" s="51">
        <v>43893</v>
      </c>
      <c r="D1075" s="65"/>
      <c r="E1075" s="55">
        <v>1120.2033046199999</v>
      </c>
      <c r="F1075" s="69"/>
      <c r="G1075" s="65" t="s">
        <v>1864</v>
      </c>
      <c r="H1075" s="54" t="s">
        <v>1865</v>
      </c>
      <c r="I1075" s="57" t="s">
        <v>2182</v>
      </c>
      <c r="J1075" s="57" t="s">
        <v>2182</v>
      </c>
      <c r="K1075" s="77" t="s">
        <v>2171</v>
      </c>
    </row>
    <row r="1076" spans="1:11" ht="33" x14ac:dyDescent="0.25">
      <c r="A1076" s="65">
        <v>1071</v>
      </c>
      <c r="B1076" s="81" t="s">
        <v>2183</v>
      </c>
      <c r="C1076" s="51">
        <v>43893</v>
      </c>
      <c r="D1076" s="65"/>
      <c r="E1076" s="55">
        <v>56</v>
      </c>
      <c r="F1076" s="69"/>
      <c r="G1076" s="65" t="s">
        <v>1864</v>
      </c>
      <c r="H1076" s="54" t="s">
        <v>1865</v>
      </c>
      <c r="I1076" s="57" t="s">
        <v>2182</v>
      </c>
      <c r="J1076" s="57" t="s">
        <v>2182</v>
      </c>
      <c r="K1076" s="77" t="s">
        <v>2171</v>
      </c>
    </row>
    <row r="1077" spans="1:11" ht="49.5" x14ac:dyDescent="0.25">
      <c r="A1077" s="65">
        <v>1072</v>
      </c>
      <c r="B1077" s="81" t="s">
        <v>2184</v>
      </c>
      <c r="C1077" s="51">
        <v>43584</v>
      </c>
      <c r="D1077" s="65"/>
      <c r="E1077" s="55">
        <v>7123.5686130000004</v>
      </c>
      <c r="F1077" s="69"/>
      <c r="G1077" s="65" t="s">
        <v>1864</v>
      </c>
      <c r="H1077" s="54" t="s">
        <v>1865</v>
      </c>
      <c r="I1077" s="57" t="s">
        <v>2185</v>
      </c>
      <c r="J1077" s="57" t="s">
        <v>2185</v>
      </c>
      <c r="K1077" s="77" t="s">
        <v>2171</v>
      </c>
    </row>
    <row r="1078" spans="1:11" ht="49.5" x14ac:dyDescent="0.25">
      <c r="A1078" s="65">
        <v>1073</v>
      </c>
      <c r="B1078" s="81" t="s">
        <v>2186</v>
      </c>
      <c r="C1078" s="51">
        <v>43584</v>
      </c>
      <c r="D1078" s="65"/>
      <c r="E1078" s="55">
        <v>523</v>
      </c>
      <c r="F1078" s="69"/>
      <c r="G1078" s="65" t="s">
        <v>1864</v>
      </c>
      <c r="H1078" s="54" t="s">
        <v>1865</v>
      </c>
      <c r="I1078" s="57" t="s">
        <v>2185</v>
      </c>
      <c r="J1078" s="57" t="s">
        <v>2185</v>
      </c>
      <c r="K1078" s="77" t="s">
        <v>2171</v>
      </c>
    </row>
    <row r="1079" spans="1:11" ht="33" x14ac:dyDescent="0.25">
      <c r="A1079" s="65">
        <v>1074</v>
      </c>
      <c r="B1079" s="81" t="s">
        <v>2187</v>
      </c>
      <c r="C1079" s="51">
        <v>43605</v>
      </c>
      <c r="D1079" s="65"/>
      <c r="E1079" s="55">
        <v>7611.968226</v>
      </c>
      <c r="F1079" s="69"/>
      <c r="G1079" s="65" t="s">
        <v>1864</v>
      </c>
      <c r="H1079" s="54" t="s">
        <v>1879</v>
      </c>
      <c r="I1079" s="57" t="s">
        <v>2188</v>
      </c>
      <c r="J1079" s="57" t="s">
        <v>2188</v>
      </c>
      <c r="K1079" s="77" t="s">
        <v>2171</v>
      </c>
    </row>
    <row r="1080" spans="1:11" ht="49.5" x14ac:dyDescent="0.25">
      <c r="A1080" s="65">
        <v>1075</v>
      </c>
      <c r="B1080" s="81" t="s">
        <v>2189</v>
      </c>
      <c r="C1080" s="51">
        <v>43605</v>
      </c>
      <c r="D1080" s="65"/>
      <c r="E1080" s="55">
        <v>575</v>
      </c>
      <c r="F1080" s="69"/>
      <c r="G1080" s="65" t="s">
        <v>1864</v>
      </c>
      <c r="H1080" s="54" t="s">
        <v>1879</v>
      </c>
      <c r="I1080" s="57" t="s">
        <v>2188</v>
      </c>
      <c r="J1080" s="57" t="s">
        <v>2188</v>
      </c>
      <c r="K1080" s="77" t="s">
        <v>2171</v>
      </c>
    </row>
    <row r="1081" spans="1:11" ht="49.5" x14ac:dyDescent="0.25">
      <c r="A1081" s="65">
        <v>1076</v>
      </c>
      <c r="B1081" s="81" t="s">
        <v>2190</v>
      </c>
      <c r="C1081" s="51">
        <v>43801</v>
      </c>
      <c r="D1081" s="65"/>
      <c r="E1081" s="55">
        <v>2790.955105</v>
      </c>
      <c r="F1081" s="69"/>
      <c r="G1081" s="65" t="s">
        <v>1864</v>
      </c>
      <c r="H1081" s="54" t="s">
        <v>1879</v>
      </c>
      <c r="I1081" s="57" t="s">
        <v>2191</v>
      </c>
      <c r="J1081" s="57" t="s">
        <v>2191</v>
      </c>
      <c r="K1081" s="77" t="s">
        <v>2192</v>
      </c>
    </row>
    <row r="1082" spans="1:11" ht="33" x14ac:dyDescent="0.25">
      <c r="A1082" s="65">
        <v>1077</v>
      </c>
      <c r="B1082" s="81" t="s">
        <v>2193</v>
      </c>
      <c r="C1082" s="51">
        <v>43770</v>
      </c>
      <c r="D1082" s="65"/>
      <c r="E1082" s="55">
        <v>4775.1684580000001</v>
      </c>
      <c r="F1082" s="69"/>
      <c r="G1082" s="65" t="s">
        <v>1864</v>
      </c>
      <c r="H1082" s="54" t="s">
        <v>1879</v>
      </c>
      <c r="I1082" s="57" t="s">
        <v>2194</v>
      </c>
      <c r="J1082" s="57" t="s">
        <v>2194</v>
      </c>
      <c r="K1082" s="77" t="s">
        <v>2192</v>
      </c>
    </row>
    <row r="1083" spans="1:11" ht="49.5" x14ac:dyDescent="0.25">
      <c r="A1083" s="65">
        <v>1078</v>
      </c>
      <c r="B1083" s="81" t="s">
        <v>2195</v>
      </c>
      <c r="C1083" s="51">
        <v>43770</v>
      </c>
      <c r="D1083" s="65"/>
      <c r="E1083" s="55">
        <v>4775.1684580000001</v>
      </c>
      <c r="F1083" s="69"/>
      <c r="G1083" s="65" t="s">
        <v>1864</v>
      </c>
      <c r="H1083" s="54" t="s">
        <v>1879</v>
      </c>
      <c r="I1083" s="57" t="s">
        <v>2194</v>
      </c>
      <c r="J1083" s="57" t="s">
        <v>2194</v>
      </c>
      <c r="K1083" s="77" t="s">
        <v>2192</v>
      </c>
    </row>
    <row r="1084" spans="1:11" ht="49.5" x14ac:dyDescent="0.25">
      <c r="A1084" s="65">
        <v>1079</v>
      </c>
      <c r="B1084" s="81" t="s">
        <v>2196</v>
      </c>
      <c r="C1084" s="51">
        <v>43770</v>
      </c>
      <c r="D1084" s="65"/>
      <c r="E1084" s="55">
        <v>4696.8334750000004</v>
      </c>
      <c r="F1084" s="69"/>
      <c r="G1084" s="65" t="s">
        <v>1864</v>
      </c>
      <c r="H1084" s="54" t="s">
        <v>1879</v>
      </c>
      <c r="I1084" s="57" t="s">
        <v>2197</v>
      </c>
      <c r="J1084" s="57" t="s">
        <v>2197</v>
      </c>
      <c r="K1084" s="77" t="s">
        <v>2192</v>
      </c>
    </row>
    <row r="1085" spans="1:11" ht="33" x14ac:dyDescent="0.25">
      <c r="A1085" s="65">
        <v>1080</v>
      </c>
      <c r="B1085" s="81" t="s">
        <v>2198</v>
      </c>
      <c r="C1085" s="51">
        <v>43769</v>
      </c>
      <c r="D1085" s="65"/>
      <c r="E1085" s="55">
        <v>4372.7883959999999</v>
      </c>
      <c r="F1085" s="69"/>
      <c r="G1085" s="65" t="s">
        <v>1864</v>
      </c>
      <c r="H1085" s="54" t="s">
        <v>1865</v>
      </c>
      <c r="I1085" s="57" t="s">
        <v>2199</v>
      </c>
      <c r="J1085" s="57" t="s">
        <v>2199</v>
      </c>
      <c r="K1085" s="77" t="s">
        <v>2192</v>
      </c>
    </row>
    <row r="1086" spans="1:11" ht="33" x14ac:dyDescent="0.25">
      <c r="A1086" s="65">
        <v>1081</v>
      </c>
      <c r="B1086" s="81" t="s">
        <v>2200</v>
      </c>
      <c r="C1086" s="51">
        <v>43774</v>
      </c>
      <c r="D1086" s="65"/>
      <c r="E1086" s="55">
        <v>3134.4242998899999</v>
      </c>
      <c r="F1086" s="69"/>
      <c r="G1086" s="65" t="s">
        <v>1864</v>
      </c>
      <c r="H1086" s="54" t="s">
        <v>1865</v>
      </c>
      <c r="I1086" s="57" t="s">
        <v>2201</v>
      </c>
      <c r="J1086" s="57" t="s">
        <v>2201</v>
      </c>
      <c r="K1086" s="77" t="s">
        <v>2192</v>
      </c>
    </row>
    <row r="1087" spans="1:11" ht="33" x14ac:dyDescent="0.25">
      <c r="A1087" s="65">
        <v>1082</v>
      </c>
      <c r="B1087" s="81" t="s">
        <v>2202</v>
      </c>
      <c r="C1087" s="51">
        <v>43761</v>
      </c>
      <c r="D1087" s="65"/>
      <c r="E1087" s="55">
        <v>4734.2128899999998</v>
      </c>
      <c r="F1087" s="69"/>
      <c r="G1087" s="65" t="s">
        <v>1864</v>
      </c>
      <c r="H1087" s="54" t="s">
        <v>1865</v>
      </c>
      <c r="I1087" s="57" t="s">
        <v>2203</v>
      </c>
      <c r="J1087" s="57" t="s">
        <v>2203</v>
      </c>
      <c r="K1087" s="77" t="s">
        <v>2192</v>
      </c>
    </row>
    <row r="1088" spans="1:11" ht="49.5" x14ac:dyDescent="0.25">
      <c r="A1088" s="65">
        <v>1083</v>
      </c>
      <c r="B1088" s="81" t="s">
        <v>2204</v>
      </c>
      <c r="C1088" s="51">
        <v>43790</v>
      </c>
      <c r="D1088" s="65"/>
      <c r="E1088" s="55">
        <v>4753.9169979999997</v>
      </c>
      <c r="F1088" s="69"/>
      <c r="G1088" s="65" t="s">
        <v>1864</v>
      </c>
      <c r="H1088" s="54" t="s">
        <v>1865</v>
      </c>
      <c r="I1088" s="57" t="s">
        <v>1993</v>
      </c>
      <c r="J1088" s="57" t="s">
        <v>1993</v>
      </c>
      <c r="K1088" s="77" t="s">
        <v>2192</v>
      </c>
    </row>
    <row r="1089" spans="1:11" ht="33" x14ac:dyDescent="0.25">
      <c r="A1089" s="65">
        <v>1084</v>
      </c>
      <c r="B1089" s="81" t="s">
        <v>2205</v>
      </c>
      <c r="C1089" s="51">
        <v>43760</v>
      </c>
      <c r="D1089" s="65"/>
      <c r="E1089" s="55">
        <v>4758.1533719999998</v>
      </c>
      <c r="F1089" s="69"/>
      <c r="G1089" s="65" t="s">
        <v>1864</v>
      </c>
      <c r="H1089" s="54" t="s">
        <v>1879</v>
      </c>
      <c r="I1089" s="57" t="s">
        <v>2206</v>
      </c>
      <c r="J1089" s="57" t="s">
        <v>2206</v>
      </c>
      <c r="K1089" s="77" t="s">
        <v>2192</v>
      </c>
    </row>
    <row r="1090" spans="1:11" ht="33" x14ac:dyDescent="0.25">
      <c r="A1090" s="65">
        <v>1085</v>
      </c>
      <c r="B1090" s="81" t="s">
        <v>2207</v>
      </c>
      <c r="C1090" s="51">
        <v>43770</v>
      </c>
      <c r="D1090" s="65"/>
      <c r="E1090" s="55">
        <v>4021.06819</v>
      </c>
      <c r="F1090" s="69"/>
      <c r="G1090" s="65" t="s">
        <v>1864</v>
      </c>
      <c r="H1090" s="54" t="s">
        <v>1879</v>
      </c>
      <c r="I1090" s="57" t="s">
        <v>2208</v>
      </c>
      <c r="J1090" s="57" t="s">
        <v>2208</v>
      </c>
      <c r="K1090" s="77" t="s">
        <v>2192</v>
      </c>
    </row>
    <row r="1091" spans="1:11" ht="99" x14ac:dyDescent="0.25">
      <c r="A1091" s="65">
        <v>1086</v>
      </c>
      <c r="B1091" s="81" t="s">
        <v>2209</v>
      </c>
      <c r="C1091" s="51">
        <v>43746</v>
      </c>
      <c r="D1091" s="65"/>
      <c r="E1091" s="55">
        <v>2651.3032229999999</v>
      </c>
      <c r="F1091" s="69"/>
      <c r="G1091" s="65" t="s">
        <v>1864</v>
      </c>
      <c r="H1091" s="54" t="s">
        <v>1879</v>
      </c>
      <c r="I1091" s="57" t="s">
        <v>2210</v>
      </c>
      <c r="J1091" s="57" t="s">
        <v>2210</v>
      </c>
      <c r="K1091" s="77" t="s">
        <v>2192</v>
      </c>
    </row>
    <row r="1092" spans="1:11" ht="33" x14ac:dyDescent="0.25">
      <c r="A1092" s="65">
        <v>1087</v>
      </c>
      <c r="B1092" s="81" t="s">
        <v>2211</v>
      </c>
      <c r="C1092" s="51">
        <v>43774</v>
      </c>
      <c r="D1092" s="65"/>
      <c r="E1092" s="55">
        <v>4685.2458800000004</v>
      </c>
      <c r="F1092" s="69"/>
      <c r="G1092" s="65" t="s">
        <v>1864</v>
      </c>
      <c r="H1092" s="54" t="s">
        <v>1879</v>
      </c>
      <c r="I1092" s="57" t="s">
        <v>2212</v>
      </c>
      <c r="J1092" s="57" t="s">
        <v>2212</v>
      </c>
      <c r="K1092" s="77" t="s">
        <v>2192</v>
      </c>
    </row>
    <row r="1093" spans="1:11" ht="33" x14ac:dyDescent="0.25">
      <c r="A1093" s="65">
        <v>1088</v>
      </c>
      <c r="B1093" s="81" t="s">
        <v>2213</v>
      </c>
      <c r="C1093" s="51">
        <v>43801</v>
      </c>
      <c r="D1093" s="65"/>
      <c r="E1093" s="55">
        <v>4706.2108740000003</v>
      </c>
      <c r="F1093" s="69"/>
      <c r="G1093" s="65" t="s">
        <v>1864</v>
      </c>
      <c r="H1093" s="54" t="s">
        <v>1879</v>
      </c>
      <c r="I1093" s="57" t="s">
        <v>2214</v>
      </c>
      <c r="J1093" s="57" t="s">
        <v>2214</v>
      </c>
      <c r="K1093" s="77" t="s">
        <v>2192</v>
      </c>
    </row>
    <row r="1094" spans="1:11" ht="49.5" x14ac:dyDescent="0.25">
      <c r="A1094" s="65">
        <v>1089</v>
      </c>
      <c r="B1094" s="81" t="s">
        <v>2215</v>
      </c>
      <c r="C1094" s="51">
        <v>43801</v>
      </c>
      <c r="D1094" s="65"/>
      <c r="E1094" s="55">
        <v>4624.4917750000004</v>
      </c>
      <c r="F1094" s="69"/>
      <c r="G1094" s="65" t="s">
        <v>1864</v>
      </c>
      <c r="H1094" s="54" t="s">
        <v>1879</v>
      </c>
      <c r="I1094" s="57" t="s">
        <v>2216</v>
      </c>
      <c r="J1094" s="57" t="s">
        <v>2216</v>
      </c>
      <c r="K1094" s="77" t="s">
        <v>2192</v>
      </c>
    </row>
    <row r="1095" spans="1:11" ht="49.5" x14ac:dyDescent="0.25">
      <c r="A1095" s="65">
        <v>1090</v>
      </c>
      <c r="B1095" s="81" t="s">
        <v>2217</v>
      </c>
      <c r="C1095" s="51">
        <v>44140</v>
      </c>
      <c r="D1095" s="65"/>
      <c r="E1095" s="55">
        <v>4468.286274</v>
      </c>
      <c r="F1095" s="69"/>
      <c r="G1095" s="65" t="s">
        <v>1864</v>
      </c>
      <c r="H1095" s="54" t="s">
        <v>1879</v>
      </c>
      <c r="I1095" s="57" t="s">
        <v>2218</v>
      </c>
      <c r="J1095" s="57" t="s">
        <v>2218</v>
      </c>
      <c r="K1095" s="77" t="s">
        <v>2192</v>
      </c>
    </row>
    <row r="1096" spans="1:11" ht="82.5" x14ac:dyDescent="0.25">
      <c r="A1096" s="65">
        <v>1091</v>
      </c>
      <c r="B1096" s="81" t="s">
        <v>2219</v>
      </c>
      <c r="C1096" s="51">
        <v>43774</v>
      </c>
      <c r="D1096" s="65"/>
      <c r="E1096" s="55">
        <v>1201.4105010000001</v>
      </c>
      <c r="F1096" s="69"/>
      <c r="G1096" s="65" t="s">
        <v>1864</v>
      </c>
      <c r="H1096" s="54" t="s">
        <v>1879</v>
      </c>
      <c r="I1096" s="57" t="s">
        <v>2220</v>
      </c>
      <c r="J1096" s="57" t="s">
        <v>2220</v>
      </c>
      <c r="K1096" s="77" t="s">
        <v>2192</v>
      </c>
    </row>
    <row r="1097" spans="1:11" ht="33" x14ac:dyDescent="0.25">
      <c r="A1097" s="65">
        <v>1092</v>
      </c>
      <c r="B1097" s="81" t="s">
        <v>2221</v>
      </c>
      <c r="C1097" s="51">
        <v>43767</v>
      </c>
      <c r="D1097" s="65"/>
      <c r="E1097" s="55">
        <v>2791.481014</v>
      </c>
      <c r="F1097" s="69"/>
      <c r="G1097" s="65" t="s">
        <v>1864</v>
      </c>
      <c r="H1097" s="54" t="s">
        <v>1879</v>
      </c>
      <c r="I1097" s="57" t="s">
        <v>2222</v>
      </c>
      <c r="J1097" s="57" t="s">
        <v>2222</v>
      </c>
      <c r="K1097" s="77" t="s">
        <v>2192</v>
      </c>
    </row>
    <row r="1098" spans="1:11" ht="33" x14ac:dyDescent="0.25">
      <c r="A1098" s="65">
        <v>1093</v>
      </c>
      <c r="B1098" s="81" t="s">
        <v>2223</v>
      </c>
      <c r="C1098" s="51">
        <v>43803</v>
      </c>
      <c r="D1098" s="65"/>
      <c r="E1098" s="55">
        <v>4288.4805770599996</v>
      </c>
      <c r="F1098" s="69"/>
      <c r="G1098" s="65" t="s">
        <v>1864</v>
      </c>
      <c r="H1098" s="54" t="s">
        <v>1879</v>
      </c>
      <c r="I1098" s="57" t="s">
        <v>2224</v>
      </c>
      <c r="J1098" s="57" t="s">
        <v>2224</v>
      </c>
      <c r="K1098" s="77" t="s">
        <v>2192</v>
      </c>
    </row>
    <row r="1099" spans="1:11" ht="66" x14ac:dyDescent="0.25">
      <c r="A1099" s="65">
        <v>1094</v>
      </c>
      <c r="B1099" s="81" t="s">
        <v>2225</v>
      </c>
      <c r="C1099" s="51">
        <v>43760</v>
      </c>
      <c r="D1099" s="65"/>
      <c r="E1099" s="55">
        <v>502</v>
      </c>
      <c r="F1099" s="69"/>
      <c r="G1099" s="65" t="s">
        <v>1864</v>
      </c>
      <c r="H1099" s="54" t="s">
        <v>1879</v>
      </c>
      <c r="I1099" s="57" t="s">
        <v>2226</v>
      </c>
      <c r="J1099" s="57" t="s">
        <v>2226</v>
      </c>
      <c r="K1099" s="77" t="s">
        <v>2192</v>
      </c>
    </row>
    <row r="1100" spans="1:11" ht="49.5" x14ac:dyDescent="0.25">
      <c r="A1100" s="65">
        <v>1095</v>
      </c>
      <c r="B1100" s="81" t="s">
        <v>2227</v>
      </c>
      <c r="C1100" s="51">
        <v>43859</v>
      </c>
      <c r="D1100" s="65"/>
      <c r="E1100" s="55">
        <v>4678.7453670000004</v>
      </c>
      <c r="F1100" s="69"/>
      <c r="G1100" s="65" t="s">
        <v>1864</v>
      </c>
      <c r="H1100" s="54" t="s">
        <v>1879</v>
      </c>
      <c r="I1100" s="57" t="s">
        <v>1475</v>
      </c>
      <c r="J1100" s="57" t="s">
        <v>1475</v>
      </c>
      <c r="K1100" s="77" t="s">
        <v>2192</v>
      </c>
    </row>
    <row r="1101" spans="1:11" ht="33" x14ac:dyDescent="0.25">
      <c r="A1101" s="65">
        <v>1096</v>
      </c>
      <c r="B1101" s="81" t="s">
        <v>2228</v>
      </c>
      <c r="C1101" s="51">
        <v>43825</v>
      </c>
      <c r="D1101" s="65"/>
      <c r="E1101" s="55">
        <v>2853.462133</v>
      </c>
      <c r="F1101" s="69"/>
      <c r="G1101" s="65" t="s">
        <v>1864</v>
      </c>
      <c r="H1101" s="54" t="s">
        <v>1879</v>
      </c>
      <c r="I1101" s="57" t="s">
        <v>2229</v>
      </c>
      <c r="J1101" s="57" t="s">
        <v>2229</v>
      </c>
      <c r="K1101" s="77" t="s">
        <v>2192</v>
      </c>
    </row>
    <row r="1102" spans="1:11" ht="49.5" x14ac:dyDescent="0.25">
      <c r="A1102" s="65">
        <v>1097</v>
      </c>
      <c r="B1102" s="81" t="s">
        <v>2230</v>
      </c>
      <c r="C1102" s="51">
        <v>43811</v>
      </c>
      <c r="D1102" s="65"/>
      <c r="E1102" s="55">
        <v>4372.0793599999997</v>
      </c>
      <c r="F1102" s="69"/>
      <c r="G1102" s="65" t="s">
        <v>1864</v>
      </c>
      <c r="H1102" s="54" t="s">
        <v>1879</v>
      </c>
      <c r="I1102" s="57" t="s">
        <v>2231</v>
      </c>
      <c r="J1102" s="57" t="s">
        <v>2231</v>
      </c>
      <c r="K1102" s="77" t="s">
        <v>2192</v>
      </c>
    </row>
    <row r="1103" spans="1:11" ht="49.5" x14ac:dyDescent="0.25">
      <c r="A1103" s="65">
        <v>1098</v>
      </c>
      <c r="B1103" s="81" t="s">
        <v>2232</v>
      </c>
      <c r="C1103" s="51">
        <v>43839</v>
      </c>
      <c r="D1103" s="65"/>
      <c r="E1103" s="55">
        <v>2878.6607680000002</v>
      </c>
      <c r="F1103" s="69"/>
      <c r="G1103" s="65" t="s">
        <v>1864</v>
      </c>
      <c r="H1103" s="54" t="s">
        <v>1879</v>
      </c>
      <c r="I1103" s="57" t="s">
        <v>2233</v>
      </c>
      <c r="J1103" s="57" t="s">
        <v>2233</v>
      </c>
      <c r="K1103" s="77" t="s">
        <v>2192</v>
      </c>
    </row>
    <row r="1104" spans="1:11" ht="49.5" x14ac:dyDescent="0.25">
      <c r="A1104" s="65">
        <v>1099</v>
      </c>
      <c r="B1104" s="81" t="s">
        <v>2234</v>
      </c>
      <c r="C1104" s="51">
        <v>43847</v>
      </c>
      <c r="D1104" s="65"/>
      <c r="E1104" s="55">
        <v>4026.0783350000002</v>
      </c>
      <c r="F1104" s="69"/>
      <c r="G1104" s="65" t="s">
        <v>1864</v>
      </c>
      <c r="H1104" s="54" t="s">
        <v>1879</v>
      </c>
      <c r="I1104" s="57" t="s">
        <v>2235</v>
      </c>
      <c r="J1104" s="57" t="s">
        <v>2235</v>
      </c>
      <c r="K1104" s="77" t="s">
        <v>2192</v>
      </c>
    </row>
    <row r="1105" spans="1:11" ht="49.5" x14ac:dyDescent="0.25">
      <c r="A1105" s="65">
        <v>1100</v>
      </c>
      <c r="B1105" s="81" t="s">
        <v>2236</v>
      </c>
      <c r="C1105" s="51">
        <v>43825</v>
      </c>
      <c r="D1105" s="65"/>
      <c r="E1105" s="55">
        <v>2485.5869663899998</v>
      </c>
      <c r="F1105" s="69"/>
      <c r="G1105" s="65" t="s">
        <v>1864</v>
      </c>
      <c r="H1105" s="54" t="s">
        <v>1879</v>
      </c>
      <c r="I1105" s="57" t="s">
        <v>2237</v>
      </c>
      <c r="J1105" s="57" t="s">
        <v>2237</v>
      </c>
      <c r="K1105" s="77" t="s">
        <v>2192</v>
      </c>
    </row>
    <row r="1106" spans="1:11" ht="49.5" x14ac:dyDescent="0.25">
      <c r="A1106" s="65">
        <v>1101</v>
      </c>
      <c r="B1106" s="81" t="s">
        <v>2238</v>
      </c>
      <c r="C1106" s="51">
        <v>43817</v>
      </c>
      <c r="D1106" s="65"/>
      <c r="E1106" s="55">
        <v>1213.5350309999999</v>
      </c>
      <c r="F1106" s="69"/>
      <c r="G1106" s="65" t="s">
        <v>1864</v>
      </c>
      <c r="H1106" s="54" t="s">
        <v>1879</v>
      </c>
      <c r="I1106" s="57" t="s">
        <v>2239</v>
      </c>
      <c r="J1106" s="57" t="s">
        <v>2239</v>
      </c>
      <c r="K1106" s="77" t="s">
        <v>2192</v>
      </c>
    </row>
    <row r="1107" spans="1:11" ht="99" x14ac:dyDescent="0.25">
      <c r="A1107" s="65">
        <v>1102</v>
      </c>
      <c r="B1107" s="81" t="s">
        <v>2240</v>
      </c>
      <c r="C1107" s="51">
        <v>43809</v>
      </c>
      <c r="D1107" s="65"/>
      <c r="E1107" s="55">
        <v>1760.513764</v>
      </c>
      <c r="F1107" s="69"/>
      <c r="G1107" s="65" t="s">
        <v>1864</v>
      </c>
      <c r="H1107" s="54" t="s">
        <v>1865</v>
      </c>
      <c r="I1107" s="57" t="s">
        <v>2241</v>
      </c>
      <c r="J1107" s="57" t="s">
        <v>2241</v>
      </c>
      <c r="K1107" s="77" t="s">
        <v>2192</v>
      </c>
    </row>
    <row r="1108" spans="1:11" ht="33" x14ac:dyDescent="0.25">
      <c r="A1108" s="65">
        <v>1103</v>
      </c>
      <c r="B1108" s="81" t="s">
        <v>2242</v>
      </c>
      <c r="C1108" s="51">
        <v>43815</v>
      </c>
      <c r="D1108" s="65"/>
      <c r="E1108" s="55">
        <v>7381.2647189999998</v>
      </c>
      <c r="F1108" s="69"/>
      <c r="G1108" s="65" t="s">
        <v>1864</v>
      </c>
      <c r="H1108" s="54" t="s">
        <v>1865</v>
      </c>
      <c r="I1108" s="57" t="s">
        <v>2243</v>
      </c>
      <c r="J1108" s="57" t="s">
        <v>2243</v>
      </c>
      <c r="K1108" s="77" t="s">
        <v>2192</v>
      </c>
    </row>
    <row r="1109" spans="1:11" ht="33" x14ac:dyDescent="0.25">
      <c r="A1109" s="65">
        <v>1104</v>
      </c>
      <c r="B1109" s="81" t="s">
        <v>2244</v>
      </c>
      <c r="C1109" s="51">
        <v>44018</v>
      </c>
      <c r="D1109" s="65"/>
      <c r="E1109" s="55">
        <v>4708.8540878599997</v>
      </c>
      <c r="F1109" s="69"/>
      <c r="G1109" s="65" t="s">
        <v>1864</v>
      </c>
      <c r="H1109" s="54" t="s">
        <v>1879</v>
      </c>
      <c r="I1109" s="57" t="s">
        <v>2245</v>
      </c>
      <c r="J1109" s="57" t="s">
        <v>2245</v>
      </c>
      <c r="K1109" s="77" t="s">
        <v>2192</v>
      </c>
    </row>
    <row r="1110" spans="1:11" ht="33" x14ac:dyDescent="0.25">
      <c r="A1110" s="65">
        <v>1105</v>
      </c>
      <c r="B1110" s="81" t="s">
        <v>2246</v>
      </c>
      <c r="C1110" s="51">
        <v>43815</v>
      </c>
      <c r="D1110" s="65"/>
      <c r="E1110" s="55">
        <v>4233.1099999999997</v>
      </c>
      <c r="F1110" s="69"/>
      <c r="G1110" s="65" t="s">
        <v>1864</v>
      </c>
      <c r="H1110" s="54" t="s">
        <v>1865</v>
      </c>
      <c r="I1110" s="57" t="s">
        <v>2130</v>
      </c>
      <c r="J1110" s="57" t="s">
        <v>2130</v>
      </c>
      <c r="K1110" s="77" t="s">
        <v>2192</v>
      </c>
    </row>
    <row r="1111" spans="1:11" ht="33" x14ac:dyDescent="0.25">
      <c r="A1111" s="65">
        <v>1106</v>
      </c>
      <c r="B1111" s="81" t="s">
        <v>2247</v>
      </c>
      <c r="C1111" s="51">
        <v>43815</v>
      </c>
      <c r="D1111" s="65"/>
      <c r="E1111" s="55">
        <v>3803.4130169999999</v>
      </c>
      <c r="F1111" s="69"/>
      <c r="G1111" s="65" t="s">
        <v>1864</v>
      </c>
      <c r="H1111" s="54" t="s">
        <v>1865</v>
      </c>
      <c r="I1111" s="57" t="s">
        <v>2248</v>
      </c>
      <c r="J1111" s="57" t="s">
        <v>2248</v>
      </c>
      <c r="K1111" s="77" t="s">
        <v>2192</v>
      </c>
    </row>
    <row r="1112" spans="1:11" ht="82.5" x14ac:dyDescent="0.25">
      <c r="A1112" s="65">
        <v>1107</v>
      </c>
      <c r="B1112" s="81" t="s">
        <v>2249</v>
      </c>
      <c r="C1112" s="51">
        <v>44181</v>
      </c>
      <c r="D1112" s="65"/>
      <c r="E1112" s="55">
        <v>1417.1353469999999</v>
      </c>
      <c r="F1112" s="69"/>
      <c r="G1112" s="65" t="s">
        <v>1864</v>
      </c>
      <c r="H1112" s="54" t="s">
        <v>1865</v>
      </c>
      <c r="I1112" s="57" t="s">
        <v>2250</v>
      </c>
      <c r="J1112" s="57" t="s">
        <v>2250</v>
      </c>
      <c r="K1112" s="77" t="s">
        <v>2192</v>
      </c>
    </row>
    <row r="1113" spans="1:11" ht="33" x14ac:dyDescent="0.25">
      <c r="A1113" s="65">
        <v>1108</v>
      </c>
      <c r="B1113" s="81" t="s">
        <v>2251</v>
      </c>
      <c r="C1113" s="51">
        <v>43790</v>
      </c>
      <c r="D1113" s="65"/>
      <c r="E1113" s="55">
        <v>4745.3306679999996</v>
      </c>
      <c r="F1113" s="69"/>
      <c r="G1113" s="65" t="s">
        <v>1864</v>
      </c>
      <c r="H1113" s="54" t="s">
        <v>1879</v>
      </c>
      <c r="I1113" s="57" t="s">
        <v>2252</v>
      </c>
      <c r="J1113" s="57" t="s">
        <v>2252</v>
      </c>
      <c r="K1113" s="77" t="s">
        <v>2192</v>
      </c>
    </row>
    <row r="1114" spans="1:11" ht="33" x14ac:dyDescent="0.25">
      <c r="A1114" s="65">
        <v>1109</v>
      </c>
      <c r="B1114" s="81" t="s">
        <v>2253</v>
      </c>
      <c r="C1114" s="51">
        <v>43731</v>
      </c>
      <c r="D1114" s="65"/>
      <c r="E1114" s="55">
        <v>5232.4394650000004</v>
      </c>
      <c r="F1114" s="69"/>
      <c r="G1114" s="65" t="s">
        <v>1864</v>
      </c>
      <c r="H1114" s="54" t="s">
        <v>1865</v>
      </c>
      <c r="I1114" s="57" t="s">
        <v>2254</v>
      </c>
      <c r="J1114" s="57" t="s">
        <v>2254</v>
      </c>
      <c r="K1114" s="77" t="s">
        <v>2192</v>
      </c>
    </row>
    <row r="1115" spans="1:11" ht="66" x14ac:dyDescent="0.25">
      <c r="A1115" s="65">
        <v>1110</v>
      </c>
      <c r="B1115" s="81" t="s">
        <v>2255</v>
      </c>
      <c r="C1115" s="51">
        <v>43731</v>
      </c>
      <c r="D1115" s="65"/>
      <c r="E1115" s="55">
        <v>947</v>
      </c>
      <c r="F1115" s="69"/>
      <c r="G1115" s="65" t="s">
        <v>1864</v>
      </c>
      <c r="H1115" s="54" t="s">
        <v>1879</v>
      </c>
      <c r="I1115" s="57" t="s">
        <v>2256</v>
      </c>
      <c r="J1115" s="57" t="s">
        <v>2256</v>
      </c>
      <c r="K1115" s="77" t="s">
        <v>2192</v>
      </c>
    </row>
    <row r="1116" spans="1:11" ht="49.5" x14ac:dyDescent="0.25">
      <c r="A1116" s="65">
        <v>1111</v>
      </c>
      <c r="B1116" s="81" t="s">
        <v>2257</v>
      </c>
      <c r="C1116" s="51">
        <v>43864</v>
      </c>
      <c r="D1116" s="65"/>
      <c r="E1116" s="55">
        <v>3042.0224320000002</v>
      </c>
      <c r="F1116" s="69"/>
      <c r="G1116" s="65" t="s">
        <v>1864</v>
      </c>
      <c r="H1116" s="54" t="s">
        <v>1865</v>
      </c>
      <c r="I1116" s="57" t="s">
        <v>2258</v>
      </c>
      <c r="J1116" s="57" t="s">
        <v>2258</v>
      </c>
      <c r="K1116" s="77" t="s">
        <v>2192</v>
      </c>
    </row>
    <row r="1117" spans="1:11" ht="49.5" x14ac:dyDescent="0.25">
      <c r="A1117" s="65">
        <v>1112</v>
      </c>
      <c r="B1117" s="81" t="s">
        <v>2259</v>
      </c>
      <c r="C1117" s="51">
        <v>43887</v>
      </c>
      <c r="D1117" s="65"/>
      <c r="E1117" s="55">
        <v>3857.1021860000001</v>
      </c>
      <c r="F1117" s="69"/>
      <c r="G1117" s="65" t="s">
        <v>1864</v>
      </c>
      <c r="H1117" s="54" t="s">
        <v>1879</v>
      </c>
      <c r="I1117" s="57" t="s">
        <v>2260</v>
      </c>
      <c r="J1117" s="57" t="s">
        <v>2260</v>
      </c>
      <c r="K1117" s="77" t="s">
        <v>2192</v>
      </c>
    </row>
    <row r="1118" spans="1:11" ht="33" x14ac:dyDescent="0.25">
      <c r="A1118" s="65">
        <v>1113</v>
      </c>
      <c r="B1118" s="81" t="s">
        <v>2261</v>
      </c>
      <c r="C1118" s="51">
        <v>43816</v>
      </c>
      <c r="D1118" s="65"/>
      <c r="E1118" s="55">
        <v>4581.1692469999998</v>
      </c>
      <c r="F1118" s="69"/>
      <c r="G1118" s="65" t="s">
        <v>1864</v>
      </c>
      <c r="H1118" s="54" t="s">
        <v>1879</v>
      </c>
      <c r="I1118" s="57" t="s">
        <v>2262</v>
      </c>
      <c r="J1118" s="57" t="s">
        <v>2262</v>
      </c>
      <c r="K1118" s="77" t="s">
        <v>2192</v>
      </c>
    </row>
    <row r="1119" spans="1:11" ht="49.5" x14ac:dyDescent="0.25">
      <c r="A1119" s="65">
        <v>1114</v>
      </c>
      <c r="B1119" s="81" t="s">
        <v>2263</v>
      </c>
      <c r="C1119" s="51">
        <v>43817</v>
      </c>
      <c r="D1119" s="65"/>
      <c r="E1119" s="55">
        <v>4699.1293619999997</v>
      </c>
      <c r="F1119" s="69"/>
      <c r="G1119" s="65" t="s">
        <v>1864</v>
      </c>
      <c r="H1119" s="54" t="s">
        <v>1865</v>
      </c>
      <c r="I1119" s="57" t="s">
        <v>2264</v>
      </c>
      <c r="J1119" s="57" t="s">
        <v>2264</v>
      </c>
      <c r="K1119" s="77" t="s">
        <v>2192</v>
      </c>
    </row>
    <row r="1120" spans="1:11" ht="33" x14ac:dyDescent="0.25">
      <c r="A1120" s="65">
        <v>1115</v>
      </c>
      <c r="B1120" s="81" t="s">
        <v>2265</v>
      </c>
      <c r="C1120" s="51">
        <v>43817</v>
      </c>
      <c r="D1120" s="65"/>
      <c r="E1120" s="55">
        <v>4744.1167930000001</v>
      </c>
      <c r="F1120" s="69"/>
      <c r="G1120" s="65" t="s">
        <v>1864</v>
      </c>
      <c r="H1120" s="54" t="s">
        <v>1879</v>
      </c>
      <c r="I1120" s="57" t="s">
        <v>2266</v>
      </c>
      <c r="J1120" s="57" t="s">
        <v>2266</v>
      </c>
      <c r="K1120" s="77" t="s">
        <v>2192</v>
      </c>
    </row>
    <row r="1121" spans="1:11" ht="33" x14ac:dyDescent="0.25">
      <c r="A1121" s="65">
        <v>1116</v>
      </c>
      <c r="B1121" s="81" t="s">
        <v>2267</v>
      </c>
      <c r="C1121" s="51">
        <v>43845</v>
      </c>
      <c r="D1121" s="65"/>
      <c r="E1121" s="55">
        <v>2500.0368210000001</v>
      </c>
      <c r="F1121" s="69"/>
      <c r="G1121" s="65" t="s">
        <v>1864</v>
      </c>
      <c r="H1121" s="54" t="s">
        <v>1879</v>
      </c>
      <c r="I1121" s="57" t="s">
        <v>2268</v>
      </c>
      <c r="J1121" s="57" t="s">
        <v>2268</v>
      </c>
      <c r="K1121" s="77" t="s">
        <v>2192</v>
      </c>
    </row>
    <row r="1122" spans="1:11" ht="33" x14ac:dyDescent="0.25">
      <c r="A1122" s="65">
        <v>1117</v>
      </c>
      <c r="B1122" s="81" t="s">
        <v>2269</v>
      </c>
      <c r="C1122" s="51">
        <v>43816</v>
      </c>
      <c r="D1122" s="65"/>
      <c r="E1122" s="55">
        <v>2800.95337182</v>
      </c>
      <c r="F1122" s="69"/>
      <c r="G1122" s="65" t="s">
        <v>1864</v>
      </c>
      <c r="H1122" s="54" t="s">
        <v>1879</v>
      </c>
      <c r="I1122" s="57" t="s">
        <v>2270</v>
      </c>
      <c r="J1122" s="57" t="s">
        <v>2270</v>
      </c>
      <c r="K1122" s="77" t="s">
        <v>2192</v>
      </c>
    </row>
    <row r="1123" spans="1:11" ht="82.5" x14ac:dyDescent="0.25">
      <c r="A1123" s="65">
        <v>1118</v>
      </c>
      <c r="B1123" s="81" t="s">
        <v>2271</v>
      </c>
      <c r="C1123" s="51">
        <v>43808</v>
      </c>
      <c r="D1123" s="65"/>
      <c r="E1123" s="55">
        <v>2060</v>
      </c>
      <c r="F1123" s="69"/>
      <c r="G1123" s="65" t="s">
        <v>1864</v>
      </c>
      <c r="H1123" s="54" t="s">
        <v>1879</v>
      </c>
      <c r="I1123" s="57" t="s">
        <v>2272</v>
      </c>
      <c r="J1123" s="57" t="s">
        <v>2272</v>
      </c>
      <c r="K1123" s="77" t="s">
        <v>2192</v>
      </c>
    </row>
    <row r="1124" spans="1:11" ht="33" x14ac:dyDescent="0.25">
      <c r="A1124" s="65">
        <v>1119</v>
      </c>
      <c r="B1124" s="81" t="s">
        <v>2273</v>
      </c>
      <c r="C1124" s="51">
        <v>43784</v>
      </c>
      <c r="D1124" s="65"/>
      <c r="E1124" s="55">
        <v>4770.4293090000001</v>
      </c>
      <c r="F1124" s="69"/>
      <c r="G1124" s="65" t="s">
        <v>1864</v>
      </c>
      <c r="H1124" s="54" t="s">
        <v>1879</v>
      </c>
      <c r="I1124" s="57" t="s">
        <v>2274</v>
      </c>
      <c r="J1124" s="57" t="s">
        <v>2274</v>
      </c>
      <c r="K1124" s="77" t="s">
        <v>2192</v>
      </c>
    </row>
    <row r="1125" spans="1:11" ht="33" x14ac:dyDescent="0.25">
      <c r="A1125" s="65">
        <v>1120</v>
      </c>
      <c r="B1125" s="81" t="s">
        <v>2275</v>
      </c>
      <c r="C1125" s="51">
        <v>43766</v>
      </c>
      <c r="D1125" s="65"/>
      <c r="E1125" s="55">
        <v>4512.2538960000002</v>
      </c>
      <c r="F1125" s="69"/>
      <c r="G1125" s="65" t="s">
        <v>1864</v>
      </c>
      <c r="H1125" s="54" t="s">
        <v>1879</v>
      </c>
      <c r="I1125" s="57" t="s">
        <v>2276</v>
      </c>
      <c r="J1125" s="57" t="s">
        <v>2276</v>
      </c>
      <c r="K1125" s="77" t="s">
        <v>2192</v>
      </c>
    </row>
    <row r="1126" spans="1:11" ht="33" x14ac:dyDescent="0.25">
      <c r="A1126" s="65">
        <v>1121</v>
      </c>
      <c r="B1126" s="81" t="s">
        <v>2277</v>
      </c>
      <c r="C1126" s="51">
        <v>43789</v>
      </c>
      <c r="D1126" s="65"/>
      <c r="E1126" s="55">
        <v>4725.8352719300001</v>
      </c>
      <c r="F1126" s="69"/>
      <c r="G1126" s="65" t="s">
        <v>1864</v>
      </c>
      <c r="H1126" s="54" t="s">
        <v>1879</v>
      </c>
      <c r="I1126" s="57" t="s">
        <v>2278</v>
      </c>
      <c r="J1126" s="57" t="s">
        <v>2278</v>
      </c>
      <c r="K1126" s="77" t="s">
        <v>2192</v>
      </c>
    </row>
    <row r="1127" spans="1:11" ht="33" x14ac:dyDescent="0.25">
      <c r="A1127" s="65">
        <v>1122</v>
      </c>
      <c r="B1127" s="81" t="s">
        <v>2279</v>
      </c>
      <c r="C1127" s="51">
        <v>43843</v>
      </c>
      <c r="D1127" s="65"/>
      <c r="E1127" s="55">
        <v>9423.7663268600008</v>
      </c>
      <c r="F1127" s="69"/>
      <c r="G1127" s="65" t="s">
        <v>1864</v>
      </c>
      <c r="H1127" s="54" t="s">
        <v>1879</v>
      </c>
      <c r="I1127" s="57" t="s">
        <v>2280</v>
      </c>
      <c r="J1127" s="57" t="s">
        <v>2280</v>
      </c>
      <c r="K1127" s="77" t="s">
        <v>2192</v>
      </c>
    </row>
    <row r="1128" spans="1:11" ht="49.5" x14ac:dyDescent="0.25">
      <c r="A1128" s="65">
        <v>1123</v>
      </c>
      <c r="B1128" s="81" t="s">
        <v>2281</v>
      </c>
      <c r="C1128" s="51">
        <v>43977</v>
      </c>
      <c r="D1128" s="65"/>
      <c r="E1128" s="55">
        <v>4759.9616597799995</v>
      </c>
      <c r="F1128" s="69"/>
      <c r="G1128" s="65" t="s">
        <v>1864</v>
      </c>
      <c r="H1128" s="54" t="s">
        <v>1879</v>
      </c>
      <c r="I1128" s="57" t="s">
        <v>2166</v>
      </c>
      <c r="J1128" s="57" t="s">
        <v>2166</v>
      </c>
      <c r="K1128" s="77" t="s">
        <v>2192</v>
      </c>
    </row>
    <row r="1129" spans="1:11" ht="82.5" x14ac:dyDescent="0.25">
      <c r="A1129" s="65">
        <v>1124</v>
      </c>
      <c r="B1129" s="81" t="s">
        <v>2282</v>
      </c>
      <c r="C1129" s="51">
        <v>43766</v>
      </c>
      <c r="D1129" s="65"/>
      <c r="E1129" s="55">
        <v>2105.9681770000002</v>
      </c>
      <c r="F1129" s="69"/>
      <c r="G1129" s="65" t="s">
        <v>1864</v>
      </c>
      <c r="H1129" s="54" t="s">
        <v>1865</v>
      </c>
      <c r="I1129" s="57" t="s">
        <v>2283</v>
      </c>
      <c r="J1129" s="57" t="s">
        <v>2283</v>
      </c>
      <c r="K1129" s="77" t="s">
        <v>2192</v>
      </c>
    </row>
    <row r="1130" spans="1:11" ht="33" x14ac:dyDescent="0.25">
      <c r="A1130" s="65">
        <v>1125</v>
      </c>
      <c r="B1130" s="81" t="s">
        <v>2284</v>
      </c>
      <c r="C1130" s="51">
        <v>43990</v>
      </c>
      <c r="D1130" s="65"/>
      <c r="E1130" s="55">
        <v>3298.1505809999999</v>
      </c>
      <c r="F1130" s="69"/>
      <c r="G1130" s="65" t="s">
        <v>1864</v>
      </c>
      <c r="H1130" s="54" t="s">
        <v>1879</v>
      </c>
      <c r="I1130" s="57" t="s">
        <v>2285</v>
      </c>
      <c r="J1130" s="57" t="s">
        <v>2285</v>
      </c>
      <c r="K1130" s="77" t="s">
        <v>2192</v>
      </c>
    </row>
    <row r="1131" spans="1:11" ht="16.5" x14ac:dyDescent="0.25">
      <c r="A1131" s="65">
        <v>1126</v>
      </c>
      <c r="B1131" s="81" t="s">
        <v>2286</v>
      </c>
      <c r="C1131" s="51">
        <v>44012</v>
      </c>
      <c r="D1131" s="65"/>
      <c r="E1131" s="55">
        <v>3116.8982299999998</v>
      </c>
      <c r="F1131" s="69"/>
      <c r="G1131" s="65" t="s">
        <v>1864</v>
      </c>
      <c r="H1131" s="54" t="s">
        <v>1879</v>
      </c>
      <c r="I1131" s="57" t="s">
        <v>2287</v>
      </c>
      <c r="J1131" s="57" t="s">
        <v>2287</v>
      </c>
      <c r="K1131" s="77" t="s">
        <v>2192</v>
      </c>
    </row>
    <row r="1132" spans="1:11" ht="33" x14ac:dyDescent="0.25">
      <c r="A1132" s="65">
        <v>1127</v>
      </c>
      <c r="B1132" s="81" t="s">
        <v>2288</v>
      </c>
      <c r="C1132" s="51">
        <v>44018</v>
      </c>
      <c r="D1132" s="65"/>
      <c r="E1132" s="55">
        <v>3750.6989130000002</v>
      </c>
      <c r="F1132" s="69"/>
      <c r="G1132" s="65" t="s">
        <v>1864</v>
      </c>
      <c r="H1132" s="54" t="s">
        <v>1879</v>
      </c>
      <c r="I1132" s="57" t="s">
        <v>2289</v>
      </c>
      <c r="J1132" s="57" t="s">
        <v>2289</v>
      </c>
      <c r="K1132" s="77" t="s">
        <v>2192</v>
      </c>
    </row>
    <row r="1133" spans="1:11" ht="33" x14ac:dyDescent="0.25">
      <c r="A1133" s="65">
        <v>1128</v>
      </c>
      <c r="B1133" s="81" t="s">
        <v>2290</v>
      </c>
      <c r="C1133" s="51">
        <v>43980</v>
      </c>
      <c r="D1133" s="65"/>
      <c r="E1133" s="55">
        <v>3420.961828</v>
      </c>
      <c r="F1133" s="69"/>
      <c r="G1133" s="65" t="s">
        <v>1864</v>
      </c>
      <c r="H1133" s="54" t="s">
        <v>1879</v>
      </c>
      <c r="I1133" s="57" t="s">
        <v>2291</v>
      </c>
      <c r="J1133" s="57" t="s">
        <v>2291</v>
      </c>
      <c r="K1133" s="77" t="s">
        <v>2192</v>
      </c>
    </row>
    <row r="1134" spans="1:11" ht="82.5" x14ac:dyDescent="0.25">
      <c r="A1134" s="65">
        <v>1129</v>
      </c>
      <c r="B1134" s="81" t="s">
        <v>2292</v>
      </c>
      <c r="C1134" s="51">
        <v>43892</v>
      </c>
      <c r="D1134" s="65"/>
      <c r="E1134" s="55">
        <v>786.13669400000003</v>
      </c>
      <c r="F1134" s="69"/>
      <c r="G1134" s="65" t="s">
        <v>1864</v>
      </c>
      <c r="H1134" s="54" t="s">
        <v>1879</v>
      </c>
      <c r="I1134" s="57" t="s">
        <v>2293</v>
      </c>
      <c r="J1134" s="57" t="s">
        <v>2293</v>
      </c>
      <c r="K1134" s="77" t="s">
        <v>2192</v>
      </c>
    </row>
    <row r="1135" spans="1:11" ht="49.5" x14ac:dyDescent="0.25">
      <c r="A1135" s="65">
        <v>1130</v>
      </c>
      <c r="B1135" s="81" t="s">
        <v>2294</v>
      </c>
      <c r="C1135" s="51">
        <v>43790</v>
      </c>
      <c r="D1135" s="65"/>
      <c r="E1135" s="55">
        <v>4709.316871</v>
      </c>
      <c r="F1135" s="69"/>
      <c r="G1135" s="65" t="s">
        <v>1864</v>
      </c>
      <c r="H1135" s="54" t="s">
        <v>1865</v>
      </c>
      <c r="I1135" s="57" t="s">
        <v>2295</v>
      </c>
      <c r="J1135" s="57" t="s">
        <v>2295</v>
      </c>
      <c r="K1135" s="77" t="s">
        <v>2192</v>
      </c>
    </row>
    <row r="1136" spans="1:11" ht="33" x14ac:dyDescent="0.25">
      <c r="A1136" s="65">
        <v>1131</v>
      </c>
      <c r="B1136" s="81" t="s">
        <v>2296</v>
      </c>
      <c r="C1136" s="51">
        <v>43801</v>
      </c>
      <c r="D1136" s="65"/>
      <c r="E1136" s="55">
        <v>3750.6473999999998</v>
      </c>
      <c r="F1136" s="69"/>
      <c r="G1136" s="65" t="s">
        <v>1864</v>
      </c>
      <c r="H1136" s="54" t="s">
        <v>1879</v>
      </c>
      <c r="I1136" s="57" t="s">
        <v>2297</v>
      </c>
      <c r="J1136" s="57" t="s">
        <v>2297</v>
      </c>
      <c r="K1136" s="77" t="s">
        <v>2192</v>
      </c>
    </row>
    <row r="1137" spans="1:11" ht="33" x14ac:dyDescent="0.25">
      <c r="A1137" s="65">
        <v>1132</v>
      </c>
      <c r="B1137" s="81" t="s">
        <v>2298</v>
      </c>
      <c r="C1137" s="51">
        <v>43776</v>
      </c>
      <c r="D1137" s="65"/>
      <c r="E1137" s="55">
        <v>3283.4025929999998</v>
      </c>
      <c r="F1137" s="69"/>
      <c r="G1137" s="65" t="s">
        <v>1864</v>
      </c>
      <c r="H1137" s="54" t="s">
        <v>1879</v>
      </c>
      <c r="I1137" s="57" t="s">
        <v>2299</v>
      </c>
      <c r="J1137" s="57" t="s">
        <v>2299</v>
      </c>
      <c r="K1137" s="77" t="s">
        <v>2192</v>
      </c>
    </row>
    <row r="1138" spans="1:11" ht="49.5" x14ac:dyDescent="0.25">
      <c r="A1138" s="65">
        <v>1133</v>
      </c>
      <c r="B1138" s="81" t="s">
        <v>2300</v>
      </c>
      <c r="C1138" s="51">
        <v>43812</v>
      </c>
      <c r="D1138" s="65"/>
      <c r="E1138" s="55">
        <v>3516.6957416599998</v>
      </c>
      <c r="F1138" s="69"/>
      <c r="G1138" s="65" t="s">
        <v>1864</v>
      </c>
      <c r="H1138" s="54" t="s">
        <v>1879</v>
      </c>
      <c r="I1138" s="57" t="s">
        <v>2301</v>
      </c>
      <c r="J1138" s="57" t="s">
        <v>2301</v>
      </c>
      <c r="K1138" s="77" t="s">
        <v>2192</v>
      </c>
    </row>
    <row r="1139" spans="1:11" ht="49.5" x14ac:dyDescent="0.25">
      <c r="A1139" s="65">
        <v>1134</v>
      </c>
      <c r="B1139" s="81" t="s">
        <v>2302</v>
      </c>
      <c r="C1139" s="51">
        <v>43803</v>
      </c>
      <c r="D1139" s="65"/>
      <c r="E1139" s="55">
        <v>3503.2871500000001</v>
      </c>
      <c r="F1139" s="69"/>
      <c r="G1139" s="65" t="s">
        <v>1864</v>
      </c>
      <c r="H1139" s="54" t="s">
        <v>1865</v>
      </c>
      <c r="I1139" s="57" t="s">
        <v>2303</v>
      </c>
      <c r="J1139" s="57" t="s">
        <v>2303</v>
      </c>
      <c r="K1139" s="77" t="s">
        <v>2192</v>
      </c>
    </row>
    <row r="1140" spans="1:11" ht="82.5" x14ac:dyDescent="0.25">
      <c r="A1140" s="65">
        <v>1135</v>
      </c>
      <c r="B1140" s="81" t="s">
        <v>2304</v>
      </c>
      <c r="C1140" s="51">
        <v>43776</v>
      </c>
      <c r="D1140" s="65"/>
      <c r="E1140" s="55">
        <v>1617</v>
      </c>
      <c r="F1140" s="69"/>
      <c r="G1140" s="65" t="s">
        <v>1864</v>
      </c>
      <c r="H1140" s="54" t="s">
        <v>1865</v>
      </c>
      <c r="I1140" s="57" t="s">
        <v>2305</v>
      </c>
      <c r="J1140" s="57" t="s">
        <v>2305</v>
      </c>
      <c r="K1140" s="77" t="s">
        <v>2192</v>
      </c>
    </row>
    <row r="1141" spans="1:11" ht="16.5" x14ac:dyDescent="0.25">
      <c r="A1141" s="65">
        <v>1136</v>
      </c>
      <c r="B1141" s="81" t="s">
        <v>2306</v>
      </c>
      <c r="C1141" s="51">
        <v>43753</v>
      </c>
      <c r="D1141" s="65"/>
      <c r="E1141" s="55">
        <v>4752.2977834200001</v>
      </c>
      <c r="F1141" s="69"/>
      <c r="G1141" s="65" t="s">
        <v>1864</v>
      </c>
      <c r="H1141" s="54" t="s">
        <v>1865</v>
      </c>
      <c r="I1141" s="57" t="s">
        <v>2307</v>
      </c>
      <c r="J1141" s="57" t="s">
        <v>2307</v>
      </c>
      <c r="K1141" s="77" t="s">
        <v>2192</v>
      </c>
    </row>
    <row r="1142" spans="1:11" ht="49.5" x14ac:dyDescent="0.25">
      <c r="A1142" s="65">
        <v>1137</v>
      </c>
      <c r="B1142" s="81" t="s">
        <v>2308</v>
      </c>
      <c r="C1142" s="51">
        <v>43768</v>
      </c>
      <c r="D1142" s="65"/>
      <c r="E1142" s="55">
        <v>4757.4179279999998</v>
      </c>
      <c r="F1142" s="69"/>
      <c r="G1142" s="65" t="s">
        <v>1864</v>
      </c>
      <c r="H1142" s="54" t="s">
        <v>1865</v>
      </c>
      <c r="I1142" s="57" t="s">
        <v>2309</v>
      </c>
      <c r="J1142" s="57" t="s">
        <v>2309</v>
      </c>
      <c r="K1142" s="77" t="s">
        <v>2192</v>
      </c>
    </row>
    <row r="1143" spans="1:11" ht="49.5" x14ac:dyDescent="0.25">
      <c r="A1143" s="65">
        <v>1138</v>
      </c>
      <c r="B1143" s="81" t="s">
        <v>2310</v>
      </c>
      <c r="C1143" s="51">
        <v>43753</v>
      </c>
      <c r="D1143" s="65"/>
      <c r="E1143" s="55">
        <v>5427.5942269999996</v>
      </c>
      <c r="F1143" s="69"/>
      <c r="G1143" s="65" t="s">
        <v>1864</v>
      </c>
      <c r="H1143" s="54" t="s">
        <v>1865</v>
      </c>
      <c r="I1143" s="57" t="s">
        <v>2311</v>
      </c>
      <c r="J1143" s="57" t="s">
        <v>2311</v>
      </c>
      <c r="K1143" s="77" t="s">
        <v>2192</v>
      </c>
    </row>
    <row r="1144" spans="1:11" ht="49.5" x14ac:dyDescent="0.25">
      <c r="A1144" s="65">
        <v>1139</v>
      </c>
      <c r="B1144" s="81" t="s">
        <v>2312</v>
      </c>
      <c r="C1144" s="51">
        <v>43753</v>
      </c>
      <c r="D1144" s="65"/>
      <c r="E1144" s="55">
        <v>4655.4329289999996</v>
      </c>
      <c r="F1144" s="69"/>
      <c r="G1144" s="65" t="s">
        <v>1864</v>
      </c>
      <c r="H1144" s="54" t="s">
        <v>1865</v>
      </c>
      <c r="I1144" s="57" t="s">
        <v>2313</v>
      </c>
      <c r="J1144" s="57" t="s">
        <v>2313</v>
      </c>
      <c r="K1144" s="77" t="s">
        <v>2192</v>
      </c>
    </row>
    <row r="1145" spans="1:11" ht="16.5" x14ac:dyDescent="0.25">
      <c r="A1145" s="65">
        <v>1140</v>
      </c>
      <c r="B1145" s="81" t="s">
        <v>2314</v>
      </c>
      <c r="C1145" s="51">
        <v>43753</v>
      </c>
      <c r="D1145" s="65"/>
      <c r="E1145" s="55">
        <v>5427.5942269999996</v>
      </c>
      <c r="F1145" s="69"/>
      <c r="G1145" s="65" t="s">
        <v>1864</v>
      </c>
      <c r="H1145" s="54" t="s">
        <v>1879</v>
      </c>
      <c r="I1145" s="57" t="s">
        <v>1993</v>
      </c>
      <c r="J1145" s="57" t="s">
        <v>1993</v>
      </c>
      <c r="K1145" s="77" t="s">
        <v>2192</v>
      </c>
    </row>
    <row r="1146" spans="1:11" ht="82.5" x14ac:dyDescent="0.25">
      <c r="A1146" s="65">
        <v>1141</v>
      </c>
      <c r="B1146" s="81" t="s">
        <v>2315</v>
      </c>
      <c r="C1146" s="51">
        <v>43753</v>
      </c>
      <c r="D1146" s="65"/>
      <c r="E1146" s="55">
        <v>1555.3930435499999</v>
      </c>
      <c r="F1146" s="69"/>
      <c r="G1146" s="65" t="s">
        <v>1864</v>
      </c>
      <c r="H1146" s="54" t="s">
        <v>1865</v>
      </c>
      <c r="I1146" s="57" t="s">
        <v>2316</v>
      </c>
      <c r="J1146" s="57" t="s">
        <v>2316</v>
      </c>
      <c r="K1146" s="77" t="s">
        <v>2192</v>
      </c>
    </row>
    <row r="1147" spans="1:11" ht="49.5" x14ac:dyDescent="0.25">
      <c r="A1147" s="65">
        <v>1142</v>
      </c>
      <c r="B1147" s="81" t="s">
        <v>2317</v>
      </c>
      <c r="C1147" s="51">
        <v>43826</v>
      </c>
      <c r="D1147" s="65"/>
      <c r="E1147" s="55">
        <v>3565.9166519999999</v>
      </c>
      <c r="F1147" s="69"/>
      <c r="G1147" s="65" t="s">
        <v>1864</v>
      </c>
      <c r="H1147" s="54" t="s">
        <v>1879</v>
      </c>
      <c r="I1147" s="57" t="s">
        <v>2318</v>
      </c>
      <c r="J1147" s="57" t="s">
        <v>2318</v>
      </c>
      <c r="K1147" s="77" t="s">
        <v>2192</v>
      </c>
    </row>
    <row r="1148" spans="1:11" ht="49.5" x14ac:dyDescent="0.25">
      <c r="A1148" s="65">
        <v>1143</v>
      </c>
      <c r="B1148" s="81" t="s">
        <v>2319</v>
      </c>
      <c r="C1148" s="51">
        <v>43829</v>
      </c>
      <c r="D1148" s="65"/>
      <c r="E1148" s="55">
        <v>4638.4964289999998</v>
      </c>
      <c r="F1148" s="69"/>
      <c r="G1148" s="65" t="s">
        <v>1864</v>
      </c>
      <c r="H1148" s="54" t="s">
        <v>1879</v>
      </c>
      <c r="I1148" s="57" t="s">
        <v>2320</v>
      </c>
      <c r="J1148" s="57" t="s">
        <v>2320</v>
      </c>
      <c r="K1148" s="77" t="s">
        <v>2192</v>
      </c>
    </row>
    <row r="1149" spans="1:11" ht="49.5" x14ac:dyDescent="0.25">
      <c r="A1149" s="65">
        <v>1144</v>
      </c>
      <c r="B1149" s="81" t="s">
        <v>2321</v>
      </c>
      <c r="C1149" s="51">
        <v>43826</v>
      </c>
      <c r="D1149" s="65"/>
      <c r="E1149" s="55">
        <v>3532.207531</v>
      </c>
      <c r="F1149" s="69"/>
      <c r="G1149" s="65" t="s">
        <v>1864</v>
      </c>
      <c r="H1149" s="54" t="s">
        <v>1879</v>
      </c>
      <c r="I1149" s="57" t="s">
        <v>2322</v>
      </c>
      <c r="J1149" s="57" t="s">
        <v>2322</v>
      </c>
      <c r="K1149" s="77" t="s">
        <v>2192</v>
      </c>
    </row>
    <row r="1150" spans="1:11" ht="49.5" x14ac:dyDescent="0.25">
      <c r="A1150" s="65">
        <v>1145</v>
      </c>
      <c r="B1150" s="81" t="s">
        <v>2323</v>
      </c>
      <c r="C1150" s="51">
        <v>43829</v>
      </c>
      <c r="D1150" s="65"/>
      <c r="E1150" s="55">
        <v>2326.7160819999999</v>
      </c>
      <c r="F1150" s="69"/>
      <c r="G1150" s="65" t="s">
        <v>1864</v>
      </c>
      <c r="H1150" s="54" t="s">
        <v>1879</v>
      </c>
      <c r="I1150" s="57" t="s">
        <v>2324</v>
      </c>
      <c r="J1150" s="57" t="s">
        <v>2324</v>
      </c>
      <c r="K1150" s="77" t="s">
        <v>2192</v>
      </c>
    </row>
    <row r="1151" spans="1:11" ht="33" x14ac:dyDescent="0.25">
      <c r="A1151" s="65">
        <v>1146</v>
      </c>
      <c r="B1151" s="81" t="s">
        <v>2325</v>
      </c>
      <c r="C1151" s="51">
        <v>43843</v>
      </c>
      <c r="D1151" s="65"/>
      <c r="E1151" s="55">
        <v>3194.889640544</v>
      </c>
      <c r="F1151" s="69"/>
      <c r="G1151" s="65" t="s">
        <v>1864</v>
      </c>
      <c r="H1151" s="54" t="s">
        <v>1879</v>
      </c>
      <c r="I1151" s="57" t="s">
        <v>2326</v>
      </c>
      <c r="J1151" s="57" t="s">
        <v>2326</v>
      </c>
      <c r="K1151" s="77" t="s">
        <v>2192</v>
      </c>
    </row>
    <row r="1152" spans="1:11" ht="49.5" x14ac:dyDescent="0.25">
      <c r="A1152" s="65">
        <v>1147</v>
      </c>
      <c r="B1152" s="81" t="s">
        <v>2327</v>
      </c>
      <c r="C1152" s="51">
        <v>43829</v>
      </c>
      <c r="D1152" s="65"/>
      <c r="E1152" s="55">
        <v>4642.8301380000003</v>
      </c>
      <c r="F1152" s="69"/>
      <c r="G1152" s="65" t="s">
        <v>1864</v>
      </c>
      <c r="H1152" s="54" t="s">
        <v>1879</v>
      </c>
      <c r="I1152" s="57" t="s">
        <v>2328</v>
      </c>
      <c r="J1152" s="57" t="s">
        <v>2328</v>
      </c>
      <c r="K1152" s="77" t="s">
        <v>2192</v>
      </c>
    </row>
    <row r="1153" spans="1:11" ht="49.5" x14ac:dyDescent="0.25">
      <c r="A1153" s="65">
        <v>1148</v>
      </c>
      <c r="B1153" s="81" t="s">
        <v>2329</v>
      </c>
      <c r="C1153" s="51">
        <v>43826</v>
      </c>
      <c r="D1153" s="65"/>
      <c r="E1153" s="55">
        <v>3412.1947925200002</v>
      </c>
      <c r="F1153" s="69"/>
      <c r="G1153" s="65" t="s">
        <v>1864</v>
      </c>
      <c r="H1153" s="54" t="s">
        <v>1879</v>
      </c>
      <c r="I1153" s="57" t="s">
        <v>2330</v>
      </c>
      <c r="J1153" s="57" t="s">
        <v>2330</v>
      </c>
      <c r="K1153" s="77" t="s">
        <v>2192</v>
      </c>
    </row>
    <row r="1154" spans="1:11" ht="33" x14ac:dyDescent="0.25">
      <c r="A1154" s="65">
        <v>1149</v>
      </c>
      <c r="B1154" s="81" t="s">
        <v>2331</v>
      </c>
      <c r="C1154" s="51">
        <v>43830</v>
      </c>
      <c r="D1154" s="65"/>
      <c r="E1154" s="55">
        <v>2691.9874992</v>
      </c>
      <c r="F1154" s="69"/>
      <c r="G1154" s="65" t="s">
        <v>1864</v>
      </c>
      <c r="H1154" s="54" t="s">
        <v>1865</v>
      </c>
      <c r="I1154" s="57" t="s">
        <v>2332</v>
      </c>
      <c r="J1154" s="57" t="s">
        <v>2332</v>
      </c>
      <c r="K1154" s="77" t="s">
        <v>2192</v>
      </c>
    </row>
    <row r="1155" spans="1:11" ht="49.5" x14ac:dyDescent="0.25">
      <c r="A1155" s="65">
        <v>1150</v>
      </c>
      <c r="B1155" s="81" t="s">
        <v>2333</v>
      </c>
      <c r="C1155" s="51">
        <v>43826</v>
      </c>
      <c r="D1155" s="65"/>
      <c r="E1155" s="55">
        <v>2925.0201950000001</v>
      </c>
      <c r="F1155" s="69"/>
      <c r="G1155" s="65" t="s">
        <v>1864</v>
      </c>
      <c r="H1155" s="54" t="s">
        <v>1879</v>
      </c>
      <c r="I1155" s="57" t="s">
        <v>2334</v>
      </c>
      <c r="J1155" s="57" t="s">
        <v>2334</v>
      </c>
      <c r="K1155" s="77" t="s">
        <v>2192</v>
      </c>
    </row>
    <row r="1156" spans="1:11" ht="99" x14ac:dyDescent="0.25">
      <c r="A1156" s="65">
        <v>1151</v>
      </c>
      <c r="B1156" s="81" t="s">
        <v>2335</v>
      </c>
      <c r="C1156" s="51">
        <v>43809</v>
      </c>
      <c r="D1156" s="65"/>
      <c r="E1156" s="55">
        <v>2383</v>
      </c>
      <c r="F1156" s="69"/>
      <c r="G1156" s="65" t="s">
        <v>1864</v>
      </c>
      <c r="H1156" s="54" t="s">
        <v>1879</v>
      </c>
      <c r="I1156" s="57" t="s">
        <v>2336</v>
      </c>
      <c r="J1156" s="57" t="s">
        <v>2336</v>
      </c>
      <c r="K1156" s="77" t="s">
        <v>2192</v>
      </c>
    </row>
    <row r="1157" spans="1:11" ht="33" x14ac:dyDescent="0.25">
      <c r="A1157" s="65">
        <v>1152</v>
      </c>
      <c r="B1157" s="81" t="s">
        <v>2337</v>
      </c>
      <c r="C1157" s="51">
        <v>43801</v>
      </c>
      <c r="D1157" s="65"/>
      <c r="E1157" s="55">
        <v>951.68145900000002</v>
      </c>
      <c r="F1157" s="69"/>
      <c r="G1157" s="65" t="s">
        <v>1864</v>
      </c>
      <c r="H1157" s="54" t="s">
        <v>1879</v>
      </c>
      <c r="I1157" s="57" t="s">
        <v>2338</v>
      </c>
      <c r="J1157" s="57" t="s">
        <v>2338</v>
      </c>
      <c r="K1157" s="77" t="s">
        <v>2192</v>
      </c>
    </row>
    <row r="1158" spans="1:11" ht="33" x14ac:dyDescent="0.25">
      <c r="A1158" s="65">
        <v>1153</v>
      </c>
      <c r="B1158" s="81" t="s">
        <v>2339</v>
      </c>
      <c r="C1158" s="51">
        <v>43794</v>
      </c>
      <c r="D1158" s="65"/>
      <c r="E1158" s="55">
        <v>3210.6643100000001</v>
      </c>
      <c r="F1158" s="69"/>
      <c r="G1158" s="65" t="s">
        <v>1864</v>
      </c>
      <c r="H1158" s="54" t="s">
        <v>1865</v>
      </c>
      <c r="I1158" s="57" t="s">
        <v>2340</v>
      </c>
      <c r="J1158" s="57" t="s">
        <v>2340</v>
      </c>
      <c r="K1158" s="77" t="s">
        <v>2192</v>
      </c>
    </row>
    <row r="1159" spans="1:11" ht="33" x14ac:dyDescent="0.25">
      <c r="A1159" s="65">
        <v>1154</v>
      </c>
      <c r="B1159" s="81" t="s">
        <v>2341</v>
      </c>
      <c r="C1159" s="51">
        <v>43787</v>
      </c>
      <c r="D1159" s="65"/>
      <c r="E1159" s="55">
        <v>4661.5267809999996</v>
      </c>
      <c r="F1159" s="69"/>
      <c r="G1159" s="65" t="s">
        <v>1864</v>
      </c>
      <c r="H1159" s="54" t="s">
        <v>1865</v>
      </c>
      <c r="I1159" s="57" t="s">
        <v>2342</v>
      </c>
      <c r="J1159" s="57" t="s">
        <v>2342</v>
      </c>
      <c r="K1159" s="77" t="s">
        <v>2192</v>
      </c>
    </row>
    <row r="1160" spans="1:11" ht="33" x14ac:dyDescent="0.25">
      <c r="A1160" s="65">
        <v>1155</v>
      </c>
      <c r="B1160" s="81" t="s">
        <v>2343</v>
      </c>
      <c r="C1160" s="51">
        <v>43801</v>
      </c>
      <c r="D1160" s="65"/>
      <c r="E1160" s="55">
        <v>938.82631300000003</v>
      </c>
      <c r="F1160" s="69"/>
      <c r="G1160" s="65" t="s">
        <v>1864</v>
      </c>
      <c r="H1160" s="54" t="s">
        <v>1879</v>
      </c>
      <c r="I1160" s="57" t="s">
        <v>2344</v>
      </c>
      <c r="J1160" s="57" t="s">
        <v>2344</v>
      </c>
      <c r="K1160" s="77" t="s">
        <v>2192</v>
      </c>
    </row>
    <row r="1161" spans="1:11" ht="33" x14ac:dyDescent="0.25">
      <c r="A1161" s="65">
        <v>1156</v>
      </c>
      <c r="B1161" s="81" t="s">
        <v>2345</v>
      </c>
      <c r="C1161" s="51">
        <v>43801</v>
      </c>
      <c r="D1161" s="65"/>
      <c r="E1161" s="55">
        <v>931.68862999999999</v>
      </c>
      <c r="F1161" s="69"/>
      <c r="G1161" s="65" t="s">
        <v>1864</v>
      </c>
      <c r="H1161" s="54" t="s">
        <v>1865</v>
      </c>
      <c r="I1161" s="57" t="s">
        <v>2346</v>
      </c>
      <c r="J1161" s="57" t="s">
        <v>2346</v>
      </c>
      <c r="K1161" s="77" t="s">
        <v>2192</v>
      </c>
    </row>
    <row r="1162" spans="1:11" ht="49.5" x14ac:dyDescent="0.25">
      <c r="A1162" s="65">
        <v>1157</v>
      </c>
      <c r="B1162" s="81" t="s">
        <v>2347</v>
      </c>
      <c r="C1162" s="51">
        <v>43801</v>
      </c>
      <c r="D1162" s="65"/>
      <c r="E1162" s="55">
        <v>938.16022399999997</v>
      </c>
      <c r="F1162" s="69"/>
      <c r="G1162" s="65" t="s">
        <v>1864</v>
      </c>
      <c r="H1162" s="54" t="s">
        <v>1879</v>
      </c>
      <c r="I1162" s="57" t="s">
        <v>2348</v>
      </c>
      <c r="J1162" s="57" t="s">
        <v>2348</v>
      </c>
      <c r="K1162" s="77" t="s">
        <v>2192</v>
      </c>
    </row>
    <row r="1163" spans="1:11" ht="33" x14ac:dyDescent="0.25">
      <c r="A1163" s="65">
        <v>1158</v>
      </c>
      <c r="B1163" s="81" t="s">
        <v>2349</v>
      </c>
      <c r="C1163" s="51">
        <v>43789</v>
      </c>
      <c r="D1163" s="65"/>
      <c r="E1163" s="55">
        <v>4876.8678760000003</v>
      </c>
      <c r="F1163" s="69"/>
      <c r="G1163" s="65" t="s">
        <v>1864</v>
      </c>
      <c r="H1163" s="54" t="s">
        <v>1865</v>
      </c>
      <c r="I1163" s="57" t="s">
        <v>2350</v>
      </c>
      <c r="J1163" s="57" t="s">
        <v>2350</v>
      </c>
      <c r="K1163" s="77" t="s">
        <v>2192</v>
      </c>
    </row>
    <row r="1164" spans="1:11" ht="33" x14ac:dyDescent="0.25">
      <c r="A1164" s="65">
        <v>1159</v>
      </c>
      <c r="B1164" s="81" t="s">
        <v>2351</v>
      </c>
      <c r="C1164" s="51">
        <v>43802</v>
      </c>
      <c r="D1164" s="65"/>
      <c r="E1164" s="55">
        <v>964.35239999999999</v>
      </c>
      <c r="F1164" s="69"/>
      <c r="G1164" s="65" t="s">
        <v>1864</v>
      </c>
      <c r="H1164" s="54" t="s">
        <v>1879</v>
      </c>
      <c r="I1164" s="57" t="s">
        <v>2352</v>
      </c>
      <c r="J1164" s="57" t="s">
        <v>2352</v>
      </c>
      <c r="K1164" s="77" t="s">
        <v>2192</v>
      </c>
    </row>
    <row r="1165" spans="1:11" ht="49.5" x14ac:dyDescent="0.25">
      <c r="A1165" s="65">
        <v>1160</v>
      </c>
      <c r="B1165" s="81" t="s">
        <v>2353</v>
      </c>
      <c r="C1165" s="51">
        <v>43789</v>
      </c>
      <c r="D1165" s="65"/>
      <c r="E1165" s="55">
        <v>4663.6677968800004</v>
      </c>
      <c r="F1165" s="69"/>
      <c r="G1165" s="65" t="s">
        <v>1864</v>
      </c>
      <c r="H1165" s="54" t="s">
        <v>1865</v>
      </c>
      <c r="I1165" s="57" t="s">
        <v>2354</v>
      </c>
      <c r="J1165" s="57" t="s">
        <v>2354</v>
      </c>
      <c r="K1165" s="77" t="s">
        <v>2192</v>
      </c>
    </row>
    <row r="1166" spans="1:11" ht="115.5" x14ac:dyDescent="0.25">
      <c r="A1166" s="65">
        <v>1161</v>
      </c>
      <c r="B1166" s="81" t="s">
        <v>2355</v>
      </c>
      <c r="C1166" s="51">
        <v>43759</v>
      </c>
      <c r="D1166" s="65"/>
      <c r="E1166" s="55">
        <v>1668</v>
      </c>
      <c r="F1166" s="69"/>
      <c r="G1166" s="65" t="s">
        <v>1864</v>
      </c>
      <c r="H1166" s="54" t="s">
        <v>1865</v>
      </c>
      <c r="I1166" s="57" t="str">
        <f>+_xlfn.TEXTJOIN(", ",TRUE,I1157:I1165)</f>
        <v>ZULIA, TEORAMA, SARDINATA, LA PLAYA, HACARÍ, EL CARMEN, CONVENCIÓN- TARRA, BUCARASICA, ARBOLEDAS</v>
      </c>
      <c r="J1166" s="57" t="str">
        <f>+_xlfn.TEXTJOIN(", ",TRUE,J1157:J1165)</f>
        <v>ZULIA, TEORAMA, SARDINATA, LA PLAYA, HACARÍ, EL CARMEN, CONVENCIÓN- TARRA, BUCARASICA, ARBOLEDAS</v>
      </c>
      <c r="K1166" s="77" t="s">
        <v>2192</v>
      </c>
    </row>
    <row r="1167" spans="1:11" ht="33" x14ac:dyDescent="0.25">
      <c r="A1167" s="65">
        <v>1162</v>
      </c>
      <c r="B1167" s="81" t="s">
        <v>2356</v>
      </c>
      <c r="C1167" s="51">
        <v>43769</v>
      </c>
      <c r="D1167" s="65"/>
      <c r="E1167" s="55">
        <v>4814.4158799999996</v>
      </c>
      <c r="F1167" s="69"/>
      <c r="G1167" s="65" t="s">
        <v>1864</v>
      </c>
      <c r="H1167" s="54" t="s">
        <v>1865</v>
      </c>
      <c r="I1167" s="57" t="s">
        <v>2357</v>
      </c>
      <c r="J1167" s="57" t="s">
        <v>2357</v>
      </c>
      <c r="K1167" s="77" t="s">
        <v>2192</v>
      </c>
    </row>
    <row r="1168" spans="1:11" ht="33" x14ac:dyDescent="0.25">
      <c r="A1168" s="65">
        <v>1163</v>
      </c>
      <c r="B1168" s="81" t="s">
        <v>2358</v>
      </c>
      <c r="C1168" s="51">
        <v>43768</v>
      </c>
      <c r="D1168" s="65"/>
      <c r="E1168" s="55">
        <v>2932.2238499999999</v>
      </c>
      <c r="F1168" s="69"/>
      <c r="G1168" s="65" t="s">
        <v>1864</v>
      </c>
      <c r="H1168" s="54" t="s">
        <v>1865</v>
      </c>
      <c r="I1168" s="57" t="s">
        <v>2359</v>
      </c>
      <c r="J1168" s="57" t="s">
        <v>2359</v>
      </c>
      <c r="K1168" s="77" t="s">
        <v>2192</v>
      </c>
    </row>
    <row r="1169" spans="1:11" ht="33" x14ac:dyDescent="0.25">
      <c r="A1169" s="65">
        <v>1164</v>
      </c>
      <c r="B1169" s="81" t="s">
        <v>2360</v>
      </c>
      <c r="C1169" s="51">
        <v>43770</v>
      </c>
      <c r="D1169" s="65"/>
      <c r="E1169" s="55">
        <v>4759.4428939999998</v>
      </c>
      <c r="F1169" s="69"/>
      <c r="G1169" s="65" t="s">
        <v>1864</v>
      </c>
      <c r="H1169" s="54" t="s">
        <v>1879</v>
      </c>
      <c r="I1169" s="57" t="s">
        <v>2361</v>
      </c>
      <c r="J1169" s="57" t="s">
        <v>2361</v>
      </c>
      <c r="K1169" s="77" t="s">
        <v>2192</v>
      </c>
    </row>
    <row r="1170" spans="1:11" ht="33" x14ac:dyDescent="0.25">
      <c r="A1170" s="65">
        <v>1165</v>
      </c>
      <c r="B1170" s="81" t="s">
        <v>2362</v>
      </c>
      <c r="C1170" s="51">
        <v>43783</v>
      </c>
      <c r="D1170" s="65"/>
      <c r="E1170" s="55">
        <v>2216.2888149999999</v>
      </c>
      <c r="F1170" s="69"/>
      <c r="G1170" s="65" t="s">
        <v>1864</v>
      </c>
      <c r="H1170" s="54" t="s">
        <v>1879</v>
      </c>
      <c r="I1170" s="57" t="s">
        <v>2164</v>
      </c>
      <c r="J1170" s="57" t="s">
        <v>2164</v>
      </c>
      <c r="K1170" s="77" t="s">
        <v>2192</v>
      </c>
    </row>
    <row r="1171" spans="1:11" ht="82.5" x14ac:dyDescent="0.25">
      <c r="A1171" s="65">
        <v>1166</v>
      </c>
      <c r="B1171" s="81" t="s">
        <v>2363</v>
      </c>
      <c r="C1171" s="51">
        <v>43762</v>
      </c>
      <c r="D1171" s="65"/>
      <c r="E1171" s="55">
        <v>935</v>
      </c>
      <c r="F1171" s="69"/>
      <c r="G1171" s="65" t="s">
        <v>1864</v>
      </c>
      <c r="H1171" s="54" t="s">
        <v>1879</v>
      </c>
      <c r="I1171" s="57" t="s">
        <v>2364</v>
      </c>
      <c r="J1171" s="57" t="s">
        <v>2364</v>
      </c>
      <c r="K1171" s="77" t="s">
        <v>2192</v>
      </c>
    </row>
    <row r="1172" spans="1:11" ht="49.5" x14ac:dyDescent="0.25">
      <c r="A1172" s="65">
        <v>1167</v>
      </c>
      <c r="B1172" s="81" t="s">
        <v>2365</v>
      </c>
      <c r="C1172" s="51">
        <v>43770</v>
      </c>
      <c r="D1172" s="65"/>
      <c r="E1172" s="55">
        <v>2873.4749619999998</v>
      </c>
      <c r="F1172" s="69"/>
      <c r="G1172" s="65" t="s">
        <v>1864</v>
      </c>
      <c r="H1172" s="54" t="s">
        <v>1865</v>
      </c>
      <c r="I1172" s="57" t="s">
        <v>2366</v>
      </c>
      <c r="J1172" s="57" t="s">
        <v>2366</v>
      </c>
      <c r="K1172" s="77" t="s">
        <v>2192</v>
      </c>
    </row>
    <row r="1173" spans="1:11" ht="49.5" x14ac:dyDescent="0.25">
      <c r="A1173" s="65">
        <v>1168</v>
      </c>
      <c r="B1173" s="81" t="s">
        <v>2367</v>
      </c>
      <c r="C1173" s="51">
        <v>43759</v>
      </c>
      <c r="D1173" s="65"/>
      <c r="E1173" s="55">
        <v>3774.1835247800004</v>
      </c>
      <c r="F1173" s="69"/>
      <c r="G1173" s="65" t="s">
        <v>1864</v>
      </c>
      <c r="H1173" s="54" t="s">
        <v>1865</v>
      </c>
      <c r="I1173" s="57" t="s">
        <v>2368</v>
      </c>
      <c r="J1173" s="57" t="s">
        <v>2368</v>
      </c>
      <c r="K1173" s="77" t="s">
        <v>2192</v>
      </c>
    </row>
    <row r="1174" spans="1:11" ht="66" x14ac:dyDescent="0.25">
      <c r="A1174" s="65">
        <v>1169</v>
      </c>
      <c r="B1174" s="81" t="s">
        <v>2369</v>
      </c>
      <c r="C1174" s="51">
        <v>43759</v>
      </c>
      <c r="D1174" s="65"/>
      <c r="E1174" s="55">
        <v>561.59026700000004</v>
      </c>
      <c r="F1174" s="69"/>
      <c r="G1174" s="65" t="s">
        <v>1864</v>
      </c>
      <c r="H1174" s="54" t="s">
        <v>1879</v>
      </c>
      <c r="I1174" s="57" t="s">
        <v>2370</v>
      </c>
      <c r="J1174" s="57" t="s">
        <v>2370</v>
      </c>
      <c r="K1174" s="77" t="s">
        <v>2192</v>
      </c>
    </row>
    <row r="1175" spans="1:11" ht="49.5" x14ac:dyDescent="0.25">
      <c r="A1175" s="65">
        <v>1170</v>
      </c>
      <c r="B1175" s="81" t="s">
        <v>2371</v>
      </c>
      <c r="C1175" s="51">
        <v>43817</v>
      </c>
      <c r="D1175" s="65"/>
      <c r="E1175" s="55">
        <v>3885.8471220000001</v>
      </c>
      <c r="F1175" s="69"/>
      <c r="G1175" s="65" t="s">
        <v>1864</v>
      </c>
      <c r="H1175" s="54" t="s">
        <v>1865</v>
      </c>
      <c r="I1175" s="57" t="s">
        <v>2372</v>
      </c>
      <c r="J1175" s="57" t="s">
        <v>2372</v>
      </c>
      <c r="K1175" s="77" t="s">
        <v>2192</v>
      </c>
    </row>
    <row r="1176" spans="1:11" ht="49.5" x14ac:dyDescent="0.25">
      <c r="A1176" s="65">
        <v>1171</v>
      </c>
      <c r="B1176" s="81" t="s">
        <v>2373</v>
      </c>
      <c r="C1176" s="51">
        <v>43791</v>
      </c>
      <c r="D1176" s="65"/>
      <c r="E1176" s="55">
        <v>4394.5561580000003</v>
      </c>
      <c r="F1176" s="69"/>
      <c r="G1176" s="65" t="s">
        <v>1864</v>
      </c>
      <c r="H1176" s="54" t="s">
        <v>1879</v>
      </c>
      <c r="I1176" s="57" t="s">
        <v>2374</v>
      </c>
      <c r="J1176" s="57" t="s">
        <v>2374</v>
      </c>
      <c r="K1176" s="77" t="s">
        <v>2192</v>
      </c>
    </row>
    <row r="1177" spans="1:11" ht="33" x14ac:dyDescent="0.25">
      <c r="A1177" s="65">
        <v>1172</v>
      </c>
      <c r="B1177" s="81" t="s">
        <v>2375</v>
      </c>
      <c r="C1177" s="51">
        <v>43782</v>
      </c>
      <c r="D1177" s="65"/>
      <c r="E1177" s="55">
        <v>2810.7353720999999</v>
      </c>
      <c r="F1177" s="69"/>
      <c r="G1177" s="65" t="s">
        <v>1864</v>
      </c>
      <c r="H1177" s="54" t="s">
        <v>1865</v>
      </c>
      <c r="I1177" s="57" t="s">
        <v>2376</v>
      </c>
      <c r="J1177" s="57" t="s">
        <v>2376</v>
      </c>
      <c r="K1177" s="77" t="s">
        <v>2192</v>
      </c>
    </row>
    <row r="1178" spans="1:11" ht="33" x14ac:dyDescent="0.25">
      <c r="A1178" s="65">
        <v>1173</v>
      </c>
      <c r="B1178" s="81" t="s">
        <v>2377</v>
      </c>
      <c r="C1178" s="51">
        <v>43756</v>
      </c>
      <c r="D1178" s="65"/>
      <c r="E1178" s="55">
        <v>4727.8954549999999</v>
      </c>
      <c r="F1178" s="69"/>
      <c r="G1178" s="65" t="s">
        <v>1864</v>
      </c>
      <c r="H1178" s="54" t="s">
        <v>1865</v>
      </c>
      <c r="I1178" s="57" t="s">
        <v>2378</v>
      </c>
      <c r="J1178" s="57" t="s">
        <v>2378</v>
      </c>
      <c r="K1178" s="77" t="s">
        <v>2192</v>
      </c>
    </row>
    <row r="1179" spans="1:11" ht="33" x14ac:dyDescent="0.25">
      <c r="A1179" s="65">
        <v>1174</v>
      </c>
      <c r="B1179" s="81" t="s">
        <v>2379</v>
      </c>
      <c r="C1179" s="51">
        <v>43769</v>
      </c>
      <c r="D1179" s="65"/>
      <c r="E1179" s="55">
        <v>3898.0863920000002</v>
      </c>
      <c r="F1179" s="69"/>
      <c r="G1179" s="65" t="s">
        <v>1864</v>
      </c>
      <c r="H1179" s="54" t="s">
        <v>1865</v>
      </c>
      <c r="I1179" s="57" t="s">
        <v>2380</v>
      </c>
      <c r="J1179" s="57" t="s">
        <v>2380</v>
      </c>
      <c r="K1179" s="77" t="s">
        <v>2192</v>
      </c>
    </row>
    <row r="1180" spans="1:11" ht="49.5" x14ac:dyDescent="0.25">
      <c r="A1180" s="65">
        <v>1175</v>
      </c>
      <c r="B1180" s="81" t="s">
        <v>2381</v>
      </c>
      <c r="C1180" s="51">
        <v>43754</v>
      </c>
      <c r="D1180" s="65"/>
      <c r="E1180" s="55">
        <v>3414.5815956500001</v>
      </c>
      <c r="F1180" s="69"/>
      <c r="G1180" s="65" t="s">
        <v>1864</v>
      </c>
      <c r="H1180" s="54" t="s">
        <v>1865</v>
      </c>
      <c r="I1180" s="57" t="s">
        <v>2382</v>
      </c>
      <c r="J1180" s="57" t="s">
        <v>2382</v>
      </c>
      <c r="K1180" s="77" t="s">
        <v>2192</v>
      </c>
    </row>
    <row r="1181" spans="1:11" ht="82.5" x14ac:dyDescent="0.25">
      <c r="A1181" s="65">
        <v>1176</v>
      </c>
      <c r="B1181" s="81" t="s">
        <v>2383</v>
      </c>
      <c r="C1181" s="51">
        <v>43754</v>
      </c>
      <c r="D1181" s="65"/>
      <c r="E1181" s="55">
        <v>1732</v>
      </c>
      <c r="F1181" s="69"/>
      <c r="G1181" s="65" t="s">
        <v>1864</v>
      </c>
      <c r="H1181" s="54" t="s">
        <v>1865</v>
      </c>
      <c r="I1181" s="57" t="s">
        <v>2384</v>
      </c>
      <c r="J1181" s="57" t="s">
        <v>2384</v>
      </c>
      <c r="K1181" s="77" t="s">
        <v>2192</v>
      </c>
    </row>
    <row r="1182" spans="1:11" ht="49.5" x14ac:dyDescent="0.25">
      <c r="A1182" s="65">
        <v>1177</v>
      </c>
      <c r="B1182" s="81" t="s">
        <v>2385</v>
      </c>
      <c r="C1182" s="51">
        <v>43740</v>
      </c>
      <c r="D1182" s="65"/>
      <c r="E1182" s="55">
        <v>4233.8164020000004</v>
      </c>
      <c r="F1182" s="69"/>
      <c r="G1182" s="65" t="s">
        <v>1864</v>
      </c>
      <c r="H1182" s="54" t="s">
        <v>1865</v>
      </c>
      <c r="I1182" s="57" t="s">
        <v>2386</v>
      </c>
      <c r="J1182" s="57" t="s">
        <v>2386</v>
      </c>
      <c r="K1182" s="77" t="s">
        <v>2192</v>
      </c>
    </row>
    <row r="1183" spans="1:11" ht="49.5" x14ac:dyDescent="0.25">
      <c r="A1183" s="65">
        <v>1178</v>
      </c>
      <c r="B1183" s="81" t="s">
        <v>2387</v>
      </c>
      <c r="C1183" s="51">
        <v>43783</v>
      </c>
      <c r="D1183" s="65"/>
      <c r="E1183" s="55">
        <v>3012.5853000000002</v>
      </c>
      <c r="F1183" s="69"/>
      <c r="G1183" s="65" t="s">
        <v>1864</v>
      </c>
      <c r="H1183" s="54" t="s">
        <v>1865</v>
      </c>
      <c r="I1183" s="57" t="s">
        <v>2388</v>
      </c>
      <c r="J1183" s="57" t="s">
        <v>2388</v>
      </c>
      <c r="K1183" s="77" t="s">
        <v>2192</v>
      </c>
    </row>
    <row r="1184" spans="1:11" ht="49.5" x14ac:dyDescent="0.25">
      <c r="A1184" s="65">
        <v>1179</v>
      </c>
      <c r="B1184" s="81" t="s">
        <v>2389</v>
      </c>
      <c r="C1184" s="51">
        <v>43783</v>
      </c>
      <c r="D1184" s="65"/>
      <c r="E1184" s="55">
        <v>1749.7372438</v>
      </c>
      <c r="F1184" s="69"/>
      <c r="G1184" s="65" t="s">
        <v>1864</v>
      </c>
      <c r="H1184" s="54" t="s">
        <v>1879</v>
      </c>
      <c r="I1184" s="57" t="s">
        <v>2388</v>
      </c>
      <c r="J1184" s="57" t="s">
        <v>2388</v>
      </c>
      <c r="K1184" s="77" t="s">
        <v>2192</v>
      </c>
    </row>
    <row r="1185" spans="1:11" ht="49.5" x14ac:dyDescent="0.25">
      <c r="A1185" s="65">
        <v>1180</v>
      </c>
      <c r="B1185" s="81" t="s">
        <v>2390</v>
      </c>
      <c r="C1185" s="51">
        <v>43846</v>
      </c>
      <c r="D1185" s="65"/>
      <c r="E1185" s="55">
        <v>4651.1034920000002</v>
      </c>
      <c r="F1185" s="69"/>
      <c r="G1185" s="65" t="s">
        <v>1864</v>
      </c>
      <c r="H1185" s="54" t="s">
        <v>1865</v>
      </c>
      <c r="I1185" s="57" t="s">
        <v>2168</v>
      </c>
      <c r="J1185" s="57" t="s">
        <v>2168</v>
      </c>
      <c r="K1185" s="77" t="s">
        <v>2192</v>
      </c>
    </row>
    <row r="1186" spans="1:11" ht="82.5" x14ac:dyDescent="0.25">
      <c r="A1186" s="65">
        <v>1181</v>
      </c>
      <c r="B1186" s="81" t="s">
        <v>2391</v>
      </c>
      <c r="C1186" s="51">
        <v>43727</v>
      </c>
      <c r="D1186" s="65"/>
      <c r="E1186" s="55">
        <v>960.57813099999998</v>
      </c>
      <c r="F1186" s="69"/>
      <c r="G1186" s="65" t="s">
        <v>1864</v>
      </c>
      <c r="H1186" s="54" t="s">
        <v>1865</v>
      </c>
      <c r="I1186" s="57" t="s">
        <v>2392</v>
      </c>
      <c r="J1186" s="57" t="s">
        <v>2392</v>
      </c>
      <c r="K1186" s="77" t="s">
        <v>2192</v>
      </c>
    </row>
    <row r="1187" spans="1:11" ht="33" x14ac:dyDescent="0.25">
      <c r="A1187" s="65">
        <v>1182</v>
      </c>
      <c r="B1187" s="81" t="s">
        <v>2393</v>
      </c>
      <c r="C1187" s="51">
        <v>43719</v>
      </c>
      <c r="D1187" s="65"/>
      <c r="E1187" s="55">
        <v>9783.942712</v>
      </c>
      <c r="F1187" s="69"/>
      <c r="G1187" s="65" t="s">
        <v>1864</v>
      </c>
      <c r="H1187" s="54" t="s">
        <v>1865</v>
      </c>
      <c r="I1187" s="57" t="s">
        <v>2394</v>
      </c>
      <c r="J1187" s="57" t="s">
        <v>2394</v>
      </c>
      <c r="K1187" s="77" t="s">
        <v>2192</v>
      </c>
    </row>
    <row r="1188" spans="1:11" ht="66" x14ac:dyDescent="0.25">
      <c r="A1188" s="65">
        <v>1183</v>
      </c>
      <c r="B1188" s="81" t="s">
        <v>2395</v>
      </c>
      <c r="C1188" s="51">
        <v>43774</v>
      </c>
      <c r="D1188" s="65"/>
      <c r="E1188" s="55">
        <v>956.76971800000001</v>
      </c>
      <c r="F1188" s="69"/>
      <c r="G1188" s="65" t="s">
        <v>1864</v>
      </c>
      <c r="H1188" s="54" t="s">
        <v>1879</v>
      </c>
      <c r="I1188" s="57" t="s">
        <v>2394</v>
      </c>
      <c r="J1188" s="57" t="s">
        <v>2394</v>
      </c>
      <c r="K1188" s="77" t="s">
        <v>2192</v>
      </c>
    </row>
    <row r="1189" spans="1:11" ht="33" x14ac:dyDescent="0.25">
      <c r="A1189" s="65">
        <v>1184</v>
      </c>
      <c r="B1189" s="81" t="s">
        <v>2396</v>
      </c>
      <c r="C1189" s="51">
        <v>43878</v>
      </c>
      <c r="D1189" s="65"/>
      <c r="E1189" s="55">
        <v>4701.007012</v>
      </c>
      <c r="F1189" s="69"/>
      <c r="G1189" s="65" t="s">
        <v>1864</v>
      </c>
      <c r="H1189" s="54" t="s">
        <v>1879</v>
      </c>
      <c r="I1189" s="57" t="s">
        <v>2397</v>
      </c>
      <c r="J1189" s="57" t="s">
        <v>2397</v>
      </c>
      <c r="K1189" s="77" t="s">
        <v>2398</v>
      </c>
    </row>
    <row r="1190" spans="1:11" ht="33" x14ac:dyDescent="0.25">
      <c r="A1190" s="65">
        <v>1185</v>
      </c>
      <c r="B1190" s="81" t="s">
        <v>2399</v>
      </c>
      <c r="C1190" s="51">
        <v>43899</v>
      </c>
      <c r="D1190" s="65"/>
      <c r="E1190" s="55">
        <v>4787.0621259999998</v>
      </c>
      <c r="F1190" s="69"/>
      <c r="G1190" s="65" t="s">
        <v>1864</v>
      </c>
      <c r="H1190" s="54" t="s">
        <v>1879</v>
      </c>
      <c r="I1190" s="57" t="s">
        <v>1979</v>
      </c>
      <c r="J1190" s="57" t="s">
        <v>1979</v>
      </c>
      <c r="K1190" s="77" t="s">
        <v>2398</v>
      </c>
    </row>
    <row r="1191" spans="1:11" ht="33" x14ac:dyDescent="0.25">
      <c r="A1191" s="65">
        <v>1186</v>
      </c>
      <c r="B1191" s="81" t="s">
        <v>2400</v>
      </c>
      <c r="C1191" s="51">
        <v>43977</v>
      </c>
      <c r="D1191" s="65"/>
      <c r="E1191" s="55">
        <v>1229.3786520000001</v>
      </c>
      <c r="F1191" s="69"/>
      <c r="G1191" s="65" t="s">
        <v>1864</v>
      </c>
      <c r="H1191" s="54" t="s">
        <v>1879</v>
      </c>
      <c r="I1191" s="57" t="s">
        <v>2401</v>
      </c>
      <c r="J1191" s="57" t="s">
        <v>2401</v>
      </c>
      <c r="K1191" s="77" t="s">
        <v>2398</v>
      </c>
    </row>
    <row r="1192" spans="1:11" ht="66" x14ac:dyDescent="0.25">
      <c r="A1192" s="65">
        <v>1187</v>
      </c>
      <c r="B1192" s="81" t="s">
        <v>2402</v>
      </c>
      <c r="C1192" s="51">
        <v>43899</v>
      </c>
      <c r="D1192" s="65"/>
      <c r="E1192" s="55">
        <v>612</v>
      </c>
      <c r="F1192" s="69"/>
      <c r="G1192" s="65" t="s">
        <v>1864</v>
      </c>
      <c r="H1192" s="54" t="s">
        <v>1879</v>
      </c>
      <c r="I1192" s="57" t="s">
        <v>2403</v>
      </c>
      <c r="J1192" s="57" t="s">
        <v>2403</v>
      </c>
      <c r="K1192" s="77" t="s">
        <v>2398</v>
      </c>
    </row>
    <row r="1193" spans="1:11" ht="49.5" x14ac:dyDescent="0.25">
      <c r="A1193" s="65">
        <v>1188</v>
      </c>
      <c r="B1193" s="81" t="s">
        <v>2404</v>
      </c>
      <c r="C1193" s="51">
        <v>44126</v>
      </c>
      <c r="D1193" s="65"/>
      <c r="E1193" s="55">
        <v>657.77008000000001</v>
      </c>
      <c r="F1193" s="69"/>
      <c r="G1193" s="65" t="s">
        <v>1864</v>
      </c>
      <c r="H1193" s="54" t="s">
        <v>1865</v>
      </c>
      <c r="I1193" s="57" t="s">
        <v>2405</v>
      </c>
      <c r="J1193" s="57" t="s">
        <v>2405</v>
      </c>
      <c r="K1193" s="77" t="s">
        <v>2398</v>
      </c>
    </row>
    <row r="1194" spans="1:11" ht="49.5" x14ac:dyDescent="0.25">
      <c r="A1194" s="65">
        <v>1189</v>
      </c>
      <c r="B1194" s="81" t="s">
        <v>2406</v>
      </c>
      <c r="C1194" s="51">
        <v>43888</v>
      </c>
      <c r="D1194" s="65"/>
      <c r="E1194" s="55">
        <v>3667.4644950700003</v>
      </c>
      <c r="F1194" s="69"/>
      <c r="G1194" s="65" t="s">
        <v>1864</v>
      </c>
      <c r="H1194" s="54" t="s">
        <v>1865</v>
      </c>
      <c r="I1194" s="57" t="s">
        <v>2407</v>
      </c>
      <c r="J1194" s="57" t="s">
        <v>2407</v>
      </c>
      <c r="K1194" s="77" t="s">
        <v>2398</v>
      </c>
    </row>
    <row r="1195" spans="1:11" ht="66" x14ac:dyDescent="0.25">
      <c r="A1195" s="65">
        <v>1190</v>
      </c>
      <c r="B1195" s="81" t="s">
        <v>2408</v>
      </c>
      <c r="C1195" s="51">
        <v>43888</v>
      </c>
      <c r="D1195" s="65"/>
      <c r="E1195" s="55">
        <v>257</v>
      </c>
      <c r="F1195" s="69"/>
      <c r="G1195" s="65" t="s">
        <v>1864</v>
      </c>
      <c r="H1195" s="54" t="s">
        <v>1879</v>
      </c>
      <c r="I1195" s="57" t="s">
        <v>2407</v>
      </c>
      <c r="J1195" s="57" t="s">
        <v>2407</v>
      </c>
      <c r="K1195" s="77" t="s">
        <v>2398</v>
      </c>
    </row>
    <row r="1196" spans="1:11" ht="66" x14ac:dyDescent="0.25">
      <c r="A1196" s="65">
        <v>1191</v>
      </c>
      <c r="B1196" s="81" t="s">
        <v>2409</v>
      </c>
      <c r="C1196" s="51">
        <v>44056</v>
      </c>
      <c r="D1196" s="65"/>
      <c r="E1196" s="55">
        <v>4795.1573500000004</v>
      </c>
      <c r="F1196" s="69"/>
      <c r="G1196" s="65" t="s">
        <v>1864</v>
      </c>
      <c r="H1196" s="54" t="s">
        <v>1879</v>
      </c>
      <c r="I1196" s="57" t="s">
        <v>2410</v>
      </c>
      <c r="J1196" s="57" t="s">
        <v>2410</v>
      </c>
      <c r="K1196" s="77" t="s">
        <v>2398</v>
      </c>
    </row>
    <row r="1197" spans="1:11" ht="49.5" x14ac:dyDescent="0.25">
      <c r="A1197" s="65">
        <v>1192</v>
      </c>
      <c r="B1197" s="81" t="s">
        <v>2411</v>
      </c>
      <c r="C1197" s="51">
        <v>44020</v>
      </c>
      <c r="D1197" s="65"/>
      <c r="E1197" s="55">
        <v>4206.0528709999999</v>
      </c>
      <c r="F1197" s="69"/>
      <c r="G1197" s="65" t="s">
        <v>1864</v>
      </c>
      <c r="H1197" s="54" t="s">
        <v>1865</v>
      </c>
      <c r="I1197" s="57" t="s">
        <v>2156</v>
      </c>
      <c r="J1197" s="57" t="s">
        <v>2156</v>
      </c>
      <c r="K1197" s="77" t="s">
        <v>2398</v>
      </c>
    </row>
    <row r="1198" spans="1:11" ht="33" x14ac:dyDescent="0.25">
      <c r="A1198" s="65">
        <v>1193</v>
      </c>
      <c r="B1198" s="81" t="s">
        <v>2412</v>
      </c>
      <c r="C1198" s="51">
        <v>44018</v>
      </c>
      <c r="D1198" s="65"/>
      <c r="E1198" s="55">
        <v>4784.3068800000001</v>
      </c>
      <c r="F1198" s="69"/>
      <c r="G1198" s="65" t="s">
        <v>1864</v>
      </c>
      <c r="H1198" s="54" t="s">
        <v>1865</v>
      </c>
      <c r="I1198" s="57" t="s">
        <v>2413</v>
      </c>
      <c r="J1198" s="57" t="s">
        <v>2413</v>
      </c>
      <c r="K1198" s="77" t="s">
        <v>2398</v>
      </c>
    </row>
    <row r="1199" spans="1:11" ht="66" x14ac:dyDescent="0.25">
      <c r="A1199" s="65">
        <v>1194</v>
      </c>
      <c r="B1199" s="81" t="s">
        <v>2414</v>
      </c>
      <c r="C1199" s="51">
        <v>43893</v>
      </c>
      <c r="D1199" s="65"/>
      <c r="E1199" s="55">
        <v>891</v>
      </c>
      <c r="F1199" s="69"/>
      <c r="G1199" s="65" t="s">
        <v>1864</v>
      </c>
      <c r="H1199" s="54" t="s">
        <v>1865</v>
      </c>
      <c r="I1199" s="57" t="s">
        <v>2415</v>
      </c>
      <c r="J1199" s="57" t="s">
        <v>2415</v>
      </c>
      <c r="K1199" s="77" t="s">
        <v>2398</v>
      </c>
    </row>
    <row r="1200" spans="1:11" ht="33" x14ac:dyDescent="0.25">
      <c r="A1200" s="65">
        <v>1195</v>
      </c>
      <c r="B1200" s="81" t="s">
        <v>2416</v>
      </c>
      <c r="C1200" s="51">
        <v>44378</v>
      </c>
      <c r="D1200" s="65"/>
      <c r="E1200" s="55">
        <v>5557.2462249999999</v>
      </c>
      <c r="F1200" s="69"/>
      <c r="G1200" s="65" t="s">
        <v>1864</v>
      </c>
      <c r="H1200" s="54" t="s">
        <v>1865</v>
      </c>
      <c r="I1200" s="57" t="s">
        <v>2417</v>
      </c>
      <c r="J1200" s="57" t="s">
        <v>2417</v>
      </c>
      <c r="K1200" s="77" t="s">
        <v>2398</v>
      </c>
    </row>
    <row r="1201" spans="1:11" ht="33" x14ac:dyDescent="0.25">
      <c r="A1201" s="65">
        <v>1196</v>
      </c>
      <c r="B1201" s="81" t="s">
        <v>2418</v>
      </c>
      <c r="C1201" s="51">
        <v>43878</v>
      </c>
      <c r="D1201" s="65"/>
      <c r="E1201" s="55">
        <v>2377.3522809999999</v>
      </c>
      <c r="F1201" s="69"/>
      <c r="G1201" s="65" t="s">
        <v>1864</v>
      </c>
      <c r="H1201" s="54" t="s">
        <v>1865</v>
      </c>
      <c r="I1201" s="57" t="s">
        <v>2419</v>
      </c>
      <c r="J1201" s="57" t="s">
        <v>2419</v>
      </c>
      <c r="K1201" s="77" t="s">
        <v>2398</v>
      </c>
    </row>
    <row r="1202" spans="1:11" ht="33" x14ac:dyDescent="0.25">
      <c r="A1202" s="65">
        <v>1197</v>
      </c>
      <c r="B1202" s="81" t="s">
        <v>2420</v>
      </c>
      <c r="C1202" s="51">
        <v>43878</v>
      </c>
      <c r="D1202" s="65"/>
      <c r="E1202" s="55">
        <v>1731.4429009999999</v>
      </c>
      <c r="F1202" s="69"/>
      <c r="G1202" s="65" t="s">
        <v>1864</v>
      </c>
      <c r="H1202" s="54" t="s">
        <v>1865</v>
      </c>
      <c r="I1202" s="57" t="s">
        <v>2419</v>
      </c>
      <c r="J1202" s="57" t="s">
        <v>2419</v>
      </c>
      <c r="K1202" s="77" t="s">
        <v>2398</v>
      </c>
    </row>
    <row r="1203" spans="1:11" ht="82.5" x14ac:dyDescent="0.25">
      <c r="A1203" s="65">
        <v>1198</v>
      </c>
      <c r="B1203" s="81" t="s">
        <v>2421</v>
      </c>
      <c r="C1203" s="51">
        <v>43878</v>
      </c>
      <c r="D1203" s="65"/>
      <c r="E1203" s="55">
        <v>520.22362499999997</v>
      </c>
      <c r="F1203" s="69"/>
      <c r="G1203" s="65" t="s">
        <v>1864</v>
      </c>
      <c r="H1203" s="54" t="s">
        <v>1865</v>
      </c>
      <c r="I1203" s="57" t="s">
        <v>2422</v>
      </c>
      <c r="J1203" s="57" t="s">
        <v>2422</v>
      </c>
      <c r="K1203" s="77" t="s">
        <v>2398</v>
      </c>
    </row>
    <row r="1204" spans="1:11" ht="99" x14ac:dyDescent="0.25">
      <c r="A1204" s="65">
        <v>1199</v>
      </c>
      <c r="B1204" s="81" t="s">
        <v>2423</v>
      </c>
      <c r="C1204" s="51">
        <v>44174</v>
      </c>
      <c r="D1204" s="65"/>
      <c r="E1204" s="55">
        <v>11604.49732463</v>
      </c>
      <c r="F1204" s="69"/>
      <c r="G1204" s="65" t="s">
        <v>1864</v>
      </c>
      <c r="H1204" s="54" t="s">
        <v>1865</v>
      </c>
      <c r="I1204" s="57" t="s">
        <v>2424</v>
      </c>
      <c r="J1204" s="57" t="s">
        <v>2424</v>
      </c>
      <c r="K1204" s="77" t="s">
        <v>2398</v>
      </c>
    </row>
    <row r="1205" spans="1:11" ht="99" x14ac:dyDescent="0.25">
      <c r="A1205" s="65">
        <v>1200</v>
      </c>
      <c r="B1205" s="81" t="s">
        <v>2425</v>
      </c>
      <c r="C1205" s="51">
        <v>44174</v>
      </c>
      <c r="D1205" s="65"/>
      <c r="E1205" s="55">
        <v>1972.673035</v>
      </c>
      <c r="F1205" s="69"/>
      <c r="G1205" s="65" t="s">
        <v>1864</v>
      </c>
      <c r="H1205" s="54" t="s">
        <v>1865</v>
      </c>
      <c r="I1205" s="57" t="s">
        <v>2424</v>
      </c>
      <c r="J1205" s="57" t="s">
        <v>2424</v>
      </c>
      <c r="K1205" s="77" t="s">
        <v>2398</v>
      </c>
    </row>
    <row r="1206" spans="1:11" ht="33" x14ac:dyDescent="0.25">
      <c r="A1206" s="65">
        <v>1201</v>
      </c>
      <c r="B1206" s="81" t="s">
        <v>2426</v>
      </c>
      <c r="C1206" s="51">
        <v>43888</v>
      </c>
      <c r="D1206" s="65"/>
      <c r="E1206" s="55">
        <v>4861.7022769799996</v>
      </c>
      <c r="F1206" s="69"/>
      <c r="G1206" s="65" t="s">
        <v>1864</v>
      </c>
      <c r="H1206" s="54" t="s">
        <v>1865</v>
      </c>
      <c r="I1206" s="57" t="s">
        <v>2150</v>
      </c>
      <c r="J1206" s="57" t="s">
        <v>2150</v>
      </c>
      <c r="K1206" s="77" t="s">
        <v>2398</v>
      </c>
    </row>
    <row r="1207" spans="1:11" ht="33" x14ac:dyDescent="0.25">
      <c r="A1207" s="65">
        <v>1202</v>
      </c>
      <c r="B1207" s="81" t="s">
        <v>2427</v>
      </c>
      <c r="C1207" s="51">
        <v>43892</v>
      </c>
      <c r="D1207" s="65"/>
      <c r="E1207" s="55">
        <v>958.22925099999998</v>
      </c>
      <c r="F1207" s="69"/>
      <c r="G1207" s="65" t="s">
        <v>1864</v>
      </c>
      <c r="H1207" s="54" t="s">
        <v>1865</v>
      </c>
      <c r="I1207" s="57" t="s">
        <v>2428</v>
      </c>
      <c r="J1207" s="57" t="s">
        <v>2428</v>
      </c>
      <c r="K1207" s="77" t="s">
        <v>2398</v>
      </c>
    </row>
    <row r="1208" spans="1:11" ht="33" x14ac:dyDescent="0.25">
      <c r="A1208" s="65">
        <v>1203</v>
      </c>
      <c r="B1208" s="81" t="s">
        <v>2429</v>
      </c>
      <c r="C1208" s="51">
        <v>44052</v>
      </c>
      <c r="D1208" s="65"/>
      <c r="E1208" s="55">
        <v>1126.909445</v>
      </c>
      <c r="F1208" s="69"/>
      <c r="G1208" s="65" t="s">
        <v>1864</v>
      </c>
      <c r="H1208" s="54" t="s">
        <v>1865</v>
      </c>
      <c r="I1208" s="57" t="s">
        <v>2430</v>
      </c>
      <c r="J1208" s="57" t="s">
        <v>2430</v>
      </c>
      <c r="K1208" s="77" t="s">
        <v>2398</v>
      </c>
    </row>
    <row r="1209" spans="1:11" ht="82.5" x14ac:dyDescent="0.25">
      <c r="A1209" s="65">
        <v>1204</v>
      </c>
      <c r="B1209" s="81" t="s">
        <v>2431</v>
      </c>
      <c r="C1209" s="51">
        <v>43808</v>
      </c>
      <c r="D1209" s="65"/>
      <c r="E1209" s="55">
        <v>1245</v>
      </c>
      <c r="F1209" s="69"/>
      <c r="G1209" s="65" t="s">
        <v>1864</v>
      </c>
      <c r="H1209" s="54" t="s">
        <v>1865</v>
      </c>
      <c r="I1209" s="57" t="s">
        <v>2432</v>
      </c>
      <c r="J1209" s="57" t="s">
        <v>2432</v>
      </c>
      <c r="K1209" s="77" t="s">
        <v>2398</v>
      </c>
    </row>
    <row r="1210" spans="1:11" ht="33" x14ac:dyDescent="0.25">
      <c r="A1210" s="65">
        <v>1205</v>
      </c>
      <c r="B1210" s="81" t="s">
        <v>2433</v>
      </c>
      <c r="C1210" s="51">
        <v>44007</v>
      </c>
      <c r="D1210" s="65"/>
      <c r="E1210" s="55">
        <v>911.0039266</v>
      </c>
      <c r="F1210" s="69"/>
      <c r="G1210" s="65" t="s">
        <v>1864</v>
      </c>
      <c r="H1210" s="54" t="s">
        <v>1865</v>
      </c>
      <c r="I1210" s="57" t="s">
        <v>2340</v>
      </c>
      <c r="J1210" s="57" t="s">
        <v>2340</v>
      </c>
      <c r="K1210" s="77" t="s">
        <v>2398</v>
      </c>
    </row>
    <row r="1211" spans="1:11" ht="49.5" x14ac:dyDescent="0.25">
      <c r="A1211" s="65">
        <v>1206</v>
      </c>
      <c r="B1211" s="81" t="s">
        <v>2434</v>
      </c>
      <c r="C1211" s="51">
        <v>44006</v>
      </c>
      <c r="D1211" s="65"/>
      <c r="E1211" s="55">
        <v>41.390189999999997</v>
      </c>
      <c r="F1211" s="69"/>
      <c r="G1211" s="65" t="s">
        <v>1864</v>
      </c>
      <c r="H1211" s="54" t="s">
        <v>1865</v>
      </c>
      <c r="I1211" s="57" t="s">
        <v>2340</v>
      </c>
      <c r="J1211" s="57" t="s">
        <v>2340</v>
      </c>
      <c r="K1211" s="77" t="s">
        <v>2398</v>
      </c>
    </row>
    <row r="1212" spans="1:11" ht="49.5" x14ac:dyDescent="0.25">
      <c r="A1212" s="65">
        <v>1207</v>
      </c>
      <c r="B1212" s="81" t="s">
        <v>2435</v>
      </c>
      <c r="C1212" s="51">
        <v>43811</v>
      </c>
      <c r="D1212" s="65"/>
      <c r="E1212" s="55">
        <v>18105.485508000002</v>
      </c>
      <c r="F1212" s="69"/>
      <c r="G1212" s="65" t="s">
        <v>1864</v>
      </c>
      <c r="H1212" s="54" t="s">
        <v>1865</v>
      </c>
      <c r="I1212" s="57" t="s">
        <v>2436</v>
      </c>
      <c r="J1212" s="57" t="s">
        <v>2436</v>
      </c>
      <c r="K1212" s="77" t="s">
        <v>2398</v>
      </c>
    </row>
    <row r="1213" spans="1:11" ht="66" x14ac:dyDescent="0.25">
      <c r="A1213" s="65">
        <v>1208</v>
      </c>
      <c r="B1213" s="81" t="s">
        <v>2437</v>
      </c>
      <c r="C1213" s="51">
        <v>43811</v>
      </c>
      <c r="D1213" s="65"/>
      <c r="E1213" s="55">
        <v>1001</v>
      </c>
      <c r="F1213" s="69"/>
      <c r="G1213" s="65" t="s">
        <v>1864</v>
      </c>
      <c r="H1213" s="54" t="s">
        <v>1865</v>
      </c>
      <c r="I1213" s="57" t="s">
        <v>2436</v>
      </c>
      <c r="J1213" s="57" t="s">
        <v>2436</v>
      </c>
      <c r="K1213" s="77" t="s">
        <v>2398</v>
      </c>
    </row>
    <row r="1214" spans="1:11" ht="49.5" x14ac:dyDescent="0.25">
      <c r="A1214" s="65">
        <v>1209</v>
      </c>
      <c r="B1214" s="81" t="s">
        <v>2438</v>
      </c>
      <c r="C1214" s="51">
        <v>43832</v>
      </c>
      <c r="D1214" s="65"/>
      <c r="E1214" s="55">
        <v>2655.1894940000002</v>
      </c>
      <c r="F1214" s="69"/>
      <c r="G1214" s="65" t="s">
        <v>1864</v>
      </c>
      <c r="H1214" s="54" t="s">
        <v>1865</v>
      </c>
      <c r="I1214" s="57" t="s">
        <v>2174</v>
      </c>
      <c r="J1214" s="57" t="s">
        <v>2174</v>
      </c>
      <c r="K1214" s="77" t="s">
        <v>2398</v>
      </c>
    </row>
    <row r="1215" spans="1:11" ht="33" x14ac:dyDescent="0.25">
      <c r="A1215" s="65">
        <v>1210</v>
      </c>
      <c r="B1215" s="81" t="s">
        <v>2439</v>
      </c>
      <c r="C1215" s="51">
        <v>43843</v>
      </c>
      <c r="D1215" s="65"/>
      <c r="E1215" s="55">
        <v>4858.0357960000001</v>
      </c>
      <c r="F1215" s="69"/>
      <c r="G1215" s="65" t="s">
        <v>1864</v>
      </c>
      <c r="H1215" s="54" t="s">
        <v>1865</v>
      </c>
      <c r="I1215" s="57" t="s">
        <v>2440</v>
      </c>
      <c r="J1215" s="57" t="s">
        <v>2440</v>
      </c>
      <c r="K1215" s="77" t="s">
        <v>2398</v>
      </c>
    </row>
    <row r="1216" spans="1:11" ht="66" x14ac:dyDescent="0.25">
      <c r="A1216" s="65">
        <v>1211</v>
      </c>
      <c r="B1216" s="81" t="s">
        <v>2441</v>
      </c>
      <c r="C1216" s="51">
        <v>43826</v>
      </c>
      <c r="D1216" s="65"/>
      <c r="E1216" s="55">
        <v>394</v>
      </c>
      <c r="F1216" s="69"/>
      <c r="G1216" s="65" t="s">
        <v>1864</v>
      </c>
      <c r="H1216" s="54" t="s">
        <v>1865</v>
      </c>
      <c r="I1216" s="57" t="s">
        <v>2174</v>
      </c>
      <c r="J1216" s="57" t="s">
        <v>2174</v>
      </c>
      <c r="K1216" s="77" t="s">
        <v>2398</v>
      </c>
    </row>
    <row r="1217" spans="1:11" ht="33" x14ac:dyDescent="0.25">
      <c r="A1217" s="65">
        <v>1212</v>
      </c>
      <c r="B1217" s="81" t="s">
        <v>2442</v>
      </c>
      <c r="C1217" s="51">
        <v>44378</v>
      </c>
      <c r="D1217" s="65"/>
      <c r="E1217" s="55">
        <v>9248.8521020000007</v>
      </c>
      <c r="F1217" s="69"/>
      <c r="G1217" s="65" t="s">
        <v>1864</v>
      </c>
      <c r="H1217" s="54" t="s">
        <v>1865</v>
      </c>
      <c r="I1217" s="57" t="s">
        <v>2405</v>
      </c>
      <c r="J1217" s="57" t="s">
        <v>2405</v>
      </c>
      <c r="K1217" s="77" t="s">
        <v>2398</v>
      </c>
    </row>
    <row r="1218" spans="1:11" ht="49.5" x14ac:dyDescent="0.25">
      <c r="A1218" s="65">
        <v>1213</v>
      </c>
      <c r="B1218" s="81" t="s">
        <v>2443</v>
      </c>
      <c r="C1218" s="51">
        <v>44013</v>
      </c>
      <c r="D1218" s="65"/>
      <c r="E1218" s="55">
        <v>2248.8414929999999</v>
      </c>
      <c r="F1218" s="69"/>
      <c r="G1218" s="65" t="s">
        <v>1864</v>
      </c>
      <c r="H1218" s="54" t="s">
        <v>1865</v>
      </c>
      <c r="I1218" s="57" t="s">
        <v>2444</v>
      </c>
      <c r="J1218" s="57" t="s">
        <v>2444</v>
      </c>
      <c r="K1218" s="77" t="s">
        <v>2445</v>
      </c>
    </row>
    <row r="1219" spans="1:11" ht="33" x14ac:dyDescent="0.25">
      <c r="A1219" s="65">
        <v>1214</v>
      </c>
      <c r="B1219" s="81" t="s">
        <v>2446</v>
      </c>
      <c r="C1219" s="51">
        <v>43993</v>
      </c>
      <c r="D1219" s="65"/>
      <c r="E1219" s="55">
        <v>4761.0000579999996</v>
      </c>
      <c r="F1219" s="69"/>
      <c r="G1219" s="65" t="s">
        <v>1864</v>
      </c>
      <c r="H1219" s="54" t="s">
        <v>1879</v>
      </c>
      <c r="I1219" s="57" t="s">
        <v>2447</v>
      </c>
      <c r="J1219" s="57" t="s">
        <v>2447</v>
      </c>
      <c r="K1219" s="77" t="s">
        <v>2445</v>
      </c>
    </row>
    <row r="1220" spans="1:11" ht="82.5" x14ac:dyDescent="0.25">
      <c r="A1220" s="65">
        <v>1215</v>
      </c>
      <c r="B1220" s="81" t="s">
        <v>2448</v>
      </c>
      <c r="C1220" s="51">
        <v>43993</v>
      </c>
      <c r="D1220" s="65"/>
      <c r="E1220" s="55">
        <v>500.31100700000002</v>
      </c>
      <c r="F1220" s="69"/>
      <c r="G1220" s="65" t="s">
        <v>1864</v>
      </c>
      <c r="H1220" s="54" t="s">
        <v>1879</v>
      </c>
      <c r="I1220" s="57" t="s">
        <v>2449</v>
      </c>
      <c r="J1220" s="57" t="s">
        <v>2449</v>
      </c>
      <c r="K1220" s="77" t="s">
        <v>2445</v>
      </c>
    </row>
    <row r="1221" spans="1:11" ht="49.5" x14ac:dyDescent="0.25">
      <c r="A1221" s="65">
        <v>1216</v>
      </c>
      <c r="B1221" s="81" t="s">
        <v>2450</v>
      </c>
      <c r="C1221" s="51">
        <v>44028</v>
      </c>
      <c r="D1221" s="65"/>
      <c r="E1221" s="55">
        <v>4845.9675109999998</v>
      </c>
      <c r="F1221" s="69"/>
      <c r="G1221" s="65" t="s">
        <v>1864</v>
      </c>
      <c r="H1221" s="54" t="s">
        <v>1865</v>
      </c>
      <c r="I1221" s="57" t="s">
        <v>2128</v>
      </c>
      <c r="J1221" s="57" t="s">
        <v>2128</v>
      </c>
      <c r="K1221" s="77" t="s">
        <v>2445</v>
      </c>
    </row>
    <row r="1222" spans="1:11" ht="33" x14ac:dyDescent="0.25">
      <c r="A1222" s="65">
        <v>1217</v>
      </c>
      <c r="B1222" s="81" t="s">
        <v>2451</v>
      </c>
      <c r="C1222" s="51">
        <v>44005</v>
      </c>
      <c r="D1222" s="65"/>
      <c r="E1222" s="55">
        <v>2774.296566</v>
      </c>
      <c r="F1222" s="69"/>
      <c r="G1222" s="65" t="s">
        <v>1864</v>
      </c>
      <c r="H1222" s="54" t="s">
        <v>1865</v>
      </c>
      <c r="I1222" s="57" t="s">
        <v>2125</v>
      </c>
      <c r="J1222" s="57" t="s">
        <v>2125</v>
      </c>
      <c r="K1222" s="77" t="s">
        <v>2445</v>
      </c>
    </row>
    <row r="1223" spans="1:11" ht="66" x14ac:dyDescent="0.25">
      <c r="A1223" s="65">
        <v>1218</v>
      </c>
      <c r="B1223" s="81" t="s">
        <v>2452</v>
      </c>
      <c r="C1223" s="51">
        <v>44005</v>
      </c>
      <c r="D1223" s="65"/>
      <c r="E1223" s="55">
        <v>253.978725</v>
      </c>
      <c r="F1223" s="69"/>
      <c r="G1223" s="65" t="s">
        <v>1864</v>
      </c>
      <c r="H1223" s="54" t="s">
        <v>1865</v>
      </c>
      <c r="I1223" s="57" t="s">
        <v>2453</v>
      </c>
      <c r="J1223" s="57" t="s">
        <v>2453</v>
      </c>
      <c r="K1223" s="77" t="s">
        <v>2445</v>
      </c>
    </row>
    <row r="1224" spans="1:11" ht="33" x14ac:dyDescent="0.25">
      <c r="A1224" s="65">
        <v>1219</v>
      </c>
      <c r="B1224" s="81" t="s">
        <v>2454</v>
      </c>
      <c r="C1224" s="51">
        <v>43998</v>
      </c>
      <c r="D1224" s="65"/>
      <c r="E1224" s="55">
        <v>4805.1861040000003</v>
      </c>
      <c r="F1224" s="69"/>
      <c r="G1224" s="65" t="s">
        <v>1864</v>
      </c>
      <c r="H1224" s="54" t="s">
        <v>1865</v>
      </c>
      <c r="I1224" s="57" t="s">
        <v>2455</v>
      </c>
      <c r="J1224" s="57" t="s">
        <v>2455</v>
      </c>
      <c r="K1224" s="77" t="s">
        <v>2445</v>
      </c>
    </row>
    <row r="1225" spans="1:11" ht="33" x14ac:dyDescent="0.25">
      <c r="A1225" s="65">
        <v>1220</v>
      </c>
      <c r="B1225" s="81" t="s">
        <v>2456</v>
      </c>
      <c r="C1225" s="51">
        <v>43990</v>
      </c>
      <c r="D1225" s="65"/>
      <c r="E1225" s="55">
        <v>4622.2295969999996</v>
      </c>
      <c r="F1225" s="69"/>
      <c r="G1225" s="65" t="s">
        <v>1864</v>
      </c>
      <c r="H1225" s="54" t="s">
        <v>1865</v>
      </c>
      <c r="I1225" s="57" t="s">
        <v>2457</v>
      </c>
      <c r="J1225" s="57" t="s">
        <v>2457</v>
      </c>
      <c r="K1225" s="77" t="s">
        <v>2445</v>
      </c>
    </row>
    <row r="1226" spans="1:11" ht="66" x14ac:dyDescent="0.25">
      <c r="A1226" s="65">
        <v>1221</v>
      </c>
      <c r="B1226" s="81" t="s">
        <v>2458</v>
      </c>
      <c r="C1226" s="51">
        <v>43990</v>
      </c>
      <c r="D1226" s="65"/>
      <c r="E1226" s="55">
        <v>661</v>
      </c>
      <c r="F1226" s="69"/>
      <c r="G1226" s="65" t="s">
        <v>1864</v>
      </c>
      <c r="H1226" s="54" t="s">
        <v>1865</v>
      </c>
      <c r="I1226" s="57" t="s">
        <v>2459</v>
      </c>
      <c r="J1226" s="57" t="s">
        <v>2459</v>
      </c>
      <c r="K1226" s="77" t="s">
        <v>2445</v>
      </c>
    </row>
    <row r="1227" spans="1:11" ht="33" x14ac:dyDescent="0.25">
      <c r="A1227" s="65">
        <v>1222</v>
      </c>
      <c r="B1227" s="81" t="s">
        <v>2460</v>
      </c>
      <c r="C1227" s="51">
        <v>43983</v>
      </c>
      <c r="D1227" s="65"/>
      <c r="E1227" s="55">
        <v>4012.111758</v>
      </c>
      <c r="F1227" s="69"/>
      <c r="G1227" s="65" t="s">
        <v>1864</v>
      </c>
      <c r="H1227" s="54" t="s">
        <v>1879</v>
      </c>
      <c r="I1227" s="57" t="s">
        <v>2461</v>
      </c>
      <c r="J1227" s="57" t="s">
        <v>2461</v>
      </c>
      <c r="K1227" s="77" t="s">
        <v>2445</v>
      </c>
    </row>
    <row r="1228" spans="1:11" ht="49.5" x14ac:dyDescent="0.25">
      <c r="A1228" s="65">
        <v>1223</v>
      </c>
      <c r="B1228" s="81" t="s">
        <v>2462</v>
      </c>
      <c r="C1228" s="51">
        <v>43983</v>
      </c>
      <c r="D1228" s="65"/>
      <c r="E1228" s="55">
        <v>4846.3944060000003</v>
      </c>
      <c r="F1228" s="69"/>
      <c r="G1228" s="65" t="s">
        <v>1864</v>
      </c>
      <c r="H1228" s="54" t="s">
        <v>1865</v>
      </c>
      <c r="I1228" s="57" t="s">
        <v>2463</v>
      </c>
      <c r="J1228" s="57" t="s">
        <v>2463</v>
      </c>
      <c r="K1228" s="77" t="s">
        <v>2445</v>
      </c>
    </row>
    <row r="1229" spans="1:11" ht="66" x14ac:dyDescent="0.25">
      <c r="A1229" s="65">
        <v>1224</v>
      </c>
      <c r="B1229" s="81" t="s">
        <v>2464</v>
      </c>
      <c r="C1229" s="51">
        <v>43983</v>
      </c>
      <c r="D1229" s="65"/>
      <c r="E1229" s="55">
        <v>1054</v>
      </c>
      <c r="F1229" s="69"/>
      <c r="G1229" s="65" t="s">
        <v>1864</v>
      </c>
      <c r="H1229" s="54" t="s">
        <v>1865</v>
      </c>
      <c r="I1229" s="57" t="s">
        <v>2465</v>
      </c>
      <c r="J1229" s="57" t="s">
        <v>2465</v>
      </c>
      <c r="K1229" s="77" t="s">
        <v>2445</v>
      </c>
    </row>
    <row r="1230" spans="1:11" ht="16.5" x14ac:dyDescent="0.25">
      <c r="A1230" s="65">
        <v>1225</v>
      </c>
      <c r="B1230" s="81" t="s">
        <v>2466</v>
      </c>
      <c r="C1230" s="51">
        <v>44530</v>
      </c>
      <c r="D1230" s="65"/>
      <c r="E1230" s="55">
        <v>4503.19004675</v>
      </c>
      <c r="F1230" s="69"/>
      <c r="G1230" s="65" t="s">
        <v>1864</v>
      </c>
      <c r="H1230" s="54" t="s">
        <v>1865</v>
      </c>
      <c r="I1230" s="57" t="s">
        <v>1904</v>
      </c>
      <c r="J1230" s="57" t="s">
        <v>1904</v>
      </c>
      <c r="K1230" s="77" t="s">
        <v>2445</v>
      </c>
    </row>
    <row r="1231" spans="1:11" ht="33" x14ac:dyDescent="0.25">
      <c r="A1231" s="65">
        <v>1226</v>
      </c>
      <c r="B1231" s="81" t="s">
        <v>2467</v>
      </c>
      <c r="C1231" s="51">
        <v>44039</v>
      </c>
      <c r="D1231" s="65"/>
      <c r="E1231" s="55">
        <v>4679.5595949999997</v>
      </c>
      <c r="F1231" s="69"/>
      <c r="G1231" s="65" t="s">
        <v>1864</v>
      </c>
      <c r="H1231" s="54" t="s">
        <v>1865</v>
      </c>
      <c r="I1231" s="57" t="s">
        <v>2468</v>
      </c>
      <c r="J1231" s="57" t="s">
        <v>2468</v>
      </c>
      <c r="K1231" s="77" t="s">
        <v>2445</v>
      </c>
    </row>
    <row r="1232" spans="1:11" ht="33" x14ac:dyDescent="0.25">
      <c r="A1232" s="65">
        <v>1227</v>
      </c>
      <c r="B1232" s="81" t="s">
        <v>2469</v>
      </c>
      <c r="C1232" s="51">
        <v>44348</v>
      </c>
      <c r="D1232" s="65"/>
      <c r="E1232" s="55">
        <v>3268.34685704</v>
      </c>
      <c r="F1232" s="69"/>
      <c r="G1232" s="65" t="s">
        <v>1864</v>
      </c>
      <c r="H1232" s="54" t="s">
        <v>1865</v>
      </c>
      <c r="I1232" s="57" t="s">
        <v>2470</v>
      </c>
      <c r="J1232" s="57" t="s">
        <v>2470</v>
      </c>
      <c r="K1232" s="77" t="s">
        <v>2445</v>
      </c>
    </row>
    <row r="1233" spans="1:11" ht="66" x14ac:dyDescent="0.25">
      <c r="A1233" s="65">
        <v>1228</v>
      </c>
      <c r="B1233" s="81" t="s">
        <v>2471</v>
      </c>
      <c r="C1233" s="51">
        <v>44027</v>
      </c>
      <c r="D1233" s="65"/>
      <c r="E1233" s="55">
        <v>945.01120995999997</v>
      </c>
      <c r="F1233" s="69"/>
      <c r="G1233" s="65" t="s">
        <v>1864</v>
      </c>
      <c r="H1233" s="54" t="s">
        <v>1865</v>
      </c>
      <c r="I1233" s="57" t="s">
        <v>2472</v>
      </c>
      <c r="J1233" s="57" t="s">
        <v>2472</v>
      </c>
      <c r="K1233" s="77" t="s">
        <v>2445</v>
      </c>
    </row>
    <row r="1234" spans="1:11" ht="33" x14ac:dyDescent="0.25">
      <c r="A1234" s="65">
        <v>1229</v>
      </c>
      <c r="B1234" s="81" t="s">
        <v>2473</v>
      </c>
      <c r="C1234" s="51">
        <v>44013</v>
      </c>
      <c r="D1234" s="65"/>
      <c r="E1234" s="55">
        <v>2542.3056607100002</v>
      </c>
      <c r="F1234" s="69"/>
      <c r="G1234" s="65" t="s">
        <v>1864</v>
      </c>
      <c r="H1234" s="54" t="s">
        <v>1865</v>
      </c>
      <c r="I1234" s="57" t="s">
        <v>2428</v>
      </c>
      <c r="J1234" s="57" t="s">
        <v>2428</v>
      </c>
      <c r="K1234" s="77" t="s">
        <v>2445</v>
      </c>
    </row>
    <row r="1235" spans="1:11" ht="66" x14ac:dyDescent="0.25">
      <c r="A1235" s="65">
        <v>1230</v>
      </c>
      <c r="B1235" s="81" t="s">
        <v>2474</v>
      </c>
      <c r="C1235" s="51">
        <v>44013</v>
      </c>
      <c r="D1235" s="65"/>
      <c r="E1235" s="55">
        <v>223.98750000000001</v>
      </c>
      <c r="F1235" s="69"/>
      <c r="G1235" s="65" t="s">
        <v>1864</v>
      </c>
      <c r="H1235" s="54" t="s">
        <v>1865</v>
      </c>
      <c r="I1235" s="57" t="s">
        <v>2428</v>
      </c>
      <c r="J1235" s="57" t="s">
        <v>2428</v>
      </c>
      <c r="K1235" s="77" t="s">
        <v>2445</v>
      </c>
    </row>
    <row r="1236" spans="1:11" ht="33" x14ac:dyDescent="0.25">
      <c r="A1236" s="65">
        <v>1231</v>
      </c>
      <c r="B1236" s="81" t="s">
        <v>2475</v>
      </c>
      <c r="C1236" s="51">
        <v>44013</v>
      </c>
      <c r="D1236" s="65"/>
      <c r="E1236" s="55">
        <v>3446.3485949999999</v>
      </c>
      <c r="F1236" s="69"/>
      <c r="G1236" s="65" t="s">
        <v>1864</v>
      </c>
      <c r="H1236" s="54" t="s">
        <v>1879</v>
      </c>
      <c r="I1236" s="57" t="s">
        <v>2476</v>
      </c>
      <c r="J1236" s="57" t="s">
        <v>2476</v>
      </c>
      <c r="K1236" s="77" t="s">
        <v>2445</v>
      </c>
    </row>
    <row r="1237" spans="1:11" ht="33" x14ac:dyDescent="0.25">
      <c r="A1237" s="65">
        <v>1232</v>
      </c>
      <c r="B1237" s="81" t="s">
        <v>2477</v>
      </c>
      <c r="C1237" s="51">
        <v>44013</v>
      </c>
      <c r="D1237" s="65"/>
      <c r="E1237" s="55">
        <v>2534.12846519</v>
      </c>
      <c r="F1237" s="69"/>
      <c r="G1237" s="65" t="s">
        <v>1864</v>
      </c>
      <c r="H1237" s="54" t="s">
        <v>1879</v>
      </c>
      <c r="I1237" s="57" t="s">
        <v>2478</v>
      </c>
      <c r="J1237" s="57" t="s">
        <v>2478</v>
      </c>
      <c r="K1237" s="77" t="s">
        <v>2445</v>
      </c>
    </row>
    <row r="1238" spans="1:11" ht="33" x14ac:dyDescent="0.25">
      <c r="A1238" s="65">
        <v>1233</v>
      </c>
      <c r="B1238" s="81" t="s">
        <v>2479</v>
      </c>
      <c r="C1238" s="51">
        <v>44007</v>
      </c>
      <c r="D1238" s="65"/>
      <c r="E1238" s="55">
        <v>4650.0239270000002</v>
      </c>
      <c r="F1238" s="69"/>
      <c r="G1238" s="65" t="s">
        <v>1864</v>
      </c>
      <c r="H1238" s="54" t="s">
        <v>1879</v>
      </c>
      <c r="I1238" s="57" t="s">
        <v>2480</v>
      </c>
      <c r="J1238" s="57" t="s">
        <v>2480</v>
      </c>
      <c r="K1238" s="77" t="s">
        <v>2445</v>
      </c>
    </row>
    <row r="1239" spans="1:11" ht="82.5" x14ac:dyDescent="0.25">
      <c r="A1239" s="65">
        <v>1234</v>
      </c>
      <c r="B1239" s="81" t="s">
        <v>2481</v>
      </c>
      <c r="C1239" s="51">
        <v>44007</v>
      </c>
      <c r="D1239" s="65"/>
      <c r="E1239" s="55">
        <v>1237.43349481</v>
      </c>
      <c r="F1239" s="69"/>
      <c r="G1239" s="65" t="s">
        <v>1864</v>
      </c>
      <c r="H1239" s="54" t="s">
        <v>1865</v>
      </c>
      <c r="I1239" s="57" t="s">
        <v>2482</v>
      </c>
      <c r="J1239" s="57" t="s">
        <v>2482</v>
      </c>
      <c r="K1239" s="77" t="s">
        <v>2445</v>
      </c>
    </row>
    <row r="1240" spans="1:11" ht="49.5" x14ac:dyDescent="0.25">
      <c r="A1240" s="65">
        <v>1235</v>
      </c>
      <c r="B1240" s="81" t="s">
        <v>2483</v>
      </c>
      <c r="C1240" s="51">
        <v>44019</v>
      </c>
      <c r="D1240" s="65"/>
      <c r="E1240" s="55">
        <v>2438.4008800000001</v>
      </c>
      <c r="F1240" s="69"/>
      <c r="G1240" s="65" t="s">
        <v>1864</v>
      </c>
      <c r="H1240" s="54" t="s">
        <v>1879</v>
      </c>
      <c r="I1240" s="57" t="s">
        <v>1981</v>
      </c>
      <c r="J1240" s="57" t="s">
        <v>1981</v>
      </c>
      <c r="K1240" s="77" t="s">
        <v>2445</v>
      </c>
    </row>
    <row r="1241" spans="1:11" ht="66" x14ac:dyDescent="0.25">
      <c r="A1241" s="65">
        <v>1236</v>
      </c>
      <c r="B1241" s="81" t="s">
        <v>2484</v>
      </c>
      <c r="C1241" s="51">
        <v>44019</v>
      </c>
      <c r="D1241" s="65"/>
      <c r="E1241" s="55">
        <v>236.59433899999999</v>
      </c>
      <c r="F1241" s="69"/>
      <c r="G1241" s="65" t="s">
        <v>1864</v>
      </c>
      <c r="H1241" s="54" t="s">
        <v>1865</v>
      </c>
      <c r="I1241" s="57" t="s">
        <v>1981</v>
      </c>
      <c r="J1241" s="57" t="s">
        <v>1981</v>
      </c>
      <c r="K1241" s="77" t="s">
        <v>2445</v>
      </c>
    </row>
    <row r="1242" spans="1:11" ht="33" x14ac:dyDescent="0.25">
      <c r="A1242" s="65">
        <v>1237</v>
      </c>
      <c r="B1242" s="81" t="s">
        <v>2485</v>
      </c>
      <c r="C1242" s="51">
        <v>44012</v>
      </c>
      <c r="D1242" s="65"/>
      <c r="E1242" s="55">
        <v>1363.5527440000001</v>
      </c>
      <c r="F1242" s="69"/>
      <c r="G1242" s="65" t="s">
        <v>1864</v>
      </c>
      <c r="H1242" s="54" t="s">
        <v>1865</v>
      </c>
      <c r="I1242" s="57" t="s">
        <v>2486</v>
      </c>
      <c r="J1242" s="57" t="s">
        <v>2486</v>
      </c>
      <c r="K1242" s="77" t="s">
        <v>2445</v>
      </c>
    </row>
    <row r="1243" spans="1:11" ht="49.5" x14ac:dyDescent="0.25">
      <c r="A1243" s="65">
        <v>1238</v>
      </c>
      <c r="B1243" s="81" t="s">
        <v>2487</v>
      </c>
      <c r="C1243" s="51">
        <v>44000</v>
      </c>
      <c r="D1243" s="65"/>
      <c r="E1243" s="55">
        <v>2841.1758420000001</v>
      </c>
      <c r="F1243" s="69"/>
      <c r="G1243" s="65" t="s">
        <v>1864</v>
      </c>
      <c r="H1243" s="54" t="s">
        <v>1865</v>
      </c>
      <c r="I1243" s="57" t="s">
        <v>2488</v>
      </c>
      <c r="J1243" s="57" t="s">
        <v>2488</v>
      </c>
      <c r="K1243" s="77" t="s">
        <v>2445</v>
      </c>
    </row>
    <row r="1244" spans="1:11" ht="33" x14ac:dyDescent="0.25">
      <c r="A1244" s="65">
        <v>1239</v>
      </c>
      <c r="B1244" s="81" t="s">
        <v>2489</v>
      </c>
      <c r="C1244" s="51">
        <v>44012</v>
      </c>
      <c r="D1244" s="65"/>
      <c r="E1244" s="55">
        <v>3855.961601</v>
      </c>
      <c r="F1244" s="69"/>
      <c r="G1244" s="65" t="s">
        <v>1864</v>
      </c>
      <c r="H1244" s="54" t="s">
        <v>1865</v>
      </c>
      <c r="I1244" s="57" t="s">
        <v>2490</v>
      </c>
      <c r="J1244" s="57" t="s">
        <v>2490</v>
      </c>
      <c r="K1244" s="77" t="s">
        <v>2445</v>
      </c>
    </row>
    <row r="1245" spans="1:11" ht="49.5" x14ac:dyDescent="0.25">
      <c r="A1245" s="65">
        <v>1240</v>
      </c>
      <c r="B1245" s="81" t="s">
        <v>2491</v>
      </c>
      <c r="C1245" s="51">
        <v>44013</v>
      </c>
      <c r="D1245" s="65"/>
      <c r="E1245" s="55">
        <v>4441.1726529999996</v>
      </c>
      <c r="F1245" s="69"/>
      <c r="G1245" s="65" t="s">
        <v>1864</v>
      </c>
      <c r="H1245" s="54" t="s">
        <v>1865</v>
      </c>
      <c r="I1245" s="57" t="s">
        <v>2492</v>
      </c>
      <c r="J1245" s="57" t="s">
        <v>2492</v>
      </c>
      <c r="K1245" s="77" t="s">
        <v>2445</v>
      </c>
    </row>
    <row r="1246" spans="1:11" ht="82.5" x14ac:dyDescent="0.25">
      <c r="A1246" s="65">
        <v>1241</v>
      </c>
      <c r="B1246" s="81" t="s">
        <v>2493</v>
      </c>
      <c r="C1246" s="51">
        <v>44000</v>
      </c>
      <c r="D1246" s="65"/>
      <c r="E1246" s="55">
        <v>1142.611936</v>
      </c>
      <c r="F1246" s="69"/>
      <c r="G1246" s="65" t="s">
        <v>1864</v>
      </c>
      <c r="H1246" s="54" t="s">
        <v>1865</v>
      </c>
      <c r="I1246" s="57" t="s">
        <v>2494</v>
      </c>
      <c r="J1246" s="57" t="s">
        <v>2494</v>
      </c>
      <c r="K1246" s="77" t="s">
        <v>2445</v>
      </c>
    </row>
    <row r="1247" spans="1:11" ht="49.5" x14ac:dyDescent="0.25">
      <c r="A1247" s="65">
        <v>1242</v>
      </c>
      <c r="B1247" s="81" t="s">
        <v>2495</v>
      </c>
      <c r="C1247" s="51">
        <v>43983</v>
      </c>
      <c r="D1247" s="65"/>
      <c r="E1247" s="55">
        <v>4587.1359389999998</v>
      </c>
      <c r="F1247" s="69"/>
      <c r="G1247" s="65" t="s">
        <v>1864</v>
      </c>
      <c r="H1247" s="54" t="s">
        <v>1865</v>
      </c>
      <c r="I1247" s="57" t="s">
        <v>2496</v>
      </c>
      <c r="J1247" s="57" t="s">
        <v>2496</v>
      </c>
      <c r="K1247" s="77" t="s">
        <v>2445</v>
      </c>
    </row>
    <row r="1248" spans="1:11" ht="33" x14ac:dyDescent="0.25">
      <c r="A1248" s="65">
        <v>1243</v>
      </c>
      <c r="B1248" s="81" t="s">
        <v>2497</v>
      </c>
      <c r="C1248" s="51">
        <v>43983</v>
      </c>
      <c r="D1248" s="65"/>
      <c r="E1248" s="55">
        <v>4652.4209520000004</v>
      </c>
      <c r="F1248" s="69"/>
      <c r="G1248" s="65" t="s">
        <v>1864</v>
      </c>
      <c r="H1248" s="54" t="s">
        <v>1879</v>
      </c>
      <c r="I1248" s="57" t="s">
        <v>1448</v>
      </c>
      <c r="J1248" s="57" t="s">
        <v>1448</v>
      </c>
      <c r="K1248" s="77" t="s">
        <v>2445</v>
      </c>
    </row>
    <row r="1249" spans="1:11" ht="66" x14ac:dyDescent="0.25">
      <c r="A1249" s="65">
        <v>1244</v>
      </c>
      <c r="B1249" s="81" t="s">
        <v>2498</v>
      </c>
      <c r="C1249" s="51">
        <v>43983</v>
      </c>
      <c r="D1249" s="65"/>
      <c r="E1249" s="55">
        <v>4654.5166360000003</v>
      </c>
      <c r="F1249" s="69"/>
      <c r="G1249" s="65" t="s">
        <v>1864</v>
      </c>
      <c r="H1249" s="54" t="s">
        <v>1879</v>
      </c>
      <c r="I1249" s="57" t="s">
        <v>2499</v>
      </c>
      <c r="J1249" s="57" t="s">
        <v>2499</v>
      </c>
      <c r="K1249" s="77" t="s">
        <v>2445</v>
      </c>
    </row>
    <row r="1250" spans="1:11" ht="66" x14ac:dyDescent="0.25">
      <c r="A1250" s="65">
        <v>1245</v>
      </c>
      <c r="B1250" s="81" t="s">
        <v>2500</v>
      </c>
      <c r="C1250" s="51">
        <v>43983</v>
      </c>
      <c r="D1250" s="65"/>
      <c r="E1250" s="55">
        <v>997</v>
      </c>
      <c r="F1250" s="69"/>
      <c r="G1250" s="65" t="s">
        <v>1864</v>
      </c>
      <c r="H1250" s="54" t="s">
        <v>1865</v>
      </c>
      <c r="I1250" s="57" t="s">
        <v>2501</v>
      </c>
      <c r="J1250" s="57" t="s">
        <v>2501</v>
      </c>
      <c r="K1250" s="77" t="s">
        <v>2445</v>
      </c>
    </row>
    <row r="1251" spans="1:11" ht="49.5" x14ac:dyDescent="0.25">
      <c r="A1251" s="65">
        <v>1246</v>
      </c>
      <c r="B1251" s="81" t="s">
        <v>2502</v>
      </c>
      <c r="C1251" s="51">
        <v>44055</v>
      </c>
      <c r="D1251" s="65"/>
      <c r="E1251" s="55">
        <v>4314.4530329999998</v>
      </c>
      <c r="F1251" s="69"/>
      <c r="G1251" s="65" t="s">
        <v>1864</v>
      </c>
      <c r="H1251" s="54" t="s">
        <v>1865</v>
      </c>
      <c r="I1251" s="57" t="s">
        <v>2503</v>
      </c>
      <c r="J1251" s="57" t="s">
        <v>2503</v>
      </c>
      <c r="K1251" s="77" t="s">
        <v>2445</v>
      </c>
    </row>
    <row r="1252" spans="1:11" ht="49.5" x14ac:dyDescent="0.25">
      <c r="A1252" s="65">
        <v>1247</v>
      </c>
      <c r="B1252" s="81" t="s">
        <v>2504</v>
      </c>
      <c r="C1252" s="51">
        <v>43962</v>
      </c>
      <c r="D1252" s="65"/>
      <c r="E1252" s="55">
        <v>4730.3703290000003</v>
      </c>
      <c r="F1252" s="69"/>
      <c r="G1252" s="65" t="s">
        <v>1864</v>
      </c>
      <c r="H1252" s="54" t="s">
        <v>1879</v>
      </c>
      <c r="I1252" s="57" t="s">
        <v>2505</v>
      </c>
      <c r="J1252" s="57" t="s">
        <v>2505</v>
      </c>
      <c r="K1252" s="77" t="s">
        <v>2445</v>
      </c>
    </row>
    <row r="1253" spans="1:11" ht="49.5" x14ac:dyDescent="0.25">
      <c r="A1253" s="65">
        <v>1248</v>
      </c>
      <c r="B1253" s="81" t="s">
        <v>2506</v>
      </c>
      <c r="C1253" s="51">
        <v>43984</v>
      </c>
      <c r="D1253" s="65"/>
      <c r="E1253" s="55">
        <v>1731.8610470000001</v>
      </c>
      <c r="F1253" s="69"/>
      <c r="G1253" s="65" t="s">
        <v>1864</v>
      </c>
      <c r="H1253" s="54" t="s">
        <v>1879</v>
      </c>
      <c r="I1253" s="57" t="s">
        <v>2507</v>
      </c>
      <c r="J1253" s="57" t="s">
        <v>2507</v>
      </c>
      <c r="K1253" s="77" t="s">
        <v>2445</v>
      </c>
    </row>
    <row r="1254" spans="1:11" ht="82.5" x14ac:dyDescent="0.25">
      <c r="A1254" s="65">
        <v>1249</v>
      </c>
      <c r="B1254" s="81" t="s">
        <v>2508</v>
      </c>
      <c r="C1254" s="51">
        <v>43962</v>
      </c>
      <c r="D1254" s="65"/>
      <c r="E1254" s="55">
        <v>678</v>
      </c>
      <c r="F1254" s="69"/>
      <c r="G1254" s="65" t="s">
        <v>1864</v>
      </c>
      <c r="H1254" s="54" t="s">
        <v>1865</v>
      </c>
      <c r="I1254" s="57" t="s">
        <v>2509</v>
      </c>
      <c r="J1254" s="57" t="s">
        <v>2509</v>
      </c>
      <c r="K1254" s="77" t="s">
        <v>2445</v>
      </c>
    </row>
    <row r="1255" spans="1:11" ht="33" x14ac:dyDescent="0.25">
      <c r="A1255" s="65">
        <v>1250</v>
      </c>
      <c r="B1255" s="81" t="s">
        <v>2510</v>
      </c>
      <c r="C1255" s="51">
        <v>44014</v>
      </c>
      <c r="D1255" s="65"/>
      <c r="E1255" s="55">
        <v>4845.8743679999998</v>
      </c>
      <c r="F1255" s="69"/>
      <c r="G1255" s="65" t="s">
        <v>1864</v>
      </c>
      <c r="H1255" s="54" t="s">
        <v>1865</v>
      </c>
      <c r="I1255" s="57" t="s">
        <v>2511</v>
      </c>
      <c r="J1255" s="57" t="s">
        <v>2511</v>
      </c>
      <c r="K1255" s="77" t="s">
        <v>2445</v>
      </c>
    </row>
    <row r="1256" spans="1:11" ht="49.5" x14ac:dyDescent="0.25">
      <c r="A1256" s="65">
        <v>1251</v>
      </c>
      <c r="B1256" s="81" t="s">
        <v>2512</v>
      </c>
      <c r="C1256" s="51">
        <v>44026</v>
      </c>
      <c r="D1256" s="65"/>
      <c r="E1256" s="55">
        <v>3363.2062769999998</v>
      </c>
      <c r="F1256" s="69"/>
      <c r="G1256" s="65" t="s">
        <v>1864</v>
      </c>
      <c r="H1256" s="54" t="s">
        <v>1865</v>
      </c>
      <c r="I1256" s="57" t="s">
        <v>1338</v>
      </c>
      <c r="J1256" s="57" t="s">
        <v>1338</v>
      </c>
      <c r="K1256" s="77" t="s">
        <v>2445</v>
      </c>
    </row>
    <row r="1257" spans="1:11" ht="66" x14ac:dyDescent="0.25">
      <c r="A1257" s="65">
        <v>1252</v>
      </c>
      <c r="B1257" s="81" t="s">
        <v>2513</v>
      </c>
      <c r="C1257" s="51">
        <v>44013</v>
      </c>
      <c r="D1257" s="65"/>
      <c r="E1257" s="55">
        <v>3718.5907109999998</v>
      </c>
      <c r="F1257" s="69"/>
      <c r="G1257" s="65" t="s">
        <v>1864</v>
      </c>
      <c r="H1257" s="54" t="s">
        <v>1865</v>
      </c>
      <c r="I1257" s="57" t="s">
        <v>2514</v>
      </c>
      <c r="J1257" s="57" t="s">
        <v>2514</v>
      </c>
      <c r="K1257" s="77" t="s">
        <v>2445</v>
      </c>
    </row>
    <row r="1258" spans="1:11" ht="82.5" x14ac:dyDescent="0.25">
      <c r="A1258" s="65">
        <v>1253</v>
      </c>
      <c r="B1258" s="81" t="s">
        <v>2515</v>
      </c>
      <c r="C1258" s="51">
        <v>44005</v>
      </c>
      <c r="D1258" s="65"/>
      <c r="E1258" s="55">
        <v>824</v>
      </c>
      <c r="F1258" s="69"/>
      <c r="G1258" s="65" t="s">
        <v>1864</v>
      </c>
      <c r="H1258" s="54" t="s">
        <v>1865</v>
      </c>
      <c r="I1258" s="57" t="s">
        <v>2516</v>
      </c>
      <c r="J1258" s="57" t="s">
        <v>2516</v>
      </c>
      <c r="K1258" s="77" t="s">
        <v>2445</v>
      </c>
    </row>
    <row r="1259" spans="1:11" ht="49.5" x14ac:dyDescent="0.25">
      <c r="A1259" s="65">
        <v>1254</v>
      </c>
      <c r="B1259" s="81" t="s">
        <v>2517</v>
      </c>
      <c r="C1259" s="51">
        <v>44014</v>
      </c>
      <c r="D1259" s="65"/>
      <c r="E1259" s="55">
        <v>2806.2567600000002</v>
      </c>
      <c r="F1259" s="69"/>
      <c r="G1259" s="65" t="s">
        <v>1864</v>
      </c>
      <c r="H1259" s="54" t="s">
        <v>1865</v>
      </c>
      <c r="I1259" s="57" t="s">
        <v>2518</v>
      </c>
      <c r="J1259" s="57" t="s">
        <v>2518</v>
      </c>
      <c r="K1259" s="77" t="s">
        <v>2445</v>
      </c>
    </row>
    <row r="1260" spans="1:11" ht="33" x14ac:dyDescent="0.25">
      <c r="A1260" s="65">
        <v>1255</v>
      </c>
      <c r="B1260" s="81" t="s">
        <v>2519</v>
      </c>
      <c r="C1260" s="51">
        <v>44020</v>
      </c>
      <c r="D1260" s="65"/>
      <c r="E1260" s="55">
        <v>4742.8450869999997</v>
      </c>
      <c r="F1260" s="69"/>
      <c r="G1260" s="65" t="s">
        <v>1864</v>
      </c>
      <c r="H1260" s="54" t="s">
        <v>1879</v>
      </c>
      <c r="I1260" s="57" t="s">
        <v>2520</v>
      </c>
      <c r="J1260" s="57" t="s">
        <v>2520</v>
      </c>
      <c r="K1260" s="77" t="s">
        <v>2445</v>
      </c>
    </row>
    <row r="1261" spans="1:11" ht="33" x14ac:dyDescent="0.25">
      <c r="A1261" s="65">
        <v>1256</v>
      </c>
      <c r="B1261" s="81" t="s">
        <v>2521</v>
      </c>
      <c r="C1261" s="51">
        <v>44102</v>
      </c>
      <c r="D1261" s="65"/>
      <c r="E1261" s="55">
        <v>4567.9497726700001</v>
      </c>
      <c r="F1261" s="69"/>
      <c r="G1261" s="65" t="s">
        <v>1864</v>
      </c>
      <c r="H1261" s="54" t="s">
        <v>1865</v>
      </c>
      <c r="I1261" s="57" t="s">
        <v>2522</v>
      </c>
      <c r="J1261" s="57" t="s">
        <v>2522</v>
      </c>
      <c r="K1261" s="77" t="s">
        <v>2445</v>
      </c>
    </row>
    <row r="1262" spans="1:11" ht="82.5" x14ac:dyDescent="0.25">
      <c r="A1262" s="65">
        <v>1257</v>
      </c>
      <c r="B1262" s="81" t="s">
        <v>2523</v>
      </c>
      <c r="C1262" s="51">
        <v>44005</v>
      </c>
      <c r="D1262" s="65"/>
      <c r="E1262" s="55">
        <v>860</v>
      </c>
      <c r="F1262" s="69"/>
      <c r="G1262" s="65" t="s">
        <v>1864</v>
      </c>
      <c r="H1262" s="54" t="s">
        <v>1865</v>
      </c>
      <c r="I1262" s="57" t="s">
        <v>2524</v>
      </c>
      <c r="J1262" s="57" t="s">
        <v>2524</v>
      </c>
      <c r="K1262" s="77" t="s">
        <v>2445</v>
      </c>
    </row>
    <row r="1263" spans="1:11" ht="49.5" x14ac:dyDescent="0.25">
      <c r="A1263" s="65">
        <v>1258</v>
      </c>
      <c r="B1263" s="81" t="s">
        <v>2525</v>
      </c>
      <c r="C1263" s="51">
        <v>43998</v>
      </c>
      <c r="D1263" s="65"/>
      <c r="E1263" s="55">
        <v>1282.271898</v>
      </c>
      <c r="F1263" s="69"/>
      <c r="G1263" s="65" t="s">
        <v>1864</v>
      </c>
      <c r="H1263" s="54" t="s">
        <v>1865</v>
      </c>
      <c r="I1263" s="57" t="s">
        <v>2177</v>
      </c>
      <c r="J1263" s="57" t="s">
        <v>2177</v>
      </c>
      <c r="K1263" s="77" t="s">
        <v>2445</v>
      </c>
    </row>
    <row r="1264" spans="1:11" ht="49.5" x14ac:dyDescent="0.25">
      <c r="A1264" s="65">
        <v>1259</v>
      </c>
      <c r="B1264" s="81" t="s">
        <v>2526</v>
      </c>
      <c r="C1264" s="51">
        <v>43991</v>
      </c>
      <c r="D1264" s="65"/>
      <c r="E1264" s="55">
        <v>1976.7439919999999</v>
      </c>
      <c r="F1264" s="69"/>
      <c r="G1264" s="65" t="s">
        <v>1864</v>
      </c>
      <c r="H1264" s="54" t="s">
        <v>1879</v>
      </c>
      <c r="I1264" s="57" t="s">
        <v>2164</v>
      </c>
      <c r="J1264" s="57" t="s">
        <v>2164</v>
      </c>
      <c r="K1264" s="77" t="s">
        <v>2445</v>
      </c>
    </row>
    <row r="1265" spans="1:11" ht="66" x14ac:dyDescent="0.25">
      <c r="A1265" s="65">
        <v>1260</v>
      </c>
      <c r="B1265" s="81" t="s">
        <v>2527</v>
      </c>
      <c r="C1265" s="51">
        <v>43991</v>
      </c>
      <c r="D1265" s="65"/>
      <c r="E1265" s="55">
        <v>570</v>
      </c>
      <c r="F1265" s="69"/>
      <c r="G1265" s="65" t="s">
        <v>1864</v>
      </c>
      <c r="H1265" s="54" t="s">
        <v>1879</v>
      </c>
      <c r="I1265" s="57" t="s">
        <v>2528</v>
      </c>
      <c r="J1265" s="57" t="s">
        <v>2528</v>
      </c>
      <c r="K1265" s="77" t="s">
        <v>2445</v>
      </c>
    </row>
    <row r="1266" spans="1:11" ht="49.5" x14ac:dyDescent="0.25">
      <c r="A1266" s="65">
        <v>1261</v>
      </c>
      <c r="B1266" s="81" t="s">
        <v>2529</v>
      </c>
      <c r="C1266" s="51">
        <v>44013</v>
      </c>
      <c r="D1266" s="65"/>
      <c r="E1266" s="55">
        <v>4761.4602670000004</v>
      </c>
      <c r="F1266" s="69"/>
      <c r="G1266" s="65" t="s">
        <v>1864</v>
      </c>
      <c r="H1266" s="54" t="s">
        <v>1865</v>
      </c>
      <c r="I1266" s="57" t="s">
        <v>2530</v>
      </c>
      <c r="J1266" s="57" t="s">
        <v>2530</v>
      </c>
      <c r="K1266" s="77" t="s">
        <v>2445</v>
      </c>
    </row>
    <row r="1267" spans="1:11" ht="66" x14ac:dyDescent="0.25">
      <c r="A1267" s="65">
        <v>1262</v>
      </c>
      <c r="B1267" s="81" t="s">
        <v>2531</v>
      </c>
      <c r="C1267" s="51">
        <v>44013</v>
      </c>
      <c r="D1267" s="65"/>
      <c r="E1267" s="55">
        <v>330</v>
      </c>
      <c r="F1267" s="69"/>
      <c r="G1267" s="65" t="s">
        <v>1864</v>
      </c>
      <c r="H1267" s="54" t="s">
        <v>1879</v>
      </c>
      <c r="I1267" s="57" t="s">
        <v>2530</v>
      </c>
      <c r="J1267" s="57" t="s">
        <v>2530</v>
      </c>
      <c r="K1267" s="77" t="s">
        <v>2445</v>
      </c>
    </row>
    <row r="1268" spans="1:11" ht="49.5" x14ac:dyDescent="0.25">
      <c r="A1268" s="65">
        <v>1263</v>
      </c>
      <c r="B1268" s="81" t="s">
        <v>2532</v>
      </c>
      <c r="C1268" s="51">
        <v>43984</v>
      </c>
      <c r="D1268" s="65"/>
      <c r="E1268" s="55">
        <v>4730.3525550000004</v>
      </c>
      <c r="F1268" s="69"/>
      <c r="G1268" s="65" t="s">
        <v>1864</v>
      </c>
      <c r="H1268" s="54" t="s">
        <v>1865</v>
      </c>
      <c r="I1268" s="57" t="s">
        <v>2533</v>
      </c>
      <c r="J1268" s="57" t="s">
        <v>2533</v>
      </c>
      <c r="K1268" s="77" t="s">
        <v>2445</v>
      </c>
    </row>
    <row r="1269" spans="1:11" ht="33" x14ac:dyDescent="0.25">
      <c r="A1269" s="65">
        <v>1264</v>
      </c>
      <c r="B1269" s="81" t="s">
        <v>2534</v>
      </c>
      <c r="C1269" s="51">
        <v>43984</v>
      </c>
      <c r="D1269" s="65"/>
      <c r="E1269" s="55">
        <v>4729.125325</v>
      </c>
      <c r="F1269" s="69"/>
      <c r="G1269" s="65" t="s">
        <v>1864</v>
      </c>
      <c r="H1269" s="54" t="s">
        <v>1865</v>
      </c>
      <c r="I1269" s="57" t="s">
        <v>2535</v>
      </c>
      <c r="J1269" s="57" t="s">
        <v>2535</v>
      </c>
      <c r="K1269" s="77" t="s">
        <v>2445</v>
      </c>
    </row>
    <row r="1270" spans="1:11" ht="49.5" x14ac:dyDescent="0.25">
      <c r="A1270" s="65">
        <v>1265</v>
      </c>
      <c r="B1270" s="81" t="s">
        <v>2536</v>
      </c>
      <c r="C1270" s="51">
        <v>44014</v>
      </c>
      <c r="D1270" s="65"/>
      <c r="E1270" s="55">
        <v>4730.3529589999998</v>
      </c>
      <c r="F1270" s="69"/>
      <c r="G1270" s="65" t="s">
        <v>1864</v>
      </c>
      <c r="H1270" s="54" t="s">
        <v>1865</v>
      </c>
      <c r="I1270" s="57" t="s">
        <v>2537</v>
      </c>
      <c r="J1270" s="57" t="s">
        <v>2537</v>
      </c>
      <c r="K1270" s="77" t="s">
        <v>2445</v>
      </c>
    </row>
    <row r="1271" spans="1:11" ht="49.5" x14ac:dyDescent="0.25">
      <c r="A1271" s="65">
        <v>1266</v>
      </c>
      <c r="B1271" s="81" t="s">
        <v>2538</v>
      </c>
      <c r="C1271" s="51">
        <v>43984</v>
      </c>
      <c r="D1271" s="65"/>
      <c r="E1271" s="55">
        <v>1107</v>
      </c>
      <c r="F1271" s="69"/>
      <c r="G1271" s="65" t="s">
        <v>1864</v>
      </c>
      <c r="H1271" s="54" t="s">
        <v>1879</v>
      </c>
      <c r="I1271" s="57" t="s">
        <v>2539</v>
      </c>
      <c r="J1271" s="57" t="s">
        <v>2539</v>
      </c>
      <c r="K1271" s="77" t="s">
        <v>2445</v>
      </c>
    </row>
    <row r="1272" spans="1:11" ht="66" x14ac:dyDescent="0.25">
      <c r="A1272" s="65">
        <v>1267</v>
      </c>
      <c r="B1272" s="81" t="s">
        <v>2540</v>
      </c>
      <c r="C1272" s="51">
        <v>44018</v>
      </c>
      <c r="D1272" s="65"/>
      <c r="E1272" s="55">
        <v>4762.2729461999998</v>
      </c>
      <c r="F1272" s="69"/>
      <c r="G1272" s="65" t="s">
        <v>1864</v>
      </c>
      <c r="H1272" s="54" t="s">
        <v>1879</v>
      </c>
      <c r="I1272" s="57" t="s">
        <v>2541</v>
      </c>
      <c r="J1272" s="57" t="s">
        <v>2541</v>
      </c>
      <c r="K1272" s="77" t="s">
        <v>2445</v>
      </c>
    </row>
    <row r="1273" spans="1:11" ht="49.5" x14ac:dyDescent="0.25">
      <c r="A1273" s="65">
        <v>1268</v>
      </c>
      <c r="B1273" s="81" t="s">
        <v>2542</v>
      </c>
      <c r="C1273" s="51">
        <v>44006</v>
      </c>
      <c r="D1273" s="65"/>
      <c r="E1273" s="55">
        <v>4462.6587188000003</v>
      </c>
      <c r="F1273" s="69"/>
      <c r="G1273" s="65" t="s">
        <v>1864</v>
      </c>
      <c r="H1273" s="54" t="s">
        <v>1865</v>
      </c>
      <c r="I1273" s="57" t="s">
        <v>2543</v>
      </c>
      <c r="J1273" s="57" t="s">
        <v>2543</v>
      </c>
      <c r="K1273" s="77" t="s">
        <v>2445</v>
      </c>
    </row>
    <row r="1274" spans="1:11" ht="66" x14ac:dyDescent="0.25">
      <c r="A1274" s="65">
        <v>1269</v>
      </c>
      <c r="B1274" s="81" t="s">
        <v>2544</v>
      </c>
      <c r="C1274" s="51">
        <v>44006</v>
      </c>
      <c r="D1274" s="65"/>
      <c r="E1274" s="55">
        <v>616</v>
      </c>
      <c r="F1274" s="69"/>
      <c r="G1274" s="65" t="s">
        <v>1864</v>
      </c>
      <c r="H1274" s="54" t="s">
        <v>1865</v>
      </c>
      <c r="I1274" s="57" t="s">
        <v>2545</v>
      </c>
      <c r="J1274" s="57" t="s">
        <v>2545</v>
      </c>
      <c r="K1274" s="77" t="s">
        <v>2445</v>
      </c>
    </row>
    <row r="1275" spans="1:11" ht="33" x14ac:dyDescent="0.25">
      <c r="A1275" s="65">
        <v>1270</v>
      </c>
      <c r="B1275" s="81" t="s">
        <v>2546</v>
      </c>
      <c r="C1275" s="51">
        <v>44008</v>
      </c>
      <c r="D1275" s="65"/>
      <c r="E1275" s="55">
        <v>1098.927927</v>
      </c>
      <c r="F1275" s="69"/>
      <c r="G1275" s="65" t="s">
        <v>1864</v>
      </c>
      <c r="H1275" s="54" t="s">
        <v>1879</v>
      </c>
      <c r="I1275" s="57" t="s">
        <v>2547</v>
      </c>
      <c r="J1275" s="57" t="s">
        <v>2547</v>
      </c>
      <c r="K1275" s="77" t="s">
        <v>2548</v>
      </c>
    </row>
    <row r="1276" spans="1:11" ht="49.5" x14ac:dyDescent="0.25">
      <c r="A1276" s="65">
        <v>1271</v>
      </c>
      <c r="B1276" s="81" t="s">
        <v>2549</v>
      </c>
      <c r="C1276" s="51">
        <v>44008</v>
      </c>
      <c r="D1276" s="65"/>
      <c r="E1276" s="55">
        <v>351</v>
      </c>
      <c r="F1276" s="69"/>
      <c r="G1276" s="65" t="s">
        <v>1864</v>
      </c>
      <c r="H1276" s="54" t="s">
        <v>1879</v>
      </c>
      <c r="I1276" s="57" t="s">
        <v>2547</v>
      </c>
      <c r="J1276" s="57" t="s">
        <v>2547</v>
      </c>
      <c r="K1276" s="77" t="s">
        <v>2548</v>
      </c>
    </row>
    <row r="1277" spans="1:11" ht="49.5" x14ac:dyDescent="0.25">
      <c r="A1277" s="65">
        <v>1272</v>
      </c>
      <c r="B1277" s="81" t="s">
        <v>2550</v>
      </c>
      <c r="C1277" s="51">
        <v>43355</v>
      </c>
      <c r="D1277" s="65"/>
      <c r="E1277" s="55">
        <v>27013.610785239998</v>
      </c>
      <c r="F1277" s="69"/>
      <c r="G1277" s="65" t="s">
        <v>1864</v>
      </c>
      <c r="H1277" s="54" t="s">
        <v>1879</v>
      </c>
      <c r="I1277" s="57" t="s">
        <v>2551</v>
      </c>
      <c r="J1277" s="57" t="s">
        <v>2551</v>
      </c>
      <c r="K1277" s="77" t="s">
        <v>2552</v>
      </c>
    </row>
    <row r="1278" spans="1:11" ht="66" x14ac:dyDescent="0.25">
      <c r="A1278" s="65">
        <v>1273</v>
      </c>
      <c r="B1278" s="81" t="s">
        <v>2553</v>
      </c>
      <c r="C1278" s="51">
        <v>43347</v>
      </c>
      <c r="D1278" s="65"/>
      <c r="E1278" s="55">
        <v>1580</v>
      </c>
      <c r="F1278" s="69"/>
      <c r="G1278" s="65" t="s">
        <v>1864</v>
      </c>
      <c r="H1278" s="54" t="s">
        <v>1865</v>
      </c>
      <c r="I1278" s="57" t="s">
        <v>2551</v>
      </c>
      <c r="J1278" s="57" t="s">
        <v>2551</v>
      </c>
      <c r="K1278" s="77" t="s">
        <v>2552</v>
      </c>
    </row>
    <row r="1279" spans="1:11" ht="99" x14ac:dyDescent="0.25">
      <c r="A1279" s="65">
        <v>1274</v>
      </c>
      <c r="B1279" s="81" t="s">
        <v>2554</v>
      </c>
      <c r="C1279" s="51">
        <v>43390</v>
      </c>
      <c r="D1279" s="65"/>
      <c r="E1279" s="55">
        <v>8194.5442139999996</v>
      </c>
      <c r="F1279" s="69"/>
      <c r="G1279" s="65" t="s">
        <v>1864</v>
      </c>
      <c r="H1279" s="54" t="s">
        <v>1865</v>
      </c>
      <c r="I1279" s="57" t="s">
        <v>2555</v>
      </c>
      <c r="J1279" s="57" t="s">
        <v>2555</v>
      </c>
      <c r="K1279" s="77" t="s">
        <v>2552</v>
      </c>
    </row>
    <row r="1280" spans="1:11" ht="99" x14ac:dyDescent="0.25">
      <c r="A1280" s="65">
        <v>1275</v>
      </c>
      <c r="B1280" s="81" t="s">
        <v>2556</v>
      </c>
      <c r="C1280" s="51">
        <v>43322</v>
      </c>
      <c r="D1280" s="65"/>
      <c r="E1280" s="55">
        <v>598.02369499999998</v>
      </c>
      <c r="F1280" s="69"/>
      <c r="G1280" s="65" t="s">
        <v>1864</v>
      </c>
      <c r="H1280" s="54" t="s">
        <v>1865</v>
      </c>
      <c r="I1280" s="57" t="s">
        <v>2555</v>
      </c>
      <c r="J1280" s="57" t="s">
        <v>2555</v>
      </c>
      <c r="K1280" s="77" t="s">
        <v>2552</v>
      </c>
    </row>
    <row r="1281" spans="1:11" ht="49.5" x14ac:dyDescent="0.25">
      <c r="A1281" s="65">
        <v>1276</v>
      </c>
      <c r="B1281" s="81" t="s">
        <v>2557</v>
      </c>
      <c r="C1281" s="51">
        <v>43444</v>
      </c>
      <c r="D1281" s="65"/>
      <c r="E1281" s="55">
        <v>19574.241853650001</v>
      </c>
      <c r="F1281" s="69"/>
      <c r="G1281" s="65" t="s">
        <v>1864</v>
      </c>
      <c r="H1281" s="54" t="s">
        <v>1879</v>
      </c>
      <c r="I1281" s="57" t="s">
        <v>2558</v>
      </c>
      <c r="J1281" s="57" t="s">
        <v>2558</v>
      </c>
      <c r="K1281" s="77" t="s">
        <v>2552</v>
      </c>
    </row>
    <row r="1282" spans="1:11" ht="66" x14ac:dyDescent="0.25">
      <c r="A1282" s="65">
        <v>1277</v>
      </c>
      <c r="B1282" s="81" t="s">
        <v>2559</v>
      </c>
      <c r="C1282" s="51">
        <v>43444</v>
      </c>
      <c r="D1282" s="65"/>
      <c r="E1282" s="55">
        <v>761</v>
      </c>
      <c r="F1282" s="69"/>
      <c r="G1282" s="65" t="s">
        <v>1864</v>
      </c>
      <c r="H1282" s="54" t="s">
        <v>1865</v>
      </c>
      <c r="I1282" s="57" t="s">
        <v>2558</v>
      </c>
      <c r="J1282" s="57" t="s">
        <v>2558</v>
      </c>
      <c r="K1282" s="77" t="s">
        <v>2552</v>
      </c>
    </row>
    <row r="1283" spans="1:11" ht="33" x14ac:dyDescent="0.25">
      <c r="A1283" s="65">
        <v>1278</v>
      </c>
      <c r="B1283" s="81" t="s">
        <v>2560</v>
      </c>
      <c r="C1283" s="51">
        <v>43375</v>
      </c>
      <c r="D1283" s="65"/>
      <c r="E1283" s="55">
        <v>27458</v>
      </c>
      <c r="F1283" s="69"/>
      <c r="G1283" s="65" t="s">
        <v>1864</v>
      </c>
      <c r="H1283" s="54" t="s">
        <v>1865</v>
      </c>
      <c r="I1283" s="57" t="s">
        <v>2561</v>
      </c>
      <c r="J1283" s="57" t="s">
        <v>2561</v>
      </c>
      <c r="K1283" s="77" t="s">
        <v>2552</v>
      </c>
    </row>
    <row r="1284" spans="1:11" ht="49.5" x14ac:dyDescent="0.25">
      <c r="A1284" s="65">
        <v>1279</v>
      </c>
      <c r="B1284" s="81" t="s">
        <v>2562</v>
      </c>
      <c r="C1284" s="51">
        <v>43367</v>
      </c>
      <c r="D1284" s="65"/>
      <c r="E1284" s="55">
        <v>1114.5615210000001</v>
      </c>
      <c r="F1284" s="69"/>
      <c r="G1284" s="65" t="s">
        <v>1864</v>
      </c>
      <c r="H1284" s="54" t="s">
        <v>1879</v>
      </c>
      <c r="I1284" s="57" t="s">
        <v>2561</v>
      </c>
      <c r="J1284" s="57" t="s">
        <v>2561</v>
      </c>
      <c r="K1284" s="77" t="s">
        <v>2552</v>
      </c>
    </row>
    <row r="1285" spans="1:11" ht="49.5" x14ac:dyDescent="0.25">
      <c r="A1285" s="65">
        <v>1280</v>
      </c>
      <c r="B1285" s="81" t="s">
        <v>2563</v>
      </c>
      <c r="C1285" s="51">
        <v>43293</v>
      </c>
      <c r="D1285" s="65"/>
      <c r="E1285" s="55">
        <v>2884.02781504</v>
      </c>
      <c r="F1285" s="69"/>
      <c r="G1285" s="65" t="s">
        <v>1864</v>
      </c>
      <c r="H1285" s="54" t="s">
        <v>1865</v>
      </c>
      <c r="I1285" s="57" t="s">
        <v>2564</v>
      </c>
      <c r="J1285" s="57" t="s">
        <v>2564</v>
      </c>
      <c r="K1285" s="77" t="s">
        <v>2552</v>
      </c>
    </row>
    <row r="1286" spans="1:11" ht="49.5" x14ac:dyDescent="0.25">
      <c r="A1286" s="65">
        <v>1281</v>
      </c>
      <c r="B1286" s="81" t="s">
        <v>2565</v>
      </c>
      <c r="C1286" s="51">
        <v>43291</v>
      </c>
      <c r="D1286" s="65"/>
      <c r="E1286" s="55">
        <v>1579.9417759999999</v>
      </c>
      <c r="F1286" s="69"/>
      <c r="G1286" s="65" t="s">
        <v>1864</v>
      </c>
      <c r="H1286" s="54" t="s">
        <v>1865</v>
      </c>
      <c r="I1286" s="57" t="s">
        <v>2564</v>
      </c>
      <c r="J1286" s="57" t="s">
        <v>2564</v>
      </c>
      <c r="K1286" s="77" t="s">
        <v>2552</v>
      </c>
    </row>
    <row r="1287" spans="1:11" ht="33" x14ac:dyDescent="0.25">
      <c r="A1287" s="65">
        <v>1282</v>
      </c>
      <c r="B1287" s="81" t="s">
        <v>2566</v>
      </c>
      <c r="C1287" s="51">
        <v>44123</v>
      </c>
      <c r="D1287" s="65"/>
      <c r="E1287" s="55">
        <v>4658.1471342799996</v>
      </c>
      <c r="F1287" s="69"/>
      <c r="G1287" s="65" t="s">
        <v>1864</v>
      </c>
      <c r="H1287" s="54" t="s">
        <v>1865</v>
      </c>
      <c r="I1287" s="57" t="s">
        <v>2567</v>
      </c>
      <c r="J1287" s="57" t="s">
        <v>2567</v>
      </c>
      <c r="K1287" s="77" t="s">
        <v>2568</v>
      </c>
    </row>
    <row r="1288" spans="1:11" ht="49.5" x14ac:dyDescent="0.25">
      <c r="A1288" s="65">
        <v>1283</v>
      </c>
      <c r="B1288" s="81" t="s">
        <v>2569</v>
      </c>
      <c r="C1288" s="51">
        <v>44123</v>
      </c>
      <c r="D1288" s="65"/>
      <c r="E1288" s="55">
        <v>328.97682900000001</v>
      </c>
      <c r="F1288" s="69"/>
      <c r="G1288" s="65" t="s">
        <v>1864</v>
      </c>
      <c r="H1288" s="54" t="s">
        <v>1865</v>
      </c>
      <c r="I1288" s="57" t="s">
        <v>2567</v>
      </c>
      <c r="J1288" s="57" t="s">
        <v>2567</v>
      </c>
      <c r="K1288" s="77" t="s">
        <v>2568</v>
      </c>
    </row>
    <row r="1289" spans="1:11" ht="33" x14ac:dyDescent="0.25">
      <c r="A1289" s="65">
        <v>1284</v>
      </c>
      <c r="B1289" s="81" t="s">
        <v>2570</v>
      </c>
      <c r="C1289" s="51">
        <v>43451</v>
      </c>
      <c r="D1289" s="65"/>
      <c r="E1289" s="55">
        <v>11798.519295</v>
      </c>
      <c r="F1289" s="69"/>
      <c r="G1289" s="65" t="s">
        <v>1864</v>
      </c>
      <c r="H1289" s="54" t="s">
        <v>1879</v>
      </c>
      <c r="I1289" s="57" t="s">
        <v>2571</v>
      </c>
      <c r="J1289" s="57" t="s">
        <v>2571</v>
      </c>
      <c r="K1289" s="77" t="s">
        <v>2572</v>
      </c>
    </row>
    <row r="1290" spans="1:11" ht="49.5" x14ac:dyDescent="0.25">
      <c r="A1290" s="65">
        <v>1285</v>
      </c>
      <c r="B1290" s="81" t="s">
        <v>2573</v>
      </c>
      <c r="C1290" s="51">
        <v>43448</v>
      </c>
      <c r="D1290" s="65"/>
      <c r="E1290" s="55">
        <v>584.51003100000003</v>
      </c>
      <c r="F1290" s="69"/>
      <c r="G1290" s="65" t="s">
        <v>1864</v>
      </c>
      <c r="H1290" s="54" t="s">
        <v>1879</v>
      </c>
      <c r="I1290" s="57" t="s">
        <v>2571</v>
      </c>
      <c r="J1290" s="57" t="s">
        <v>2571</v>
      </c>
      <c r="K1290" s="77" t="s">
        <v>2572</v>
      </c>
    </row>
    <row r="1291" spans="1:11" ht="49.5" x14ac:dyDescent="0.25">
      <c r="A1291" s="65">
        <v>1286</v>
      </c>
      <c r="B1291" s="81" t="s">
        <v>2574</v>
      </c>
      <c r="C1291" s="51">
        <v>43398</v>
      </c>
      <c r="D1291" s="65"/>
      <c r="E1291" s="55">
        <v>45308.632188000003</v>
      </c>
      <c r="F1291" s="69"/>
      <c r="G1291" s="65" t="s">
        <v>1864</v>
      </c>
      <c r="H1291" s="54" t="s">
        <v>1865</v>
      </c>
      <c r="I1291" s="57" t="s">
        <v>2575</v>
      </c>
      <c r="J1291" s="57" t="s">
        <v>2575</v>
      </c>
      <c r="K1291" s="77" t="s">
        <v>2572</v>
      </c>
    </row>
    <row r="1292" spans="1:11" ht="66" x14ac:dyDescent="0.25">
      <c r="A1292" s="65">
        <v>1287</v>
      </c>
      <c r="B1292" s="81" t="s">
        <v>2576</v>
      </c>
      <c r="C1292" s="51">
        <v>43398</v>
      </c>
      <c r="D1292" s="65"/>
      <c r="E1292" s="55">
        <v>2413</v>
      </c>
      <c r="F1292" s="69"/>
      <c r="G1292" s="65" t="s">
        <v>1864</v>
      </c>
      <c r="H1292" s="54" t="s">
        <v>1865</v>
      </c>
      <c r="I1292" s="57" t="s">
        <v>2575</v>
      </c>
      <c r="J1292" s="57" t="s">
        <v>2575</v>
      </c>
      <c r="K1292" s="77" t="s">
        <v>2572</v>
      </c>
    </row>
    <row r="1293" spans="1:11" ht="33" x14ac:dyDescent="0.25">
      <c r="A1293" s="65">
        <v>1288</v>
      </c>
      <c r="B1293" s="81" t="s">
        <v>2577</v>
      </c>
      <c r="C1293" s="51">
        <v>43325</v>
      </c>
      <c r="D1293" s="65"/>
      <c r="E1293" s="55">
        <v>3825.2876095199999</v>
      </c>
      <c r="F1293" s="69"/>
      <c r="G1293" s="65" t="s">
        <v>1864</v>
      </c>
      <c r="H1293" s="54" t="s">
        <v>1879</v>
      </c>
      <c r="I1293" s="57" t="s">
        <v>2578</v>
      </c>
      <c r="J1293" s="57" t="s">
        <v>2578</v>
      </c>
      <c r="K1293" s="77" t="s">
        <v>2572</v>
      </c>
    </row>
    <row r="1294" spans="1:11" ht="132" x14ac:dyDescent="0.25">
      <c r="A1294" s="65">
        <v>1289</v>
      </c>
      <c r="B1294" s="81" t="s">
        <v>2579</v>
      </c>
      <c r="C1294" s="51">
        <v>43325</v>
      </c>
      <c r="D1294" s="65"/>
      <c r="E1294" s="55">
        <v>267.69073800000001</v>
      </c>
      <c r="F1294" s="69"/>
      <c r="G1294" s="65" t="s">
        <v>1864</v>
      </c>
      <c r="H1294" s="54" t="s">
        <v>1879</v>
      </c>
      <c r="I1294" s="57" t="s">
        <v>2578</v>
      </c>
      <c r="J1294" s="57" t="s">
        <v>2578</v>
      </c>
      <c r="K1294" s="77" t="s">
        <v>2572</v>
      </c>
    </row>
    <row r="1295" spans="1:11" ht="33" x14ac:dyDescent="0.25">
      <c r="A1295" s="65">
        <v>1290</v>
      </c>
      <c r="B1295" s="81" t="s">
        <v>2580</v>
      </c>
      <c r="C1295" s="51">
        <v>43325</v>
      </c>
      <c r="D1295" s="65"/>
      <c r="E1295" s="55">
        <v>32658.182171</v>
      </c>
      <c r="F1295" s="69"/>
      <c r="G1295" s="65" t="s">
        <v>1864</v>
      </c>
      <c r="H1295" s="54" t="s">
        <v>1879</v>
      </c>
      <c r="I1295" s="57" t="s">
        <v>2581</v>
      </c>
      <c r="J1295" s="57" t="s">
        <v>2581</v>
      </c>
      <c r="K1295" s="77" t="s">
        <v>2572</v>
      </c>
    </row>
    <row r="1296" spans="1:11" ht="33" x14ac:dyDescent="0.25">
      <c r="A1296" s="65">
        <v>1291</v>
      </c>
      <c r="B1296" s="81" t="s">
        <v>2582</v>
      </c>
      <c r="C1296" s="51">
        <v>43325</v>
      </c>
      <c r="D1296" s="65"/>
      <c r="E1296" s="55">
        <v>2102</v>
      </c>
      <c r="F1296" s="69"/>
      <c r="G1296" s="65" t="s">
        <v>1864</v>
      </c>
      <c r="H1296" s="54" t="s">
        <v>1879</v>
      </c>
      <c r="I1296" s="57" t="s">
        <v>2581</v>
      </c>
      <c r="J1296" s="57" t="s">
        <v>2581</v>
      </c>
      <c r="K1296" s="77" t="s">
        <v>2572</v>
      </c>
    </row>
    <row r="1297" spans="1:11" ht="49.5" x14ac:dyDescent="0.25">
      <c r="A1297" s="65">
        <v>1292</v>
      </c>
      <c r="B1297" s="81" t="s">
        <v>2583</v>
      </c>
      <c r="C1297" s="51">
        <v>43284</v>
      </c>
      <c r="D1297" s="65"/>
      <c r="E1297" s="55">
        <v>11613.998326000001</v>
      </c>
      <c r="F1297" s="69"/>
      <c r="G1297" s="65" t="s">
        <v>1864</v>
      </c>
      <c r="H1297" s="54" t="s">
        <v>1879</v>
      </c>
      <c r="I1297" s="57" t="s">
        <v>2584</v>
      </c>
      <c r="J1297" s="57" t="s">
        <v>2584</v>
      </c>
      <c r="K1297" s="77" t="s">
        <v>2572</v>
      </c>
    </row>
    <row r="1298" spans="1:11" ht="82.5" x14ac:dyDescent="0.25">
      <c r="A1298" s="65">
        <v>1293</v>
      </c>
      <c r="B1298" s="81" t="s">
        <v>2585</v>
      </c>
      <c r="C1298" s="51">
        <v>43284</v>
      </c>
      <c r="D1298" s="65"/>
      <c r="E1298" s="55">
        <v>612.05829300000005</v>
      </c>
      <c r="F1298" s="69"/>
      <c r="G1298" s="65" t="s">
        <v>1864</v>
      </c>
      <c r="H1298" s="54" t="s">
        <v>1879</v>
      </c>
      <c r="I1298" s="57" t="s">
        <v>2584</v>
      </c>
      <c r="J1298" s="57" t="s">
        <v>2584</v>
      </c>
      <c r="K1298" s="77" t="s">
        <v>2572</v>
      </c>
    </row>
    <row r="1299" spans="1:11" ht="49.5" x14ac:dyDescent="0.25">
      <c r="A1299" s="65">
        <v>1294</v>
      </c>
      <c r="B1299" s="81" t="s">
        <v>2586</v>
      </c>
      <c r="C1299" s="51">
        <v>44065</v>
      </c>
      <c r="D1299" s="65"/>
      <c r="E1299" s="55">
        <v>19258.327586529998</v>
      </c>
      <c r="F1299" s="69"/>
      <c r="G1299" s="65" t="s">
        <v>1864</v>
      </c>
      <c r="H1299" s="54" t="s">
        <v>1865</v>
      </c>
      <c r="I1299" s="57" t="s">
        <v>2587</v>
      </c>
      <c r="J1299" s="57" t="s">
        <v>2587</v>
      </c>
      <c r="K1299" s="77" t="s">
        <v>2572</v>
      </c>
    </row>
    <row r="1300" spans="1:11" ht="49.5" x14ac:dyDescent="0.25">
      <c r="A1300" s="65">
        <v>1295</v>
      </c>
      <c r="B1300" s="81" t="s">
        <v>2588</v>
      </c>
      <c r="C1300" s="51">
        <v>43334</v>
      </c>
      <c r="D1300" s="65"/>
      <c r="E1300" s="55">
        <v>1534</v>
      </c>
      <c r="F1300" s="69"/>
      <c r="G1300" s="65" t="s">
        <v>1864</v>
      </c>
      <c r="H1300" s="54" t="s">
        <v>1865</v>
      </c>
      <c r="I1300" s="57" t="s">
        <v>2587</v>
      </c>
      <c r="J1300" s="57" t="s">
        <v>2587</v>
      </c>
      <c r="K1300" s="77" t="s">
        <v>2572</v>
      </c>
    </row>
    <row r="1301" spans="1:11" ht="33" x14ac:dyDescent="0.25">
      <c r="A1301" s="65">
        <v>1296</v>
      </c>
      <c r="B1301" s="81" t="s">
        <v>2589</v>
      </c>
      <c r="C1301" s="51">
        <v>43493</v>
      </c>
      <c r="D1301" s="65"/>
      <c r="E1301" s="55">
        <v>3742.3803050000001</v>
      </c>
      <c r="F1301" s="69"/>
      <c r="G1301" s="65" t="s">
        <v>1864</v>
      </c>
      <c r="H1301" s="54" t="s">
        <v>1879</v>
      </c>
      <c r="I1301" s="57" t="s">
        <v>2590</v>
      </c>
      <c r="J1301" s="57" t="s">
        <v>2590</v>
      </c>
      <c r="K1301" s="77" t="s">
        <v>2591</v>
      </c>
    </row>
    <row r="1302" spans="1:11" ht="49.5" x14ac:dyDescent="0.25">
      <c r="A1302" s="65">
        <v>1297</v>
      </c>
      <c r="B1302" s="81" t="s">
        <v>2592</v>
      </c>
      <c r="C1302" s="51">
        <v>43493</v>
      </c>
      <c r="D1302" s="65"/>
      <c r="E1302" s="55">
        <v>261.91290700000002</v>
      </c>
      <c r="F1302" s="69"/>
      <c r="G1302" s="65" t="s">
        <v>1864</v>
      </c>
      <c r="H1302" s="54" t="s">
        <v>1879</v>
      </c>
      <c r="I1302" s="57" t="s">
        <v>2590</v>
      </c>
      <c r="J1302" s="57" t="s">
        <v>2590</v>
      </c>
      <c r="K1302" s="77" t="s">
        <v>2591</v>
      </c>
    </row>
    <row r="1303" spans="1:11" ht="33" x14ac:dyDescent="0.25">
      <c r="A1303" s="65">
        <v>1298</v>
      </c>
      <c r="B1303" s="81" t="s">
        <v>2593</v>
      </c>
      <c r="C1303" s="51">
        <v>43529</v>
      </c>
      <c r="D1303" s="65"/>
      <c r="E1303" s="55">
        <v>2507.3467909999999</v>
      </c>
      <c r="F1303" s="69"/>
      <c r="G1303" s="65" t="s">
        <v>1864</v>
      </c>
      <c r="H1303" s="54" t="s">
        <v>1865</v>
      </c>
      <c r="I1303" s="57" t="s">
        <v>2594</v>
      </c>
      <c r="J1303" s="57" t="s">
        <v>2594</v>
      </c>
      <c r="K1303" s="77" t="s">
        <v>2591</v>
      </c>
    </row>
    <row r="1304" spans="1:11" ht="49.5" x14ac:dyDescent="0.25">
      <c r="A1304" s="65">
        <v>1299</v>
      </c>
      <c r="B1304" s="81" t="s">
        <v>2595</v>
      </c>
      <c r="C1304" s="51">
        <v>43529</v>
      </c>
      <c r="D1304" s="65"/>
      <c r="E1304" s="55">
        <v>175.46121600000001</v>
      </c>
      <c r="F1304" s="69"/>
      <c r="G1304" s="65" t="s">
        <v>1864</v>
      </c>
      <c r="H1304" s="54" t="s">
        <v>1865</v>
      </c>
      <c r="I1304" s="57" t="s">
        <v>2594</v>
      </c>
      <c r="J1304" s="57" t="s">
        <v>2594</v>
      </c>
      <c r="K1304" s="77" t="s">
        <v>2591</v>
      </c>
    </row>
    <row r="1305" spans="1:11" ht="33" x14ac:dyDescent="0.25">
      <c r="A1305" s="65">
        <v>1300</v>
      </c>
      <c r="B1305" s="81" t="s">
        <v>2596</v>
      </c>
      <c r="C1305" s="51">
        <v>43448</v>
      </c>
      <c r="D1305" s="65"/>
      <c r="E1305" s="55">
        <v>3146.268278</v>
      </c>
      <c r="F1305" s="69"/>
      <c r="G1305" s="65" t="s">
        <v>1864</v>
      </c>
      <c r="H1305" s="54" t="s">
        <v>1879</v>
      </c>
      <c r="I1305" s="57" t="s">
        <v>2581</v>
      </c>
      <c r="J1305" s="57" t="s">
        <v>2581</v>
      </c>
      <c r="K1305" s="77" t="s">
        <v>2591</v>
      </c>
    </row>
    <row r="1306" spans="1:11" ht="49.5" x14ac:dyDescent="0.25">
      <c r="A1306" s="65">
        <v>1301</v>
      </c>
      <c r="B1306" s="81" t="s">
        <v>2597</v>
      </c>
      <c r="C1306" s="51">
        <v>43448</v>
      </c>
      <c r="D1306" s="65"/>
      <c r="E1306" s="55">
        <v>219.826796</v>
      </c>
      <c r="F1306" s="69"/>
      <c r="G1306" s="65" t="s">
        <v>1864</v>
      </c>
      <c r="H1306" s="54" t="s">
        <v>1879</v>
      </c>
      <c r="I1306" s="57" t="s">
        <v>2581</v>
      </c>
      <c r="J1306" s="57" t="s">
        <v>2581</v>
      </c>
      <c r="K1306" s="77" t="s">
        <v>2591</v>
      </c>
    </row>
    <row r="1307" spans="1:11" ht="33" x14ac:dyDescent="0.25">
      <c r="A1307" s="65">
        <v>1302</v>
      </c>
      <c r="B1307" s="81" t="s">
        <v>2598</v>
      </c>
      <c r="C1307" s="51">
        <v>43776</v>
      </c>
      <c r="D1307" s="65"/>
      <c r="E1307" s="55">
        <v>17105.087272000001</v>
      </c>
      <c r="F1307" s="69"/>
      <c r="G1307" s="65" t="s">
        <v>1864</v>
      </c>
      <c r="H1307" s="54" t="s">
        <v>1865</v>
      </c>
      <c r="I1307" s="57" t="s">
        <v>2599</v>
      </c>
      <c r="J1307" s="57" t="s">
        <v>2599</v>
      </c>
      <c r="K1307" s="77" t="s">
        <v>2591</v>
      </c>
    </row>
    <row r="1308" spans="1:11" ht="33" x14ac:dyDescent="0.25">
      <c r="A1308" s="65">
        <v>1303</v>
      </c>
      <c r="B1308" s="81" t="s">
        <v>2600</v>
      </c>
      <c r="C1308" s="51">
        <v>43776</v>
      </c>
      <c r="D1308" s="65"/>
      <c r="E1308" s="55">
        <v>957</v>
      </c>
      <c r="F1308" s="69"/>
      <c r="G1308" s="65" t="s">
        <v>1864</v>
      </c>
      <c r="H1308" s="54" t="s">
        <v>1865</v>
      </c>
      <c r="I1308" s="57" t="s">
        <v>2599</v>
      </c>
      <c r="J1308" s="57" t="s">
        <v>2599</v>
      </c>
      <c r="K1308" s="77" t="s">
        <v>2591</v>
      </c>
    </row>
    <row r="1309" spans="1:11" ht="33" x14ac:dyDescent="0.25">
      <c r="A1309" s="65">
        <v>1304</v>
      </c>
      <c r="B1309" s="81" t="s">
        <v>2601</v>
      </c>
      <c r="C1309" s="51">
        <v>43500</v>
      </c>
      <c r="D1309" s="65"/>
      <c r="E1309" s="55">
        <v>1142.2447916800002</v>
      </c>
      <c r="F1309" s="69"/>
      <c r="G1309" s="65" t="s">
        <v>1864</v>
      </c>
      <c r="H1309" s="54" t="s">
        <v>1879</v>
      </c>
      <c r="I1309" s="57" t="s">
        <v>2602</v>
      </c>
      <c r="J1309" s="57" t="s">
        <v>2602</v>
      </c>
      <c r="K1309" s="77" t="s">
        <v>2591</v>
      </c>
    </row>
    <row r="1310" spans="1:11" ht="33" x14ac:dyDescent="0.25">
      <c r="A1310" s="65">
        <v>1305</v>
      </c>
      <c r="B1310" s="81" t="s">
        <v>2603</v>
      </c>
      <c r="C1310" s="51">
        <v>43461</v>
      </c>
      <c r="D1310" s="65"/>
      <c r="E1310" s="55">
        <v>1178.62841084</v>
      </c>
      <c r="F1310" s="69"/>
      <c r="G1310" s="65" t="s">
        <v>1864</v>
      </c>
      <c r="H1310" s="54" t="s">
        <v>1879</v>
      </c>
      <c r="I1310" s="57" t="s">
        <v>2604</v>
      </c>
      <c r="J1310" s="57" t="s">
        <v>2604</v>
      </c>
      <c r="K1310" s="77" t="s">
        <v>2591</v>
      </c>
    </row>
    <row r="1311" spans="1:11" ht="49.5" x14ac:dyDescent="0.25">
      <c r="A1311" s="65">
        <v>1306</v>
      </c>
      <c r="B1311" s="81" t="s">
        <v>2605</v>
      </c>
      <c r="C1311" s="51">
        <v>43458</v>
      </c>
      <c r="D1311" s="65"/>
      <c r="E1311" s="55">
        <v>3010.9404836599997</v>
      </c>
      <c r="F1311" s="69"/>
      <c r="G1311" s="65" t="s">
        <v>1864</v>
      </c>
      <c r="H1311" s="54" t="s">
        <v>1879</v>
      </c>
      <c r="I1311" s="57" t="s">
        <v>1475</v>
      </c>
      <c r="J1311" s="57" t="s">
        <v>1475</v>
      </c>
      <c r="K1311" s="77" t="s">
        <v>2591</v>
      </c>
    </row>
    <row r="1312" spans="1:11" ht="82.5" x14ac:dyDescent="0.25">
      <c r="A1312" s="65">
        <v>1307</v>
      </c>
      <c r="B1312" s="81" t="s">
        <v>2606</v>
      </c>
      <c r="C1312" s="51">
        <v>43452</v>
      </c>
      <c r="D1312" s="65"/>
      <c r="E1312" s="55">
        <v>350</v>
      </c>
      <c r="F1312" s="69"/>
      <c r="G1312" s="65" t="s">
        <v>1864</v>
      </c>
      <c r="H1312" s="54" t="s">
        <v>1879</v>
      </c>
      <c r="I1312" s="57" t="s">
        <v>2602</v>
      </c>
      <c r="J1312" s="57" t="s">
        <v>2602</v>
      </c>
      <c r="K1312" s="77" t="s">
        <v>2591</v>
      </c>
    </row>
    <row r="1313" spans="1:11" ht="33" x14ac:dyDescent="0.25">
      <c r="A1313" s="65">
        <v>1308</v>
      </c>
      <c r="B1313" s="81" t="s">
        <v>2607</v>
      </c>
      <c r="C1313" s="51">
        <v>43774</v>
      </c>
      <c r="D1313" s="65"/>
      <c r="E1313" s="55">
        <v>40664.799124669997</v>
      </c>
      <c r="F1313" s="69"/>
      <c r="G1313" s="65" t="s">
        <v>1864</v>
      </c>
      <c r="H1313" s="54" t="s">
        <v>1879</v>
      </c>
      <c r="I1313" s="57" t="s">
        <v>2608</v>
      </c>
      <c r="J1313" s="57" t="s">
        <v>2608</v>
      </c>
      <c r="K1313" s="77" t="s">
        <v>2591</v>
      </c>
    </row>
    <row r="1314" spans="1:11" ht="49.5" x14ac:dyDescent="0.25">
      <c r="A1314" s="65">
        <v>1309</v>
      </c>
      <c r="B1314" s="81" t="s">
        <v>2609</v>
      </c>
      <c r="C1314" s="51">
        <v>43774</v>
      </c>
      <c r="D1314" s="65"/>
      <c r="E1314" s="55">
        <v>4286</v>
      </c>
      <c r="F1314" s="69"/>
      <c r="G1314" s="65" t="s">
        <v>1864</v>
      </c>
      <c r="H1314" s="54" t="s">
        <v>1879</v>
      </c>
      <c r="I1314" s="57" t="s">
        <v>2608</v>
      </c>
      <c r="J1314" s="57" t="s">
        <v>2608</v>
      </c>
      <c r="K1314" s="77" t="s">
        <v>2591</v>
      </c>
    </row>
    <row r="1315" spans="1:11" ht="49.5" x14ac:dyDescent="0.25">
      <c r="A1315" s="65">
        <v>1310</v>
      </c>
      <c r="B1315" s="81" t="s">
        <v>2610</v>
      </c>
      <c r="C1315" s="51">
        <v>43514</v>
      </c>
      <c r="D1315" s="65"/>
      <c r="E1315" s="55">
        <v>6333.3739079999996</v>
      </c>
      <c r="F1315" s="69"/>
      <c r="G1315" s="65" t="s">
        <v>1864</v>
      </c>
      <c r="H1315" s="54" t="s">
        <v>1879</v>
      </c>
      <c r="I1315" s="57" t="s">
        <v>2611</v>
      </c>
      <c r="J1315" s="57" t="s">
        <v>2611</v>
      </c>
      <c r="K1315" s="77" t="s">
        <v>2612</v>
      </c>
    </row>
    <row r="1316" spans="1:11" ht="66" x14ac:dyDescent="0.25">
      <c r="A1316" s="65">
        <v>1311</v>
      </c>
      <c r="B1316" s="81" t="s">
        <v>2613</v>
      </c>
      <c r="C1316" s="51">
        <v>43514</v>
      </c>
      <c r="D1316" s="65"/>
      <c r="E1316" s="55">
        <v>438.07898399999999</v>
      </c>
      <c r="F1316" s="69"/>
      <c r="G1316" s="65" t="s">
        <v>1864</v>
      </c>
      <c r="H1316" s="54" t="s">
        <v>1879</v>
      </c>
      <c r="I1316" s="57" t="s">
        <v>2611</v>
      </c>
      <c r="J1316" s="57" t="s">
        <v>2611</v>
      </c>
      <c r="K1316" s="77" t="s">
        <v>2612</v>
      </c>
    </row>
    <row r="1317" spans="1:11" ht="33" x14ac:dyDescent="0.25">
      <c r="A1317" s="65">
        <v>1312</v>
      </c>
      <c r="B1317" s="81" t="s">
        <v>2614</v>
      </c>
      <c r="C1317" s="51">
        <v>43447</v>
      </c>
      <c r="D1317" s="65"/>
      <c r="E1317" s="55">
        <v>19697.423469019999</v>
      </c>
      <c r="F1317" s="69"/>
      <c r="G1317" s="65" t="s">
        <v>1864</v>
      </c>
      <c r="H1317" s="54" t="s">
        <v>1879</v>
      </c>
      <c r="I1317" s="57" t="s">
        <v>2615</v>
      </c>
      <c r="J1317" s="57" t="s">
        <v>2615</v>
      </c>
      <c r="K1317" s="77" t="s">
        <v>2612</v>
      </c>
    </row>
    <row r="1318" spans="1:11" ht="49.5" x14ac:dyDescent="0.25">
      <c r="A1318" s="65">
        <v>1313</v>
      </c>
      <c r="B1318" s="81" t="s">
        <v>2616</v>
      </c>
      <c r="C1318" s="51">
        <v>43447</v>
      </c>
      <c r="D1318" s="65"/>
      <c r="E1318" s="55">
        <v>1182</v>
      </c>
      <c r="F1318" s="69"/>
      <c r="G1318" s="65" t="s">
        <v>1864</v>
      </c>
      <c r="H1318" s="54" t="s">
        <v>1879</v>
      </c>
      <c r="I1318" s="57" t="s">
        <v>2615</v>
      </c>
      <c r="J1318" s="57" t="s">
        <v>2615</v>
      </c>
      <c r="K1318" s="77" t="s">
        <v>2612</v>
      </c>
    </row>
    <row r="1319" spans="1:11" ht="49.5" x14ac:dyDescent="0.25">
      <c r="A1319" s="65">
        <v>1314</v>
      </c>
      <c r="B1319" s="81" t="s">
        <v>2617</v>
      </c>
      <c r="C1319" s="51">
        <v>43588</v>
      </c>
      <c r="D1319" s="65"/>
      <c r="E1319" s="55">
        <v>9353.4454349999996</v>
      </c>
      <c r="F1319" s="69"/>
      <c r="G1319" s="65" t="s">
        <v>1864</v>
      </c>
      <c r="H1319" s="54" t="s">
        <v>1879</v>
      </c>
      <c r="I1319" s="57" t="s">
        <v>2618</v>
      </c>
      <c r="J1319" s="57" t="s">
        <v>2618</v>
      </c>
      <c r="K1319" s="77" t="s">
        <v>2612</v>
      </c>
    </row>
    <row r="1320" spans="1:11" ht="49.5" x14ac:dyDescent="0.25">
      <c r="A1320" s="65">
        <v>1315</v>
      </c>
      <c r="B1320" s="81" t="s">
        <v>2619</v>
      </c>
      <c r="C1320" s="51">
        <v>43588</v>
      </c>
      <c r="D1320" s="65"/>
      <c r="E1320" s="55">
        <v>557</v>
      </c>
      <c r="F1320" s="69"/>
      <c r="G1320" s="65" t="s">
        <v>1864</v>
      </c>
      <c r="H1320" s="54" t="s">
        <v>1879</v>
      </c>
      <c r="I1320" s="57" t="s">
        <v>2618</v>
      </c>
      <c r="J1320" s="57" t="s">
        <v>2618</v>
      </c>
      <c r="K1320" s="77" t="s">
        <v>2612</v>
      </c>
    </row>
    <row r="1321" spans="1:11" ht="148.5" x14ac:dyDescent="0.25">
      <c r="A1321" s="65">
        <v>1316</v>
      </c>
      <c r="B1321" s="81" t="s">
        <v>2620</v>
      </c>
      <c r="C1321" s="51">
        <v>43508</v>
      </c>
      <c r="D1321" s="65"/>
      <c r="E1321" s="55">
        <v>24417.417608</v>
      </c>
      <c r="F1321" s="69"/>
      <c r="G1321" s="65" t="s">
        <v>1864</v>
      </c>
      <c r="H1321" s="54" t="s">
        <v>1879</v>
      </c>
      <c r="I1321" s="57" t="s">
        <v>2621</v>
      </c>
      <c r="J1321" s="57" t="s">
        <v>2621</v>
      </c>
      <c r="K1321" s="77" t="s">
        <v>2612</v>
      </c>
    </row>
    <row r="1322" spans="1:11" ht="148.5" x14ac:dyDescent="0.25">
      <c r="A1322" s="65">
        <v>1317</v>
      </c>
      <c r="B1322" s="81" t="s">
        <v>2622</v>
      </c>
      <c r="C1322" s="51">
        <v>43508</v>
      </c>
      <c r="D1322" s="65"/>
      <c r="E1322" s="55">
        <v>1677.1551730000001</v>
      </c>
      <c r="F1322" s="69"/>
      <c r="G1322" s="65" t="s">
        <v>1864</v>
      </c>
      <c r="H1322" s="54" t="s">
        <v>1879</v>
      </c>
      <c r="I1322" s="57" t="s">
        <v>2621</v>
      </c>
      <c r="J1322" s="57" t="s">
        <v>2621</v>
      </c>
      <c r="K1322" s="77" t="s">
        <v>2612</v>
      </c>
    </row>
    <row r="1323" spans="1:11" ht="33" x14ac:dyDescent="0.25">
      <c r="A1323" s="65">
        <v>1318</v>
      </c>
      <c r="B1323" s="81" t="s">
        <v>2623</v>
      </c>
      <c r="C1323" s="51">
        <v>43668</v>
      </c>
      <c r="D1323" s="65"/>
      <c r="E1323" s="55">
        <v>21876.709561899999</v>
      </c>
      <c r="F1323" s="69"/>
      <c r="G1323" s="65" t="s">
        <v>1864</v>
      </c>
      <c r="H1323" s="54" t="s">
        <v>1879</v>
      </c>
      <c r="I1323" s="57" t="s">
        <v>2624</v>
      </c>
      <c r="J1323" s="57" t="s">
        <v>2624</v>
      </c>
      <c r="K1323" s="77" t="s">
        <v>2625</v>
      </c>
    </row>
    <row r="1324" spans="1:11" ht="49.5" x14ac:dyDescent="0.25">
      <c r="A1324" s="65">
        <v>1319</v>
      </c>
      <c r="B1324" s="81" t="s">
        <v>2626</v>
      </c>
      <c r="C1324" s="51">
        <v>43668</v>
      </c>
      <c r="D1324" s="65"/>
      <c r="E1324" s="55">
        <v>504.03116399999999</v>
      </c>
      <c r="F1324" s="69"/>
      <c r="G1324" s="65" t="s">
        <v>1864</v>
      </c>
      <c r="H1324" s="54" t="s">
        <v>1879</v>
      </c>
      <c r="I1324" s="57" t="s">
        <v>2624</v>
      </c>
      <c r="J1324" s="57" t="s">
        <v>2624</v>
      </c>
      <c r="K1324" s="77" t="s">
        <v>2625</v>
      </c>
    </row>
    <row r="1325" spans="1:11" ht="33" x14ac:dyDescent="0.25">
      <c r="A1325" s="65">
        <v>1320</v>
      </c>
      <c r="B1325" s="81" t="s">
        <v>2627</v>
      </c>
      <c r="C1325" s="51">
        <v>43525</v>
      </c>
      <c r="D1325" s="65"/>
      <c r="E1325" s="55">
        <v>3594.3827382300001</v>
      </c>
      <c r="F1325" s="69"/>
      <c r="G1325" s="65" t="s">
        <v>1864</v>
      </c>
      <c r="H1325" s="54" t="s">
        <v>1865</v>
      </c>
      <c r="I1325" s="57" t="s">
        <v>2224</v>
      </c>
      <c r="J1325" s="57" t="s">
        <v>2224</v>
      </c>
      <c r="K1325" s="77" t="s">
        <v>2625</v>
      </c>
    </row>
    <row r="1326" spans="1:11" ht="49.5" x14ac:dyDescent="0.25">
      <c r="A1326" s="65">
        <v>1321</v>
      </c>
      <c r="B1326" s="81" t="s">
        <v>2628</v>
      </c>
      <c r="C1326" s="51">
        <v>43525</v>
      </c>
      <c r="D1326" s="65"/>
      <c r="E1326" s="55">
        <v>251.52922899999999</v>
      </c>
      <c r="F1326" s="69"/>
      <c r="G1326" s="65" t="s">
        <v>1864</v>
      </c>
      <c r="H1326" s="54" t="s">
        <v>1865</v>
      </c>
      <c r="I1326" s="57" t="s">
        <v>2224</v>
      </c>
      <c r="J1326" s="57" t="s">
        <v>2224</v>
      </c>
      <c r="K1326" s="77" t="s">
        <v>2625</v>
      </c>
    </row>
    <row r="1327" spans="1:11" ht="49.5" x14ac:dyDescent="0.25">
      <c r="A1327" s="65">
        <v>1322</v>
      </c>
      <c r="B1327" s="81" t="s">
        <v>2629</v>
      </c>
      <c r="C1327" s="51">
        <v>43602</v>
      </c>
      <c r="D1327" s="65"/>
      <c r="E1327" s="55">
        <v>17544.739428000001</v>
      </c>
      <c r="F1327" s="69"/>
      <c r="G1327" s="65" t="s">
        <v>1864</v>
      </c>
      <c r="H1327" s="54" t="s">
        <v>1879</v>
      </c>
      <c r="I1327" s="57" t="s">
        <v>2630</v>
      </c>
      <c r="J1327" s="57" t="s">
        <v>2630</v>
      </c>
      <c r="K1327" s="77" t="s">
        <v>2625</v>
      </c>
    </row>
    <row r="1328" spans="1:11" ht="49.5" x14ac:dyDescent="0.25">
      <c r="A1328" s="65">
        <v>1323</v>
      </c>
      <c r="B1328" s="81" t="s">
        <v>2631</v>
      </c>
      <c r="C1328" s="51">
        <v>43602</v>
      </c>
      <c r="D1328" s="65"/>
      <c r="E1328" s="55">
        <v>1325.6126380000001</v>
      </c>
      <c r="F1328" s="69"/>
      <c r="G1328" s="65" t="s">
        <v>1864</v>
      </c>
      <c r="H1328" s="54" t="s">
        <v>1879</v>
      </c>
      <c r="I1328" s="57" t="s">
        <v>2630</v>
      </c>
      <c r="J1328" s="57" t="s">
        <v>2630</v>
      </c>
      <c r="K1328" s="77" t="s">
        <v>2625</v>
      </c>
    </row>
    <row r="1329" spans="1:11" ht="33" x14ac:dyDescent="0.25">
      <c r="A1329" s="65">
        <v>1324</v>
      </c>
      <c r="B1329" s="81" t="s">
        <v>2632</v>
      </c>
      <c r="C1329" s="51">
        <v>43557</v>
      </c>
      <c r="D1329" s="65"/>
      <c r="E1329" s="55">
        <v>923.42185400000005</v>
      </c>
      <c r="F1329" s="69"/>
      <c r="G1329" s="65" t="s">
        <v>1864</v>
      </c>
      <c r="H1329" s="54" t="s">
        <v>1879</v>
      </c>
      <c r="I1329" s="57" t="s">
        <v>2352</v>
      </c>
      <c r="J1329" s="57" t="s">
        <v>2352</v>
      </c>
      <c r="K1329" s="77" t="s">
        <v>2625</v>
      </c>
    </row>
    <row r="1330" spans="1:11" ht="49.5" x14ac:dyDescent="0.25">
      <c r="A1330" s="65">
        <v>1325</v>
      </c>
      <c r="B1330" s="81" t="s">
        <v>2633</v>
      </c>
      <c r="C1330" s="51">
        <v>43557</v>
      </c>
      <c r="D1330" s="65"/>
      <c r="E1330" s="55">
        <v>66.042024999999995</v>
      </c>
      <c r="F1330" s="69"/>
      <c r="G1330" s="65" t="s">
        <v>1864</v>
      </c>
      <c r="H1330" s="54" t="s">
        <v>1879</v>
      </c>
      <c r="I1330" s="57" t="s">
        <v>2352</v>
      </c>
      <c r="J1330" s="57" t="s">
        <v>2352</v>
      </c>
      <c r="K1330" s="77" t="s">
        <v>2625</v>
      </c>
    </row>
    <row r="1331" spans="1:11" ht="33" x14ac:dyDescent="0.25">
      <c r="A1331" s="65">
        <v>1326</v>
      </c>
      <c r="B1331" s="81" t="s">
        <v>2634</v>
      </c>
      <c r="C1331" s="51">
        <v>43664</v>
      </c>
      <c r="D1331" s="65"/>
      <c r="E1331" s="55">
        <v>1482.3015618699999</v>
      </c>
      <c r="F1331" s="69"/>
      <c r="G1331" s="65" t="s">
        <v>1864</v>
      </c>
      <c r="H1331" s="54" t="s">
        <v>1879</v>
      </c>
      <c r="I1331" s="57" t="s">
        <v>2635</v>
      </c>
      <c r="J1331" s="57" t="s">
        <v>2635</v>
      </c>
      <c r="K1331" s="77" t="s">
        <v>2625</v>
      </c>
    </row>
    <row r="1332" spans="1:11" ht="49.5" x14ac:dyDescent="0.25">
      <c r="A1332" s="65">
        <v>1327</v>
      </c>
      <c r="B1332" s="81" t="s">
        <v>2636</v>
      </c>
      <c r="C1332" s="51">
        <v>43664</v>
      </c>
      <c r="D1332" s="65"/>
      <c r="E1332" s="55">
        <v>61</v>
      </c>
      <c r="F1332" s="69"/>
      <c r="G1332" s="65" t="s">
        <v>1864</v>
      </c>
      <c r="H1332" s="54" t="s">
        <v>1879</v>
      </c>
      <c r="I1332" s="57" t="s">
        <v>2635</v>
      </c>
      <c r="J1332" s="57" t="s">
        <v>2635</v>
      </c>
      <c r="K1332" s="77" t="s">
        <v>2625</v>
      </c>
    </row>
    <row r="1333" spans="1:11" ht="16.5" x14ac:dyDescent="0.25">
      <c r="A1333" s="65">
        <v>1328</v>
      </c>
      <c r="B1333" s="81" t="s">
        <v>2637</v>
      </c>
      <c r="C1333" s="51">
        <v>43536</v>
      </c>
      <c r="D1333" s="65"/>
      <c r="E1333" s="55">
        <v>1386.252778</v>
      </c>
      <c r="F1333" s="69"/>
      <c r="G1333" s="65" t="s">
        <v>1864</v>
      </c>
      <c r="H1333" s="54" t="s">
        <v>1865</v>
      </c>
      <c r="I1333" s="57" t="s">
        <v>2594</v>
      </c>
      <c r="J1333" s="57" t="s">
        <v>2594</v>
      </c>
      <c r="K1333" s="77" t="s">
        <v>2638</v>
      </c>
    </row>
    <row r="1334" spans="1:11" ht="33" x14ac:dyDescent="0.25">
      <c r="A1334" s="65">
        <v>1329</v>
      </c>
      <c r="B1334" s="81" t="s">
        <v>2639</v>
      </c>
      <c r="C1334" s="51">
        <v>43536</v>
      </c>
      <c r="D1334" s="65"/>
      <c r="E1334" s="55">
        <v>97.018206000000006</v>
      </c>
      <c r="F1334" s="69"/>
      <c r="G1334" s="65" t="s">
        <v>1864</v>
      </c>
      <c r="H1334" s="54" t="s">
        <v>1865</v>
      </c>
      <c r="I1334" s="57" t="s">
        <v>2594</v>
      </c>
      <c r="J1334" s="57" t="s">
        <v>2594</v>
      </c>
      <c r="K1334" s="77" t="s">
        <v>2638</v>
      </c>
    </row>
    <row r="1335" spans="1:11" ht="33" x14ac:dyDescent="0.25">
      <c r="A1335" s="65">
        <v>1330</v>
      </c>
      <c r="B1335" s="81" t="s">
        <v>2640</v>
      </c>
      <c r="C1335" s="51">
        <v>43587</v>
      </c>
      <c r="D1335" s="65"/>
      <c r="E1335" s="55">
        <v>7497.452816</v>
      </c>
      <c r="F1335" s="69"/>
      <c r="G1335" s="65" t="s">
        <v>1864</v>
      </c>
      <c r="H1335" s="54" t="s">
        <v>1879</v>
      </c>
      <c r="I1335" s="57" t="s">
        <v>2641</v>
      </c>
      <c r="J1335" s="57" t="s">
        <v>2641</v>
      </c>
      <c r="K1335" s="77" t="s">
        <v>2638</v>
      </c>
    </row>
    <row r="1336" spans="1:11" ht="49.5" x14ac:dyDescent="0.25">
      <c r="A1336" s="65">
        <v>1331</v>
      </c>
      <c r="B1336" s="81" t="s">
        <v>2642</v>
      </c>
      <c r="C1336" s="51">
        <v>43587</v>
      </c>
      <c r="D1336" s="65"/>
      <c r="E1336" s="55">
        <v>554</v>
      </c>
      <c r="F1336" s="69"/>
      <c r="G1336" s="65" t="s">
        <v>1864</v>
      </c>
      <c r="H1336" s="54" t="s">
        <v>1879</v>
      </c>
      <c r="I1336" s="57" t="s">
        <v>2641</v>
      </c>
      <c r="J1336" s="57" t="s">
        <v>2641</v>
      </c>
      <c r="K1336" s="77" t="s">
        <v>2638</v>
      </c>
    </row>
    <row r="1337" spans="1:11" ht="33" x14ac:dyDescent="0.25">
      <c r="A1337" s="65">
        <v>1332</v>
      </c>
      <c r="B1337" s="81" t="s">
        <v>2643</v>
      </c>
      <c r="C1337" s="51">
        <v>43550</v>
      </c>
      <c r="D1337" s="65"/>
      <c r="E1337" s="55">
        <v>2798.385499</v>
      </c>
      <c r="F1337" s="69"/>
      <c r="G1337" s="65" t="s">
        <v>1864</v>
      </c>
      <c r="H1337" s="54" t="s">
        <v>1879</v>
      </c>
      <c r="I1337" s="57" t="s">
        <v>2644</v>
      </c>
      <c r="J1337" s="57" t="s">
        <v>2644</v>
      </c>
      <c r="K1337" s="77" t="s">
        <v>2638</v>
      </c>
    </row>
    <row r="1338" spans="1:11" ht="49.5" x14ac:dyDescent="0.25">
      <c r="A1338" s="65">
        <v>1333</v>
      </c>
      <c r="B1338" s="81" t="s">
        <v>2645</v>
      </c>
      <c r="C1338" s="51">
        <v>43550</v>
      </c>
      <c r="D1338" s="65"/>
      <c r="E1338" s="55">
        <v>169</v>
      </c>
      <c r="F1338" s="69"/>
      <c r="G1338" s="65" t="s">
        <v>1864</v>
      </c>
      <c r="H1338" s="54" t="s">
        <v>1879</v>
      </c>
      <c r="I1338" s="57" t="s">
        <v>2644</v>
      </c>
      <c r="J1338" s="57" t="s">
        <v>2644</v>
      </c>
      <c r="K1338" s="77" t="s">
        <v>2638</v>
      </c>
    </row>
    <row r="1339" spans="1:11" ht="33" x14ac:dyDescent="0.25">
      <c r="A1339" s="65">
        <v>1334</v>
      </c>
      <c r="B1339" s="81" t="s">
        <v>2646</v>
      </c>
      <c r="C1339" s="51">
        <v>43465</v>
      </c>
      <c r="D1339" s="65"/>
      <c r="E1339" s="55">
        <v>7151.9576610000004</v>
      </c>
      <c r="F1339" s="69"/>
      <c r="G1339" s="65" t="s">
        <v>1864</v>
      </c>
      <c r="H1339" s="54" t="s">
        <v>1865</v>
      </c>
      <c r="I1339" s="57" t="s">
        <v>2245</v>
      </c>
      <c r="J1339" s="57" t="s">
        <v>2245</v>
      </c>
      <c r="K1339" s="77" t="s">
        <v>2638</v>
      </c>
    </row>
    <row r="1340" spans="1:11" ht="49.5" x14ac:dyDescent="0.25">
      <c r="A1340" s="65">
        <v>1335</v>
      </c>
      <c r="B1340" s="81" t="s">
        <v>2647</v>
      </c>
      <c r="C1340" s="51">
        <v>43465</v>
      </c>
      <c r="D1340" s="65"/>
      <c r="E1340" s="55">
        <v>407.08811300000002</v>
      </c>
      <c r="F1340" s="69"/>
      <c r="G1340" s="65" t="s">
        <v>1864</v>
      </c>
      <c r="H1340" s="54" t="s">
        <v>1865</v>
      </c>
      <c r="I1340" s="57" t="s">
        <v>2245</v>
      </c>
      <c r="J1340" s="57" t="s">
        <v>2245</v>
      </c>
      <c r="K1340" s="77" t="s">
        <v>2638</v>
      </c>
    </row>
    <row r="1341" spans="1:11" ht="33" x14ac:dyDescent="0.25">
      <c r="A1341" s="65">
        <v>1336</v>
      </c>
      <c r="B1341" s="81" t="s">
        <v>2648</v>
      </c>
      <c r="C1341" s="51">
        <v>43605</v>
      </c>
      <c r="D1341" s="65"/>
      <c r="E1341" s="55">
        <v>3253.772794</v>
      </c>
      <c r="F1341" s="69"/>
      <c r="G1341" s="65" t="s">
        <v>1864</v>
      </c>
      <c r="H1341" s="54" t="s">
        <v>1879</v>
      </c>
      <c r="I1341" s="57" t="s">
        <v>2649</v>
      </c>
      <c r="J1341" s="57" t="s">
        <v>2649</v>
      </c>
      <c r="K1341" s="77" t="s">
        <v>2638</v>
      </c>
    </row>
    <row r="1342" spans="1:11" ht="49.5" x14ac:dyDescent="0.25">
      <c r="A1342" s="65">
        <v>1337</v>
      </c>
      <c r="B1342" s="81" t="s">
        <v>2650</v>
      </c>
      <c r="C1342" s="51">
        <v>43605</v>
      </c>
      <c r="D1342" s="65"/>
      <c r="E1342" s="55">
        <v>308</v>
      </c>
      <c r="F1342" s="69"/>
      <c r="G1342" s="65" t="s">
        <v>1864</v>
      </c>
      <c r="H1342" s="54" t="s">
        <v>1879</v>
      </c>
      <c r="I1342" s="57" t="s">
        <v>2649</v>
      </c>
      <c r="J1342" s="57" t="s">
        <v>2649</v>
      </c>
      <c r="K1342" s="77" t="s">
        <v>2638</v>
      </c>
    </row>
    <row r="1343" spans="1:11" ht="49.5" x14ac:dyDescent="0.25">
      <c r="A1343" s="65">
        <v>1338</v>
      </c>
      <c r="B1343" s="81" t="s">
        <v>2651</v>
      </c>
      <c r="C1343" s="51">
        <v>43497</v>
      </c>
      <c r="D1343" s="65"/>
      <c r="E1343" s="55">
        <v>1805.08655006</v>
      </c>
      <c r="F1343" s="69"/>
      <c r="G1343" s="65" t="s">
        <v>1864</v>
      </c>
      <c r="H1343" s="54" t="s">
        <v>1879</v>
      </c>
      <c r="I1343" s="57" t="s">
        <v>2307</v>
      </c>
      <c r="J1343" s="57" t="s">
        <v>2307</v>
      </c>
      <c r="K1343" s="77" t="s">
        <v>2638</v>
      </c>
    </row>
    <row r="1344" spans="1:11" ht="49.5" x14ac:dyDescent="0.25">
      <c r="A1344" s="65">
        <v>1339</v>
      </c>
      <c r="B1344" s="81" t="s">
        <v>2652</v>
      </c>
      <c r="C1344" s="51">
        <v>43497</v>
      </c>
      <c r="D1344" s="65"/>
      <c r="E1344" s="55">
        <v>123.28497921</v>
      </c>
      <c r="F1344" s="69"/>
      <c r="G1344" s="65" t="s">
        <v>1864</v>
      </c>
      <c r="H1344" s="54" t="s">
        <v>1879</v>
      </c>
      <c r="I1344" s="57" t="s">
        <v>2307</v>
      </c>
      <c r="J1344" s="57" t="s">
        <v>2307</v>
      </c>
      <c r="K1344" s="77" t="s">
        <v>2638</v>
      </c>
    </row>
    <row r="1345" spans="1:11" ht="49.5" x14ac:dyDescent="0.25">
      <c r="A1345" s="65">
        <v>1340</v>
      </c>
      <c r="B1345" s="81" t="s">
        <v>2653</v>
      </c>
      <c r="C1345" s="51">
        <v>43801</v>
      </c>
      <c r="D1345" s="65"/>
      <c r="E1345" s="55">
        <v>15000.31987922</v>
      </c>
      <c r="F1345" s="69"/>
      <c r="G1345" s="65" t="s">
        <v>1864</v>
      </c>
      <c r="H1345" s="54" t="s">
        <v>1879</v>
      </c>
      <c r="I1345" s="57" t="s">
        <v>2320</v>
      </c>
      <c r="J1345" s="57" t="s">
        <v>2320</v>
      </c>
      <c r="K1345" s="77" t="s">
        <v>2638</v>
      </c>
    </row>
    <row r="1346" spans="1:11" ht="66" x14ac:dyDescent="0.25">
      <c r="A1346" s="65">
        <v>1341</v>
      </c>
      <c r="B1346" s="81" t="s">
        <v>2654</v>
      </c>
      <c r="C1346" s="51">
        <v>43503</v>
      </c>
      <c r="D1346" s="65"/>
      <c r="E1346" s="55">
        <v>1032</v>
      </c>
      <c r="F1346" s="69"/>
      <c r="G1346" s="65" t="s">
        <v>1864</v>
      </c>
      <c r="H1346" s="54" t="s">
        <v>1879</v>
      </c>
      <c r="I1346" s="57" t="s">
        <v>2320</v>
      </c>
      <c r="J1346" s="57" t="s">
        <v>2320</v>
      </c>
      <c r="K1346" s="77" t="s">
        <v>2638</v>
      </c>
    </row>
    <row r="1347" spans="1:11" ht="33" x14ac:dyDescent="0.25">
      <c r="A1347" s="65">
        <v>1342</v>
      </c>
      <c r="B1347" s="81" t="s">
        <v>2655</v>
      </c>
      <c r="C1347" s="51">
        <v>43542</v>
      </c>
      <c r="D1347" s="65"/>
      <c r="E1347" s="55">
        <v>940.82263599999999</v>
      </c>
      <c r="F1347" s="69"/>
      <c r="G1347" s="65" t="s">
        <v>1864</v>
      </c>
      <c r="H1347" s="54" t="s">
        <v>1879</v>
      </c>
      <c r="I1347" s="57" t="s">
        <v>2342</v>
      </c>
      <c r="J1347" s="57" t="s">
        <v>2342</v>
      </c>
      <c r="K1347" s="77" t="s">
        <v>2638</v>
      </c>
    </row>
    <row r="1348" spans="1:11" ht="49.5" x14ac:dyDescent="0.25">
      <c r="A1348" s="65">
        <v>1343</v>
      </c>
      <c r="B1348" s="81" t="s">
        <v>2656</v>
      </c>
      <c r="C1348" s="51">
        <v>43542</v>
      </c>
      <c r="D1348" s="65"/>
      <c r="E1348" s="55">
        <v>51.780123000000003</v>
      </c>
      <c r="F1348" s="69"/>
      <c r="G1348" s="65" t="s">
        <v>1864</v>
      </c>
      <c r="H1348" s="54" t="s">
        <v>1879</v>
      </c>
      <c r="I1348" s="57" t="s">
        <v>2342</v>
      </c>
      <c r="J1348" s="57" t="s">
        <v>2342</v>
      </c>
      <c r="K1348" s="77" t="s">
        <v>2638</v>
      </c>
    </row>
    <row r="1349" spans="1:11" ht="33" x14ac:dyDescent="0.25">
      <c r="A1349" s="65">
        <v>1344</v>
      </c>
      <c r="B1349" s="81" t="s">
        <v>2657</v>
      </c>
      <c r="C1349" s="51">
        <v>43563</v>
      </c>
      <c r="D1349" s="65"/>
      <c r="E1349" s="55">
        <v>4822.9392429999998</v>
      </c>
      <c r="F1349" s="69"/>
      <c r="G1349" s="65" t="s">
        <v>1864</v>
      </c>
      <c r="H1349" s="54" t="s">
        <v>1879</v>
      </c>
      <c r="I1349" s="57" t="s">
        <v>2658</v>
      </c>
      <c r="J1349" s="57" t="s">
        <v>2658</v>
      </c>
      <c r="K1349" s="77" t="s">
        <v>2638</v>
      </c>
    </row>
    <row r="1350" spans="1:11" ht="49.5" x14ac:dyDescent="0.25">
      <c r="A1350" s="65">
        <v>1345</v>
      </c>
      <c r="B1350" s="81" t="s">
        <v>2659</v>
      </c>
      <c r="C1350" s="51">
        <v>43563</v>
      </c>
      <c r="D1350" s="65"/>
      <c r="E1350" s="55">
        <v>252</v>
      </c>
      <c r="F1350" s="69"/>
      <c r="G1350" s="65" t="s">
        <v>1864</v>
      </c>
      <c r="H1350" s="54" t="s">
        <v>1879</v>
      </c>
      <c r="I1350" s="57" t="s">
        <v>2658</v>
      </c>
      <c r="J1350" s="57" t="s">
        <v>2658</v>
      </c>
      <c r="K1350" s="77" t="s">
        <v>2638</v>
      </c>
    </row>
    <row r="1351" spans="1:11" ht="82.5" x14ac:dyDescent="0.25">
      <c r="A1351" s="65">
        <v>1346</v>
      </c>
      <c r="B1351" s="81" t="s">
        <v>2660</v>
      </c>
      <c r="C1351" s="51">
        <v>43245</v>
      </c>
      <c r="D1351" s="65"/>
      <c r="E1351" s="55">
        <v>7010.9686682999991</v>
      </c>
      <c r="F1351" s="69"/>
      <c r="G1351" s="65" t="s">
        <v>1864</v>
      </c>
      <c r="H1351" s="54" t="s">
        <v>1879</v>
      </c>
      <c r="I1351" s="57" t="s">
        <v>2661</v>
      </c>
      <c r="J1351" s="57" t="s">
        <v>2661</v>
      </c>
      <c r="K1351" s="77" t="s">
        <v>2662</v>
      </c>
    </row>
    <row r="1352" spans="1:11" ht="99" x14ac:dyDescent="0.25">
      <c r="A1352" s="65">
        <v>1347</v>
      </c>
      <c r="B1352" s="81" t="s">
        <v>2663</v>
      </c>
      <c r="C1352" s="51">
        <v>44035</v>
      </c>
      <c r="D1352" s="65"/>
      <c r="E1352" s="55">
        <v>775.21931400000005</v>
      </c>
      <c r="F1352" s="69"/>
      <c r="G1352" s="65" t="s">
        <v>1864</v>
      </c>
      <c r="H1352" s="54" t="s">
        <v>1879</v>
      </c>
      <c r="I1352" s="57" t="s">
        <v>2664</v>
      </c>
      <c r="J1352" s="57" t="s">
        <v>2664</v>
      </c>
      <c r="K1352" s="77" t="s">
        <v>2662</v>
      </c>
    </row>
    <row r="1353" spans="1:11" ht="66" x14ac:dyDescent="0.25">
      <c r="A1353" s="65">
        <v>1348</v>
      </c>
      <c r="B1353" s="81" t="s">
        <v>2665</v>
      </c>
      <c r="C1353" s="51">
        <v>43245</v>
      </c>
      <c r="D1353" s="65"/>
      <c r="E1353" s="55">
        <v>74.157878999999994</v>
      </c>
      <c r="F1353" s="69"/>
      <c r="G1353" s="65" t="s">
        <v>1864</v>
      </c>
      <c r="H1353" s="54" t="s">
        <v>1879</v>
      </c>
      <c r="I1353" s="57" t="s">
        <v>2096</v>
      </c>
      <c r="J1353" s="57" t="s">
        <v>2096</v>
      </c>
      <c r="K1353" s="77" t="s">
        <v>2662</v>
      </c>
    </row>
    <row r="1354" spans="1:11" ht="132" x14ac:dyDescent="0.25">
      <c r="A1354" s="65">
        <v>1349</v>
      </c>
      <c r="B1354" s="81" t="s">
        <v>2666</v>
      </c>
      <c r="C1354" s="51">
        <v>43242</v>
      </c>
      <c r="D1354" s="65"/>
      <c r="E1354" s="55">
        <v>13026.23031094</v>
      </c>
      <c r="F1354" s="69"/>
      <c r="G1354" s="65" t="s">
        <v>1864</v>
      </c>
      <c r="H1354" s="54" t="s">
        <v>1879</v>
      </c>
      <c r="I1354" s="57" t="s">
        <v>2667</v>
      </c>
      <c r="J1354" s="57" t="s">
        <v>2667</v>
      </c>
      <c r="K1354" s="77" t="s">
        <v>2662</v>
      </c>
    </row>
    <row r="1355" spans="1:11" ht="66" x14ac:dyDescent="0.25">
      <c r="A1355" s="65">
        <v>1350</v>
      </c>
      <c r="B1355" s="81" t="s">
        <v>2668</v>
      </c>
      <c r="C1355" s="51">
        <v>43242</v>
      </c>
      <c r="D1355" s="65"/>
      <c r="E1355" s="55">
        <v>78.105756999999997</v>
      </c>
      <c r="F1355" s="69"/>
      <c r="G1355" s="65" t="s">
        <v>1864</v>
      </c>
      <c r="H1355" s="54" t="s">
        <v>1879</v>
      </c>
      <c r="I1355" s="57" t="s">
        <v>2669</v>
      </c>
      <c r="J1355" s="57" t="s">
        <v>2669</v>
      </c>
      <c r="K1355" s="77" t="s">
        <v>2662</v>
      </c>
    </row>
    <row r="1356" spans="1:11" ht="66" x14ac:dyDescent="0.25">
      <c r="A1356" s="65">
        <v>1351</v>
      </c>
      <c r="B1356" s="81" t="s">
        <v>2670</v>
      </c>
      <c r="C1356" s="51">
        <v>43321</v>
      </c>
      <c r="D1356" s="65"/>
      <c r="E1356" s="55">
        <v>508.70187800000002</v>
      </c>
      <c r="F1356" s="69"/>
      <c r="G1356" s="65" t="s">
        <v>1864</v>
      </c>
      <c r="H1356" s="54" t="s">
        <v>1879</v>
      </c>
      <c r="I1356" s="57" t="s">
        <v>2671</v>
      </c>
      <c r="J1356" s="57" t="s">
        <v>2671</v>
      </c>
      <c r="K1356" s="77" t="s">
        <v>2662</v>
      </c>
    </row>
    <row r="1357" spans="1:11" ht="66" x14ac:dyDescent="0.25">
      <c r="A1357" s="65">
        <v>1352</v>
      </c>
      <c r="B1357" s="81" t="s">
        <v>2672</v>
      </c>
      <c r="C1357" s="51">
        <v>43321</v>
      </c>
      <c r="D1357" s="65"/>
      <c r="E1357" s="55">
        <v>464.09919500000001</v>
      </c>
      <c r="F1357" s="69"/>
      <c r="G1357" s="65" t="s">
        <v>1864</v>
      </c>
      <c r="H1357" s="54" t="s">
        <v>1865</v>
      </c>
      <c r="I1357" s="57" t="s">
        <v>2673</v>
      </c>
      <c r="J1357" s="57" t="s">
        <v>2673</v>
      </c>
      <c r="K1357" s="77" t="s">
        <v>2662</v>
      </c>
    </row>
    <row r="1358" spans="1:11" ht="66" x14ac:dyDescent="0.25">
      <c r="A1358" s="65">
        <v>1353</v>
      </c>
      <c r="B1358" s="81" t="s">
        <v>2674</v>
      </c>
      <c r="C1358" s="51">
        <v>43321</v>
      </c>
      <c r="D1358" s="65"/>
      <c r="E1358" s="55">
        <v>484.73043100000001</v>
      </c>
      <c r="F1358" s="69"/>
      <c r="G1358" s="65" t="s">
        <v>1864</v>
      </c>
      <c r="H1358" s="54" t="s">
        <v>1865</v>
      </c>
      <c r="I1358" s="57" t="s">
        <v>2675</v>
      </c>
      <c r="J1358" s="57" t="s">
        <v>2675</v>
      </c>
      <c r="K1358" s="77" t="s">
        <v>2662</v>
      </c>
    </row>
    <row r="1359" spans="1:11" ht="66" x14ac:dyDescent="0.25">
      <c r="A1359" s="65">
        <v>1354</v>
      </c>
      <c r="B1359" s="81" t="s">
        <v>2676</v>
      </c>
      <c r="C1359" s="51">
        <v>43321</v>
      </c>
      <c r="D1359" s="65"/>
      <c r="E1359" s="55">
        <v>475.20351599999998</v>
      </c>
      <c r="F1359" s="69"/>
      <c r="G1359" s="65" t="s">
        <v>1864</v>
      </c>
      <c r="H1359" s="54" t="s">
        <v>1879</v>
      </c>
      <c r="I1359" s="57" t="s">
        <v>2677</v>
      </c>
      <c r="J1359" s="57" t="s">
        <v>2677</v>
      </c>
      <c r="K1359" s="77" t="s">
        <v>2662</v>
      </c>
    </row>
    <row r="1360" spans="1:11" ht="49.5" x14ac:dyDescent="0.25">
      <c r="A1360" s="65">
        <v>1355</v>
      </c>
      <c r="B1360" s="81" t="s">
        <v>2678</v>
      </c>
      <c r="C1360" s="51">
        <v>43320</v>
      </c>
      <c r="D1360" s="65"/>
      <c r="E1360" s="55">
        <v>5419.2389212299995</v>
      </c>
      <c r="F1360" s="69"/>
      <c r="G1360" s="65" t="s">
        <v>1864</v>
      </c>
      <c r="H1360" s="54" t="s">
        <v>1879</v>
      </c>
      <c r="I1360" s="57" t="s">
        <v>2679</v>
      </c>
      <c r="J1360" s="57" t="s">
        <v>2679</v>
      </c>
      <c r="K1360" s="77" t="s">
        <v>2662</v>
      </c>
    </row>
    <row r="1361" spans="1:11" ht="66" x14ac:dyDescent="0.25">
      <c r="A1361" s="65">
        <v>1356</v>
      </c>
      <c r="B1361" s="81" t="s">
        <v>2680</v>
      </c>
      <c r="C1361" s="51">
        <v>43320</v>
      </c>
      <c r="D1361" s="65"/>
      <c r="E1361" s="55">
        <v>678.36293899999998</v>
      </c>
      <c r="F1361" s="69"/>
      <c r="G1361" s="65" t="s">
        <v>1864</v>
      </c>
      <c r="H1361" s="54" t="s">
        <v>1879</v>
      </c>
      <c r="I1361" s="57" t="s">
        <v>2679</v>
      </c>
      <c r="J1361" s="57" t="s">
        <v>2679</v>
      </c>
      <c r="K1361" s="77" t="s">
        <v>2662</v>
      </c>
    </row>
    <row r="1362" spans="1:11" ht="49.5" x14ac:dyDescent="0.25">
      <c r="A1362" s="65">
        <v>1357</v>
      </c>
      <c r="B1362" s="81" t="s">
        <v>2681</v>
      </c>
      <c r="C1362" s="51">
        <v>43242</v>
      </c>
      <c r="D1362" s="65"/>
      <c r="E1362" s="55">
        <v>2507.7371590499997</v>
      </c>
      <c r="F1362" s="69"/>
      <c r="G1362" s="65" t="s">
        <v>1864</v>
      </c>
      <c r="H1362" s="54" t="s">
        <v>1879</v>
      </c>
      <c r="I1362" s="57" t="s">
        <v>2682</v>
      </c>
      <c r="J1362" s="57" t="s">
        <v>2682</v>
      </c>
      <c r="K1362" s="77" t="s">
        <v>2662</v>
      </c>
    </row>
    <row r="1363" spans="1:11" ht="66" x14ac:dyDescent="0.25">
      <c r="A1363" s="65">
        <v>1358</v>
      </c>
      <c r="B1363" s="81" t="s">
        <v>2683</v>
      </c>
      <c r="C1363" s="51">
        <v>43300</v>
      </c>
      <c r="D1363" s="65"/>
      <c r="E1363" s="55">
        <v>266.26671099999999</v>
      </c>
      <c r="F1363" s="69"/>
      <c r="G1363" s="65" t="s">
        <v>1864</v>
      </c>
      <c r="H1363" s="54" t="s">
        <v>1879</v>
      </c>
      <c r="I1363" s="57" t="s">
        <v>2684</v>
      </c>
      <c r="J1363" s="57" t="s">
        <v>2684</v>
      </c>
      <c r="K1363" s="77" t="s">
        <v>2662</v>
      </c>
    </row>
    <row r="1364" spans="1:11" ht="66" x14ac:dyDescent="0.25">
      <c r="A1364" s="65">
        <v>1359</v>
      </c>
      <c r="B1364" s="81" t="s">
        <v>2685</v>
      </c>
      <c r="C1364" s="51">
        <v>43242</v>
      </c>
      <c r="D1364" s="65"/>
      <c r="E1364" s="55">
        <v>66.355294000000001</v>
      </c>
      <c r="F1364" s="69"/>
      <c r="G1364" s="65" t="s">
        <v>1864</v>
      </c>
      <c r="H1364" s="54" t="s">
        <v>1879</v>
      </c>
      <c r="I1364" s="57" t="s">
        <v>2686</v>
      </c>
      <c r="J1364" s="57" t="s">
        <v>2686</v>
      </c>
      <c r="K1364" s="77" t="s">
        <v>2662</v>
      </c>
    </row>
    <row r="1365" spans="1:11" ht="49.5" x14ac:dyDescent="0.25">
      <c r="A1365" s="65">
        <v>1360</v>
      </c>
      <c r="B1365" s="81" t="s">
        <v>2687</v>
      </c>
      <c r="C1365" s="51">
        <v>43298</v>
      </c>
      <c r="D1365" s="65"/>
      <c r="E1365" s="55">
        <v>5392.2649222800001</v>
      </c>
      <c r="F1365" s="69"/>
      <c r="G1365" s="65" t="s">
        <v>1864</v>
      </c>
      <c r="H1365" s="54" t="s">
        <v>1879</v>
      </c>
      <c r="I1365" s="57" t="s">
        <v>2688</v>
      </c>
      <c r="J1365" s="57" t="s">
        <v>2688</v>
      </c>
      <c r="K1365" s="77" t="s">
        <v>2662</v>
      </c>
    </row>
    <row r="1366" spans="1:11" ht="66" x14ac:dyDescent="0.25">
      <c r="A1366" s="65">
        <v>1361</v>
      </c>
      <c r="B1366" s="81" t="s">
        <v>2689</v>
      </c>
      <c r="C1366" s="51">
        <v>44088</v>
      </c>
      <c r="D1366" s="65"/>
      <c r="E1366" s="55">
        <v>496.675524</v>
      </c>
      <c r="F1366" s="69"/>
      <c r="G1366" s="65" t="s">
        <v>1864</v>
      </c>
      <c r="H1366" s="54" t="s">
        <v>1879</v>
      </c>
      <c r="I1366" s="57" t="s">
        <v>2688</v>
      </c>
      <c r="J1366" s="57" t="s">
        <v>2688</v>
      </c>
      <c r="K1366" s="77" t="s">
        <v>2662</v>
      </c>
    </row>
    <row r="1367" spans="1:11" ht="82.5" x14ac:dyDescent="0.25">
      <c r="A1367" s="65">
        <v>1362</v>
      </c>
      <c r="B1367" s="81" t="s">
        <v>2690</v>
      </c>
      <c r="C1367" s="51">
        <v>44109</v>
      </c>
      <c r="D1367" s="65"/>
      <c r="E1367" s="55">
        <v>1100</v>
      </c>
      <c r="F1367" s="69"/>
      <c r="G1367" s="65" t="s">
        <v>1864</v>
      </c>
      <c r="H1367" s="54" t="s">
        <v>1879</v>
      </c>
      <c r="I1367" s="57" t="s">
        <v>2691</v>
      </c>
      <c r="J1367" s="57" t="s">
        <v>2691</v>
      </c>
      <c r="K1367" s="77" t="s">
        <v>2692</v>
      </c>
    </row>
    <row r="1368" spans="1:11" ht="49.5" x14ac:dyDescent="0.25">
      <c r="A1368" s="65">
        <v>1363</v>
      </c>
      <c r="B1368" s="81" t="s">
        <v>2693</v>
      </c>
      <c r="C1368" s="51">
        <v>44071</v>
      </c>
      <c r="D1368" s="65"/>
      <c r="E1368" s="55">
        <v>1099.986997</v>
      </c>
      <c r="F1368" s="69"/>
      <c r="G1368" s="65" t="s">
        <v>1864</v>
      </c>
      <c r="H1368" s="54" t="s">
        <v>1879</v>
      </c>
      <c r="I1368" s="57" t="s">
        <v>2694</v>
      </c>
      <c r="J1368" s="57" t="s">
        <v>2694</v>
      </c>
      <c r="K1368" s="77" t="s">
        <v>2692</v>
      </c>
    </row>
    <row r="1369" spans="1:11" ht="49.5" x14ac:dyDescent="0.25">
      <c r="A1369" s="65">
        <v>1364</v>
      </c>
      <c r="B1369" s="81" t="s">
        <v>2695</v>
      </c>
      <c r="C1369" s="51">
        <v>44162</v>
      </c>
      <c r="D1369" s="65"/>
      <c r="E1369" s="55">
        <v>1099.83059</v>
      </c>
      <c r="F1369" s="69"/>
      <c r="G1369" s="65" t="s">
        <v>1864</v>
      </c>
      <c r="H1369" s="54" t="s">
        <v>1879</v>
      </c>
      <c r="I1369" s="57" t="s">
        <v>2696</v>
      </c>
      <c r="J1369" s="57" t="s">
        <v>2696</v>
      </c>
      <c r="K1369" s="77" t="s">
        <v>2692</v>
      </c>
    </row>
    <row r="1370" spans="1:11" ht="16.5" x14ac:dyDescent="0.25">
      <c r="A1370" s="65">
        <v>1365</v>
      </c>
      <c r="B1370" s="81" t="s">
        <v>2697</v>
      </c>
      <c r="C1370" s="51">
        <v>44109</v>
      </c>
      <c r="D1370" s="65"/>
      <c r="E1370" s="55">
        <v>1099.9992440000001</v>
      </c>
      <c r="F1370" s="69"/>
      <c r="G1370" s="65" t="s">
        <v>1864</v>
      </c>
      <c r="H1370" s="54" t="s">
        <v>1879</v>
      </c>
      <c r="I1370" s="57" t="s">
        <v>2208</v>
      </c>
      <c r="J1370" s="57" t="s">
        <v>2208</v>
      </c>
      <c r="K1370" s="77" t="s">
        <v>2692</v>
      </c>
    </row>
    <row r="1371" spans="1:11" ht="16.5" x14ac:dyDescent="0.25">
      <c r="A1371" s="65">
        <v>1366</v>
      </c>
      <c r="B1371" s="81" t="s">
        <v>2698</v>
      </c>
      <c r="C1371" s="51">
        <v>44075</v>
      </c>
      <c r="D1371" s="65"/>
      <c r="E1371" s="55">
        <v>1100</v>
      </c>
      <c r="F1371" s="69"/>
      <c r="G1371" s="65" t="s">
        <v>1864</v>
      </c>
      <c r="H1371" s="54" t="s">
        <v>1879</v>
      </c>
      <c r="I1371" s="57" t="s">
        <v>2699</v>
      </c>
      <c r="J1371" s="57" t="s">
        <v>2699</v>
      </c>
      <c r="K1371" s="77" t="s">
        <v>2692</v>
      </c>
    </row>
    <row r="1372" spans="1:11" ht="82.5" x14ac:dyDescent="0.25">
      <c r="A1372" s="65">
        <v>1367</v>
      </c>
      <c r="B1372" s="81" t="s">
        <v>2700</v>
      </c>
      <c r="C1372" s="51">
        <v>44071</v>
      </c>
      <c r="D1372" s="65"/>
      <c r="E1372" s="55">
        <v>1099.9982600000001</v>
      </c>
      <c r="F1372" s="69"/>
      <c r="G1372" s="65" t="s">
        <v>1864</v>
      </c>
      <c r="H1372" s="54" t="s">
        <v>1879</v>
      </c>
      <c r="I1372" s="57" t="s">
        <v>2701</v>
      </c>
      <c r="J1372" s="57" t="s">
        <v>2701</v>
      </c>
      <c r="K1372" s="77" t="s">
        <v>2692</v>
      </c>
    </row>
    <row r="1373" spans="1:11" ht="82.5" x14ac:dyDescent="0.25">
      <c r="A1373" s="65">
        <v>1368</v>
      </c>
      <c r="B1373" s="81" t="s">
        <v>2702</v>
      </c>
      <c r="C1373" s="51">
        <v>44071</v>
      </c>
      <c r="D1373" s="65"/>
      <c r="E1373" s="55">
        <v>1098.580723</v>
      </c>
      <c r="F1373" s="69"/>
      <c r="G1373" s="65" t="s">
        <v>1864</v>
      </c>
      <c r="H1373" s="54" t="s">
        <v>1879</v>
      </c>
      <c r="I1373" s="57" t="s">
        <v>2703</v>
      </c>
      <c r="J1373" s="57" t="s">
        <v>2703</v>
      </c>
      <c r="K1373" s="77" t="s">
        <v>2692</v>
      </c>
    </row>
    <row r="1374" spans="1:11" ht="82.5" x14ac:dyDescent="0.25">
      <c r="A1374" s="65">
        <v>1369</v>
      </c>
      <c r="B1374" s="81" t="s">
        <v>2704</v>
      </c>
      <c r="C1374" s="51">
        <v>44090</v>
      </c>
      <c r="D1374" s="65"/>
      <c r="E1374" s="55">
        <v>1100</v>
      </c>
      <c r="F1374" s="69"/>
      <c r="G1374" s="65" t="s">
        <v>1864</v>
      </c>
      <c r="H1374" s="54" t="s">
        <v>1879</v>
      </c>
      <c r="I1374" s="57" t="s">
        <v>2191</v>
      </c>
      <c r="J1374" s="57" t="s">
        <v>2191</v>
      </c>
      <c r="K1374" s="77" t="s">
        <v>2692</v>
      </c>
    </row>
    <row r="1375" spans="1:11" ht="82.5" x14ac:dyDescent="0.25">
      <c r="A1375" s="65">
        <v>1370</v>
      </c>
      <c r="B1375" s="81" t="s">
        <v>2705</v>
      </c>
      <c r="C1375" s="51">
        <v>44111</v>
      </c>
      <c r="D1375" s="65"/>
      <c r="E1375" s="55">
        <v>1100</v>
      </c>
      <c r="F1375" s="69"/>
      <c r="G1375" s="65" t="s">
        <v>1864</v>
      </c>
      <c r="H1375" s="54" t="s">
        <v>1879</v>
      </c>
      <c r="I1375" s="57" t="s">
        <v>2401</v>
      </c>
      <c r="J1375" s="57" t="s">
        <v>2401</v>
      </c>
      <c r="K1375" s="77" t="s">
        <v>2692</v>
      </c>
    </row>
    <row r="1376" spans="1:11" ht="82.5" x14ac:dyDescent="0.25">
      <c r="A1376" s="65">
        <v>1371</v>
      </c>
      <c r="B1376" s="81" t="s">
        <v>2706</v>
      </c>
      <c r="C1376" s="51">
        <v>44218</v>
      </c>
      <c r="D1376" s="65"/>
      <c r="E1376" s="55">
        <v>1098.0132880000001</v>
      </c>
      <c r="F1376" s="69"/>
      <c r="G1376" s="65" t="s">
        <v>1864</v>
      </c>
      <c r="H1376" s="54" t="s">
        <v>1879</v>
      </c>
      <c r="I1376" s="57" t="s">
        <v>2028</v>
      </c>
      <c r="J1376" s="57" t="s">
        <v>2028</v>
      </c>
      <c r="K1376" s="77" t="s">
        <v>2692</v>
      </c>
    </row>
    <row r="1377" spans="1:11" ht="49.5" x14ac:dyDescent="0.25">
      <c r="A1377" s="65">
        <v>1372</v>
      </c>
      <c r="B1377" s="81" t="s">
        <v>2707</v>
      </c>
      <c r="C1377" s="51">
        <v>44071</v>
      </c>
      <c r="D1377" s="65"/>
      <c r="E1377" s="55">
        <v>1099.9999989999999</v>
      </c>
      <c r="F1377" s="69"/>
      <c r="G1377" s="65" t="s">
        <v>1864</v>
      </c>
      <c r="H1377" s="54" t="s">
        <v>1879</v>
      </c>
      <c r="I1377" s="57" t="s">
        <v>2708</v>
      </c>
      <c r="J1377" s="57" t="s">
        <v>2708</v>
      </c>
      <c r="K1377" s="77" t="s">
        <v>2692</v>
      </c>
    </row>
    <row r="1378" spans="1:11" ht="82.5" x14ac:dyDescent="0.25">
      <c r="A1378" s="65">
        <v>1373</v>
      </c>
      <c r="B1378" s="81" t="s">
        <v>2709</v>
      </c>
      <c r="C1378" s="51">
        <v>44067</v>
      </c>
      <c r="D1378" s="65"/>
      <c r="E1378" s="55">
        <v>1408.577753</v>
      </c>
      <c r="F1378" s="69"/>
      <c r="G1378" s="65" t="s">
        <v>1864</v>
      </c>
      <c r="H1378" s="54" t="s">
        <v>1879</v>
      </c>
      <c r="I1378" s="57" t="s">
        <v>2710</v>
      </c>
      <c r="J1378" s="57" t="s">
        <v>2710</v>
      </c>
      <c r="K1378" s="77" t="s">
        <v>2692</v>
      </c>
    </row>
    <row r="1379" spans="1:11" ht="49.5" x14ac:dyDescent="0.25">
      <c r="A1379" s="65">
        <v>1374</v>
      </c>
      <c r="B1379" s="81" t="s">
        <v>2711</v>
      </c>
      <c r="C1379" s="51">
        <v>44076</v>
      </c>
      <c r="D1379" s="65"/>
      <c r="E1379" s="55">
        <v>1098.2540429999999</v>
      </c>
      <c r="F1379" s="69"/>
      <c r="G1379" s="65" t="s">
        <v>1864</v>
      </c>
      <c r="H1379" s="54" t="s">
        <v>1865</v>
      </c>
      <c r="I1379" s="57" t="s">
        <v>2712</v>
      </c>
      <c r="J1379" s="57" t="s">
        <v>2712</v>
      </c>
      <c r="K1379" s="77" t="s">
        <v>2692</v>
      </c>
    </row>
    <row r="1380" spans="1:11" ht="16.5" x14ac:dyDescent="0.25">
      <c r="A1380" s="65">
        <v>1375</v>
      </c>
      <c r="B1380" s="81" t="s">
        <v>2713</v>
      </c>
      <c r="C1380" s="51">
        <v>44076</v>
      </c>
      <c r="D1380" s="65"/>
      <c r="E1380" s="55">
        <v>1087.1587139999999</v>
      </c>
      <c r="F1380" s="69"/>
      <c r="G1380" s="65" t="s">
        <v>1864</v>
      </c>
      <c r="H1380" s="54" t="s">
        <v>1865</v>
      </c>
      <c r="I1380" s="57" t="s">
        <v>2212</v>
      </c>
      <c r="J1380" s="57" t="s">
        <v>2212</v>
      </c>
      <c r="K1380" s="77" t="s">
        <v>2692</v>
      </c>
    </row>
    <row r="1381" spans="1:11" ht="49.5" x14ac:dyDescent="0.25">
      <c r="A1381" s="65">
        <v>1376</v>
      </c>
      <c r="B1381" s="81" t="s">
        <v>2714</v>
      </c>
      <c r="C1381" s="51">
        <v>44166</v>
      </c>
      <c r="D1381" s="65"/>
      <c r="E1381" s="55">
        <v>1096.533453</v>
      </c>
      <c r="F1381" s="69"/>
      <c r="G1381" s="65" t="s">
        <v>1864</v>
      </c>
      <c r="H1381" s="54" t="s">
        <v>1865</v>
      </c>
      <c r="I1381" s="57" t="s">
        <v>2715</v>
      </c>
      <c r="J1381" s="57" t="s">
        <v>2715</v>
      </c>
      <c r="K1381" s="77" t="s">
        <v>2692</v>
      </c>
    </row>
    <row r="1382" spans="1:11" ht="66" x14ac:dyDescent="0.25">
      <c r="A1382" s="65">
        <v>1377</v>
      </c>
      <c r="B1382" s="81" t="s">
        <v>2716</v>
      </c>
      <c r="C1382" s="51">
        <v>44076</v>
      </c>
      <c r="D1382" s="65"/>
      <c r="E1382" s="55">
        <v>404.00065699999999</v>
      </c>
      <c r="F1382" s="69"/>
      <c r="G1382" s="65" t="s">
        <v>1864</v>
      </c>
      <c r="H1382" s="54" t="s">
        <v>1865</v>
      </c>
      <c r="I1382" s="57" t="s">
        <v>2717</v>
      </c>
      <c r="J1382" s="57" t="s">
        <v>2717</v>
      </c>
      <c r="K1382" s="77" t="s">
        <v>2692</v>
      </c>
    </row>
    <row r="1383" spans="1:11" ht="16.5" x14ac:dyDescent="0.25">
      <c r="A1383" s="65">
        <v>1378</v>
      </c>
      <c r="B1383" s="81" t="s">
        <v>2718</v>
      </c>
      <c r="C1383" s="51">
        <v>44152</v>
      </c>
      <c r="D1383" s="65"/>
      <c r="E1383" s="55">
        <v>1099.885853</v>
      </c>
      <c r="F1383" s="69"/>
      <c r="G1383" s="65" t="s">
        <v>1864</v>
      </c>
      <c r="H1383" s="54" t="s">
        <v>1865</v>
      </c>
      <c r="I1383" s="57" t="s">
        <v>2719</v>
      </c>
      <c r="J1383" s="57" t="s">
        <v>2719</v>
      </c>
      <c r="K1383" s="77" t="s">
        <v>2692</v>
      </c>
    </row>
    <row r="1384" spans="1:11" ht="16.5" x14ac:dyDescent="0.25">
      <c r="A1384" s="65">
        <v>1379</v>
      </c>
      <c r="B1384" s="81" t="s">
        <v>2720</v>
      </c>
      <c r="C1384" s="51">
        <v>44229</v>
      </c>
      <c r="D1384" s="65"/>
      <c r="E1384" s="55">
        <v>1099.974305</v>
      </c>
      <c r="F1384" s="69"/>
      <c r="G1384" s="65" t="s">
        <v>1864</v>
      </c>
      <c r="H1384" s="54" t="s">
        <v>1865</v>
      </c>
      <c r="I1384" s="57" t="s">
        <v>2721</v>
      </c>
      <c r="J1384" s="57" t="s">
        <v>2721</v>
      </c>
      <c r="K1384" s="77" t="s">
        <v>2692</v>
      </c>
    </row>
    <row r="1385" spans="1:11" ht="16.5" x14ac:dyDescent="0.25">
      <c r="A1385" s="65">
        <v>1380</v>
      </c>
      <c r="B1385" s="81" t="s">
        <v>2722</v>
      </c>
      <c r="C1385" s="51">
        <v>44495</v>
      </c>
      <c r="D1385" s="65"/>
      <c r="E1385" s="55">
        <v>1099.9653169999999</v>
      </c>
      <c r="F1385" s="69"/>
      <c r="G1385" s="65" t="s">
        <v>1864</v>
      </c>
      <c r="H1385" s="54" t="s">
        <v>1865</v>
      </c>
      <c r="I1385" s="57" t="s">
        <v>2723</v>
      </c>
      <c r="J1385" s="57" t="s">
        <v>2723</v>
      </c>
      <c r="K1385" s="77" t="s">
        <v>2692</v>
      </c>
    </row>
    <row r="1386" spans="1:11" ht="16.5" x14ac:dyDescent="0.25">
      <c r="A1386" s="65">
        <v>1381</v>
      </c>
      <c r="B1386" s="81" t="s">
        <v>2724</v>
      </c>
      <c r="C1386" s="51">
        <v>44104</v>
      </c>
      <c r="D1386" s="65"/>
      <c r="E1386" s="55">
        <v>1099.98054</v>
      </c>
      <c r="F1386" s="69"/>
      <c r="G1386" s="65" t="s">
        <v>1864</v>
      </c>
      <c r="H1386" s="54" t="s">
        <v>1865</v>
      </c>
      <c r="I1386" s="57" t="s">
        <v>2725</v>
      </c>
      <c r="J1386" s="57" t="s">
        <v>2725</v>
      </c>
      <c r="K1386" s="77" t="s">
        <v>2692</v>
      </c>
    </row>
    <row r="1387" spans="1:11" ht="16.5" x14ac:dyDescent="0.25">
      <c r="A1387" s="65">
        <v>1382</v>
      </c>
      <c r="B1387" s="81" t="s">
        <v>2726</v>
      </c>
      <c r="C1387" s="51">
        <v>44155</v>
      </c>
      <c r="D1387" s="65"/>
      <c r="E1387" s="55">
        <v>1099.3673799999999</v>
      </c>
      <c r="F1387" s="69"/>
      <c r="G1387" s="65" t="s">
        <v>1864</v>
      </c>
      <c r="H1387" s="54" t="s">
        <v>1865</v>
      </c>
      <c r="I1387" s="57" t="s">
        <v>2727</v>
      </c>
      <c r="J1387" s="57" t="s">
        <v>2727</v>
      </c>
      <c r="K1387" s="77" t="s">
        <v>2692</v>
      </c>
    </row>
    <row r="1388" spans="1:11" ht="16.5" x14ac:dyDescent="0.25">
      <c r="A1388" s="65">
        <v>1383</v>
      </c>
      <c r="B1388" s="81" t="s">
        <v>2728</v>
      </c>
      <c r="C1388" s="51">
        <v>44120</v>
      </c>
      <c r="D1388" s="65"/>
      <c r="E1388" s="55">
        <v>1099.8475940000001</v>
      </c>
      <c r="F1388" s="69"/>
      <c r="G1388" s="65" t="s">
        <v>1864</v>
      </c>
      <c r="H1388" s="54" t="s">
        <v>1865</v>
      </c>
      <c r="I1388" s="57" t="s">
        <v>2729</v>
      </c>
      <c r="J1388" s="57" t="s">
        <v>2729</v>
      </c>
      <c r="K1388" s="77" t="s">
        <v>2692</v>
      </c>
    </row>
    <row r="1389" spans="1:11" ht="82.5" x14ac:dyDescent="0.25">
      <c r="A1389" s="65">
        <v>1384</v>
      </c>
      <c r="B1389" s="81" t="s">
        <v>2730</v>
      </c>
      <c r="C1389" s="51">
        <v>44243</v>
      </c>
      <c r="D1389" s="65"/>
      <c r="E1389" s="55">
        <v>1099.9872419999999</v>
      </c>
      <c r="F1389" s="69"/>
      <c r="G1389" s="65" t="s">
        <v>1864</v>
      </c>
      <c r="H1389" s="54" t="s">
        <v>1865</v>
      </c>
      <c r="I1389" s="57" t="s">
        <v>2731</v>
      </c>
      <c r="J1389" s="57" t="s">
        <v>2731</v>
      </c>
      <c r="K1389" s="77" t="s">
        <v>2692</v>
      </c>
    </row>
    <row r="1390" spans="1:11" ht="16.5" x14ac:dyDescent="0.25">
      <c r="A1390" s="65">
        <v>1385</v>
      </c>
      <c r="B1390" s="81" t="s">
        <v>2732</v>
      </c>
      <c r="C1390" s="51">
        <v>44194</v>
      </c>
      <c r="D1390" s="65"/>
      <c r="E1390" s="55">
        <v>1099.962493</v>
      </c>
      <c r="F1390" s="69"/>
      <c r="G1390" s="65" t="s">
        <v>1864</v>
      </c>
      <c r="H1390" s="54" t="s">
        <v>1865</v>
      </c>
      <c r="I1390" s="57" t="s">
        <v>2733</v>
      </c>
      <c r="J1390" s="57" t="s">
        <v>2733</v>
      </c>
      <c r="K1390" s="77" t="s">
        <v>2692</v>
      </c>
    </row>
    <row r="1391" spans="1:11" ht="99" x14ac:dyDescent="0.25">
      <c r="A1391" s="65">
        <v>1386</v>
      </c>
      <c r="B1391" s="81" t="s">
        <v>2734</v>
      </c>
      <c r="C1391" s="51">
        <v>44102</v>
      </c>
      <c r="D1391" s="65"/>
      <c r="E1391" s="55">
        <v>746.15789600000005</v>
      </c>
      <c r="F1391" s="69"/>
      <c r="G1391" s="65" t="s">
        <v>1864</v>
      </c>
      <c r="H1391" s="54" t="s">
        <v>1865</v>
      </c>
      <c r="I1391" s="57" t="s">
        <v>2735</v>
      </c>
      <c r="J1391" s="57" t="s">
        <v>2735</v>
      </c>
      <c r="K1391" s="77" t="s">
        <v>2692</v>
      </c>
    </row>
    <row r="1392" spans="1:11" ht="49.5" x14ac:dyDescent="0.25">
      <c r="A1392" s="65">
        <v>1387</v>
      </c>
      <c r="B1392" s="81" t="s">
        <v>2736</v>
      </c>
      <c r="C1392" s="51">
        <v>44263</v>
      </c>
      <c r="D1392" s="65"/>
      <c r="E1392" s="55">
        <v>1099.902419</v>
      </c>
      <c r="F1392" s="69"/>
      <c r="G1392" s="65" t="s">
        <v>1864</v>
      </c>
      <c r="H1392" s="54" t="s">
        <v>1865</v>
      </c>
      <c r="I1392" s="57" t="s">
        <v>2737</v>
      </c>
      <c r="J1392" s="57" t="s">
        <v>2737</v>
      </c>
      <c r="K1392" s="77" t="s">
        <v>2692</v>
      </c>
    </row>
    <row r="1393" spans="1:11" ht="82.5" x14ac:dyDescent="0.25">
      <c r="A1393" s="65">
        <v>1388</v>
      </c>
      <c r="B1393" s="81" t="s">
        <v>2738</v>
      </c>
      <c r="C1393" s="51">
        <v>44263</v>
      </c>
      <c r="D1393" s="65"/>
      <c r="E1393" s="55">
        <v>1094.476449</v>
      </c>
      <c r="F1393" s="69"/>
      <c r="G1393" s="65" t="s">
        <v>1864</v>
      </c>
      <c r="H1393" s="54" t="s">
        <v>1865</v>
      </c>
      <c r="I1393" s="57" t="s">
        <v>2739</v>
      </c>
      <c r="J1393" s="57" t="s">
        <v>2739</v>
      </c>
      <c r="K1393" s="77" t="s">
        <v>2692</v>
      </c>
    </row>
    <row r="1394" spans="1:11" ht="82.5" x14ac:dyDescent="0.25">
      <c r="A1394" s="65">
        <v>1389</v>
      </c>
      <c r="B1394" s="81" t="s">
        <v>2740</v>
      </c>
      <c r="C1394" s="51">
        <v>44263</v>
      </c>
      <c r="D1394" s="65"/>
      <c r="E1394" s="55">
        <v>1079.568802</v>
      </c>
      <c r="F1394" s="69"/>
      <c r="G1394" s="65" t="s">
        <v>1864</v>
      </c>
      <c r="H1394" s="54" t="s">
        <v>1865</v>
      </c>
      <c r="I1394" s="57" t="s">
        <v>2239</v>
      </c>
      <c r="J1394" s="57" t="s">
        <v>2239</v>
      </c>
      <c r="K1394" s="77" t="s">
        <v>2692</v>
      </c>
    </row>
    <row r="1395" spans="1:11" ht="82.5" x14ac:dyDescent="0.25">
      <c r="A1395" s="65">
        <v>1390</v>
      </c>
      <c r="B1395" s="81" t="s">
        <v>2741</v>
      </c>
      <c r="C1395" s="51">
        <v>44263</v>
      </c>
      <c r="D1395" s="65"/>
      <c r="E1395" s="55">
        <v>1115.484633</v>
      </c>
      <c r="F1395" s="69"/>
      <c r="G1395" s="65" t="s">
        <v>1864</v>
      </c>
      <c r="H1395" s="54" t="s">
        <v>1865</v>
      </c>
      <c r="I1395" s="57" t="s">
        <v>2407</v>
      </c>
      <c r="J1395" s="57" t="s">
        <v>2407</v>
      </c>
      <c r="K1395" s="77" t="s">
        <v>2692</v>
      </c>
    </row>
    <row r="1396" spans="1:11" ht="66" x14ac:dyDescent="0.25">
      <c r="A1396" s="65">
        <v>1391</v>
      </c>
      <c r="B1396" s="81" t="s">
        <v>2742</v>
      </c>
      <c r="C1396" s="51">
        <v>44263</v>
      </c>
      <c r="D1396" s="65"/>
      <c r="E1396" s="55">
        <v>1095.7197900000001</v>
      </c>
      <c r="F1396" s="69"/>
      <c r="G1396" s="65" t="s">
        <v>1864</v>
      </c>
      <c r="H1396" s="54" t="s">
        <v>1865</v>
      </c>
      <c r="I1396" s="57" t="s">
        <v>2743</v>
      </c>
      <c r="J1396" s="57" t="s">
        <v>2743</v>
      </c>
      <c r="K1396" s="77" t="s">
        <v>2692</v>
      </c>
    </row>
    <row r="1397" spans="1:11" ht="82.5" x14ac:dyDescent="0.25">
      <c r="A1397" s="65">
        <v>1392</v>
      </c>
      <c r="B1397" s="81" t="s">
        <v>2744</v>
      </c>
      <c r="C1397" s="51">
        <v>44263</v>
      </c>
      <c r="D1397" s="65"/>
      <c r="E1397" s="55">
        <v>1072.4392949999999</v>
      </c>
      <c r="F1397" s="69"/>
      <c r="G1397" s="65" t="s">
        <v>1864</v>
      </c>
      <c r="H1397" s="54" t="s">
        <v>1865</v>
      </c>
      <c r="I1397" s="57" t="s">
        <v>2745</v>
      </c>
      <c r="J1397" s="57" t="s">
        <v>2745</v>
      </c>
      <c r="K1397" s="77" t="s">
        <v>2692</v>
      </c>
    </row>
    <row r="1398" spans="1:11" ht="82.5" x14ac:dyDescent="0.25">
      <c r="A1398" s="65">
        <v>1393</v>
      </c>
      <c r="B1398" s="81" t="s">
        <v>2746</v>
      </c>
      <c r="C1398" s="51">
        <v>44270</v>
      </c>
      <c r="D1398" s="65"/>
      <c r="E1398" s="55">
        <v>1113.516421</v>
      </c>
      <c r="F1398" s="69"/>
      <c r="G1398" s="65" t="s">
        <v>1864</v>
      </c>
      <c r="H1398" s="54" t="s">
        <v>1865</v>
      </c>
      <c r="I1398" s="57" t="s">
        <v>2747</v>
      </c>
      <c r="J1398" s="57" t="s">
        <v>2747</v>
      </c>
      <c r="K1398" s="77" t="s">
        <v>2692</v>
      </c>
    </row>
    <row r="1399" spans="1:11" ht="82.5" x14ac:dyDescent="0.25">
      <c r="A1399" s="65">
        <v>1394</v>
      </c>
      <c r="B1399" s="81" t="s">
        <v>2748</v>
      </c>
      <c r="C1399" s="51">
        <v>44270</v>
      </c>
      <c r="D1399" s="65"/>
      <c r="E1399" s="55">
        <v>997.54925400000002</v>
      </c>
      <c r="F1399" s="69"/>
      <c r="G1399" s="65" t="s">
        <v>1864</v>
      </c>
      <c r="H1399" s="54" t="s">
        <v>1865</v>
      </c>
      <c r="I1399" s="57" t="s">
        <v>2749</v>
      </c>
      <c r="J1399" s="57" t="s">
        <v>2749</v>
      </c>
      <c r="K1399" s="77" t="s">
        <v>2692</v>
      </c>
    </row>
    <row r="1400" spans="1:11" ht="49.5" x14ac:dyDescent="0.25">
      <c r="A1400" s="65">
        <v>1395</v>
      </c>
      <c r="B1400" s="81" t="s">
        <v>2750</v>
      </c>
      <c r="C1400" s="51">
        <v>44105</v>
      </c>
      <c r="D1400" s="65"/>
      <c r="E1400" s="55">
        <v>1073.4484030000001</v>
      </c>
      <c r="F1400" s="69"/>
      <c r="G1400" s="65" t="s">
        <v>1864</v>
      </c>
      <c r="H1400" s="54" t="s">
        <v>1865</v>
      </c>
      <c r="I1400" s="57" t="s">
        <v>2164</v>
      </c>
      <c r="J1400" s="57" t="s">
        <v>2164</v>
      </c>
      <c r="K1400" s="77" t="s">
        <v>2692</v>
      </c>
    </row>
    <row r="1401" spans="1:11" ht="33" x14ac:dyDescent="0.25">
      <c r="A1401" s="65">
        <v>1396</v>
      </c>
      <c r="B1401" s="81" t="s">
        <v>2751</v>
      </c>
      <c r="C1401" s="51">
        <v>44119</v>
      </c>
      <c r="D1401" s="65"/>
      <c r="E1401" s="55">
        <v>1019.636654</v>
      </c>
      <c r="F1401" s="69"/>
      <c r="G1401" s="65" t="s">
        <v>1864</v>
      </c>
      <c r="H1401" s="54" t="s">
        <v>1865</v>
      </c>
      <c r="I1401" s="57" t="s">
        <v>2752</v>
      </c>
      <c r="J1401" s="57" t="s">
        <v>2752</v>
      </c>
      <c r="K1401" s="77" t="s">
        <v>2692</v>
      </c>
    </row>
    <row r="1402" spans="1:11" ht="82.5" x14ac:dyDescent="0.25">
      <c r="A1402" s="65">
        <v>1397</v>
      </c>
      <c r="B1402" s="81" t="s">
        <v>2753</v>
      </c>
      <c r="C1402" s="51">
        <v>44130</v>
      </c>
      <c r="D1402" s="65"/>
      <c r="E1402" s="55">
        <v>1111.804699</v>
      </c>
      <c r="F1402" s="69"/>
      <c r="G1402" s="65" t="s">
        <v>1864</v>
      </c>
      <c r="H1402" s="54" t="s">
        <v>1865</v>
      </c>
      <c r="I1402" s="57" t="s">
        <v>2235</v>
      </c>
      <c r="J1402" s="57" t="s">
        <v>2235</v>
      </c>
      <c r="K1402" s="77" t="s">
        <v>2692</v>
      </c>
    </row>
    <row r="1403" spans="1:11" ht="16.5" x14ac:dyDescent="0.25">
      <c r="A1403" s="65">
        <v>1398</v>
      </c>
      <c r="B1403" s="81" t="s">
        <v>2754</v>
      </c>
      <c r="C1403" s="51">
        <v>44124</v>
      </c>
      <c r="D1403" s="65"/>
      <c r="E1403" s="55">
        <v>1060.3196330000001</v>
      </c>
      <c r="F1403" s="69"/>
      <c r="G1403" s="65" t="s">
        <v>1864</v>
      </c>
      <c r="H1403" s="54" t="s">
        <v>1865</v>
      </c>
      <c r="I1403" s="57" t="s">
        <v>2755</v>
      </c>
      <c r="J1403" s="57" t="s">
        <v>2755</v>
      </c>
      <c r="K1403" s="77" t="s">
        <v>2692</v>
      </c>
    </row>
    <row r="1404" spans="1:11" ht="16.5" x14ac:dyDescent="0.25">
      <c r="A1404" s="65">
        <v>1399</v>
      </c>
      <c r="B1404" s="81" t="s">
        <v>2756</v>
      </c>
      <c r="C1404" s="51">
        <v>44118</v>
      </c>
      <c r="D1404" s="65"/>
      <c r="E1404" s="55">
        <v>1047.927416</v>
      </c>
      <c r="F1404" s="69"/>
      <c r="G1404" s="65" t="s">
        <v>1864</v>
      </c>
      <c r="H1404" s="54" t="s">
        <v>1865</v>
      </c>
      <c r="I1404" s="57" t="s">
        <v>2757</v>
      </c>
      <c r="J1404" s="57" t="s">
        <v>2757</v>
      </c>
      <c r="K1404" s="77" t="s">
        <v>2692</v>
      </c>
    </row>
    <row r="1405" spans="1:11" ht="66" x14ac:dyDescent="0.25">
      <c r="A1405" s="65">
        <v>1400</v>
      </c>
      <c r="B1405" s="81" t="s">
        <v>2758</v>
      </c>
      <c r="C1405" s="51">
        <v>44105</v>
      </c>
      <c r="D1405" s="65"/>
      <c r="E1405" s="55">
        <v>705.050838</v>
      </c>
      <c r="F1405" s="69"/>
      <c r="G1405" s="65" t="s">
        <v>1864</v>
      </c>
      <c r="H1405" s="54" t="s">
        <v>1865</v>
      </c>
      <c r="I1405" s="57" t="s">
        <v>2759</v>
      </c>
      <c r="J1405" s="57" t="s">
        <v>2759</v>
      </c>
      <c r="K1405" s="77" t="s">
        <v>2692</v>
      </c>
    </row>
    <row r="1406" spans="1:11" ht="16.5" x14ac:dyDescent="0.25">
      <c r="A1406" s="65">
        <v>1401</v>
      </c>
      <c r="B1406" s="81" t="s">
        <v>2760</v>
      </c>
      <c r="C1406" s="51">
        <v>44134</v>
      </c>
      <c r="D1406" s="65"/>
      <c r="E1406" s="55">
        <v>1100.105221</v>
      </c>
      <c r="F1406" s="69"/>
      <c r="G1406" s="65" t="s">
        <v>1864</v>
      </c>
      <c r="H1406" s="54" t="s">
        <v>1865</v>
      </c>
      <c r="I1406" s="57" t="s">
        <v>2761</v>
      </c>
      <c r="J1406" s="57" t="s">
        <v>2761</v>
      </c>
      <c r="K1406" s="77" t="s">
        <v>2692</v>
      </c>
    </row>
    <row r="1407" spans="1:11" ht="16.5" x14ac:dyDescent="0.25">
      <c r="A1407" s="65">
        <v>1402</v>
      </c>
      <c r="B1407" s="81" t="s">
        <v>2762</v>
      </c>
      <c r="C1407" s="51">
        <v>44119</v>
      </c>
      <c r="D1407" s="65"/>
      <c r="E1407" s="55">
        <v>1061.4332320000001</v>
      </c>
      <c r="F1407" s="69"/>
      <c r="G1407" s="65" t="s">
        <v>1864</v>
      </c>
      <c r="H1407" s="54" t="s">
        <v>1865</v>
      </c>
      <c r="I1407" s="57" t="s">
        <v>2763</v>
      </c>
      <c r="J1407" s="57" t="s">
        <v>2763</v>
      </c>
      <c r="K1407" s="77" t="s">
        <v>2692</v>
      </c>
    </row>
    <row r="1408" spans="1:11" ht="66" x14ac:dyDescent="0.25">
      <c r="A1408" s="65">
        <v>1403</v>
      </c>
      <c r="B1408" s="81" t="s">
        <v>2764</v>
      </c>
      <c r="C1408" s="51">
        <v>44118</v>
      </c>
      <c r="D1408" s="65"/>
      <c r="E1408" s="55">
        <v>299.89718099999999</v>
      </c>
      <c r="F1408" s="69"/>
      <c r="G1408" s="65" t="s">
        <v>1864</v>
      </c>
      <c r="H1408" s="54" t="s">
        <v>1865</v>
      </c>
      <c r="I1408" s="57" t="s">
        <v>2765</v>
      </c>
      <c r="J1408" s="57" t="s">
        <v>2765</v>
      </c>
      <c r="K1408" s="77" t="s">
        <v>2692</v>
      </c>
    </row>
    <row r="1409" spans="1:11" ht="49.5" x14ac:dyDescent="0.25">
      <c r="A1409" s="65">
        <v>1404</v>
      </c>
      <c r="B1409" s="81" t="s">
        <v>2766</v>
      </c>
      <c r="C1409" s="51">
        <v>44061</v>
      </c>
      <c r="D1409" s="65"/>
      <c r="E1409" s="55">
        <v>1089.1638700000001</v>
      </c>
      <c r="F1409" s="69"/>
      <c r="G1409" s="65" t="s">
        <v>1864</v>
      </c>
      <c r="H1409" s="54" t="s">
        <v>1865</v>
      </c>
      <c r="I1409" s="57" t="s">
        <v>2767</v>
      </c>
      <c r="J1409" s="57" t="s">
        <v>2767</v>
      </c>
      <c r="K1409" s="77" t="s">
        <v>2692</v>
      </c>
    </row>
    <row r="1410" spans="1:11" ht="16.5" x14ac:dyDescent="0.25">
      <c r="A1410" s="65">
        <v>1405</v>
      </c>
      <c r="B1410" s="81" t="s">
        <v>2768</v>
      </c>
      <c r="C1410" s="51">
        <v>44062</v>
      </c>
      <c r="D1410" s="65"/>
      <c r="E1410" s="55">
        <v>1097.9208759999999</v>
      </c>
      <c r="F1410" s="69"/>
      <c r="G1410" s="65" t="s">
        <v>1864</v>
      </c>
      <c r="H1410" s="54" t="s">
        <v>1865</v>
      </c>
      <c r="I1410" s="57" t="s">
        <v>2769</v>
      </c>
      <c r="J1410" s="57" t="s">
        <v>2769</v>
      </c>
      <c r="K1410" s="77" t="s">
        <v>2692</v>
      </c>
    </row>
    <row r="1411" spans="1:11" ht="49.5" x14ac:dyDescent="0.25">
      <c r="A1411" s="65">
        <v>1406</v>
      </c>
      <c r="B1411" s="81" t="s">
        <v>2770</v>
      </c>
      <c r="C1411" s="51">
        <v>44061</v>
      </c>
      <c r="D1411" s="65"/>
      <c r="E1411" s="55">
        <v>1100.982763</v>
      </c>
      <c r="F1411" s="69"/>
      <c r="G1411" s="65" t="s">
        <v>1864</v>
      </c>
      <c r="H1411" s="54" t="s">
        <v>1865</v>
      </c>
      <c r="I1411" s="57" t="s">
        <v>2771</v>
      </c>
      <c r="J1411" s="57" t="s">
        <v>2771</v>
      </c>
      <c r="K1411" s="77" t="s">
        <v>2692</v>
      </c>
    </row>
    <row r="1412" spans="1:11" ht="66" x14ac:dyDescent="0.25">
      <c r="A1412" s="65">
        <v>1407</v>
      </c>
      <c r="B1412" s="81" t="s">
        <v>2772</v>
      </c>
      <c r="C1412" s="51">
        <v>44061</v>
      </c>
      <c r="D1412" s="65"/>
      <c r="E1412" s="55">
        <v>429.804371</v>
      </c>
      <c r="F1412" s="69"/>
      <c r="G1412" s="65" t="s">
        <v>1864</v>
      </c>
      <c r="H1412" s="54" t="s">
        <v>1865</v>
      </c>
      <c r="I1412" s="57" t="s">
        <v>2773</v>
      </c>
      <c r="J1412" s="57" t="s">
        <v>2773</v>
      </c>
      <c r="K1412" s="77" t="s">
        <v>2692</v>
      </c>
    </row>
    <row r="1413" spans="1:11" ht="16.5" x14ac:dyDescent="0.25">
      <c r="A1413" s="65">
        <v>1408</v>
      </c>
      <c r="B1413" s="81" t="s">
        <v>2774</v>
      </c>
      <c r="C1413" s="51">
        <v>44057</v>
      </c>
      <c r="D1413" s="65"/>
      <c r="E1413" s="55">
        <v>1099.979936</v>
      </c>
      <c r="F1413" s="69"/>
      <c r="G1413" s="65" t="s">
        <v>1864</v>
      </c>
      <c r="H1413" s="54" t="s">
        <v>1865</v>
      </c>
      <c r="I1413" s="57" t="s">
        <v>2775</v>
      </c>
      <c r="J1413" s="57" t="s">
        <v>2775</v>
      </c>
      <c r="K1413" s="77" t="s">
        <v>2692</v>
      </c>
    </row>
    <row r="1414" spans="1:11" ht="49.5" x14ac:dyDescent="0.25">
      <c r="A1414" s="65">
        <v>1409</v>
      </c>
      <c r="B1414" s="81" t="s">
        <v>2776</v>
      </c>
      <c r="C1414" s="51">
        <v>44057</v>
      </c>
      <c r="D1414" s="65"/>
      <c r="E1414" s="55">
        <v>1098.9525120000001</v>
      </c>
      <c r="F1414" s="69"/>
      <c r="G1414" s="65" t="s">
        <v>1864</v>
      </c>
      <c r="H1414" s="54" t="s">
        <v>1865</v>
      </c>
      <c r="I1414" s="57" t="s">
        <v>2777</v>
      </c>
      <c r="J1414" s="57" t="s">
        <v>2777</v>
      </c>
      <c r="K1414" s="77" t="s">
        <v>2692</v>
      </c>
    </row>
    <row r="1415" spans="1:11" ht="16.5" x14ac:dyDescent="0.25">
      <c r="A1415" s="65">
        <v>1410</v>
      </c>
      <c r="B1415" s="81" t="s">
        <v>2778</v>
      </c>
      <c r="C1415" s="51">
        <v>44056</v>
      </c>
      <c r="D1415" s="65"/>
      <c r="E1415" s="55">
        <v>1099.98388</v>
      </c>
      <c r="F1415" s="69"/>
      <c r="G1415" s="65" t="s">
        <v>1864</v>
      </c>
      <c r="H1415" s="54" t="s">
        <v>1865</v>
      </c>
      <c r="I1415" s="57" t="s">
        <v>1896</v>
      </c>
      <c r="J1415" s="57" t="s">
        <v>1896</v>
      </c>
      <c r="K1415" s="77" t="s">
        <v>2692</v>
      </c>
    </row>
    <row r="1416" spans="1:11" ht="66" x14ac:dyDescent="0.25">
      <c r="A1416" s="65">
        <v>1411</v>
      </c>
      <c r="B1416" s="81" t="s">
        <v>2779</v>
      </c>
      <c r="C1416" s="51">
        <v>44047</v>
      </c>
      <c r="D1416" s="65"/>
      <c r="E1416" s="55">
        <v>426.076525</v>
      </c>
      <c r="F1416" s="69"/>
      <c r="G1416" s="65" t="s">
        <v>1864</v>
      </c>
      <c r="H1416" s="54" t="s">
        <v>1865</v>
      </c>
      <c r="I1416" s="57" t="s">
        <v>2780</v>
      </c>
      <c r="J1416" s="57" t="s">
        <v>2780</v>
      </c>
      <c r="K1416" s="77" t="s">
        <v>2692</v>
      </c>
    </row>
    <row r="1417" spans="1:11" ht="49.5" x14ac:dyDescent="0.25">
      <c r="A1417" s="65">
        <v>1412</v>
      </c>
      <c r="B1417" s="81" t="s">
        <v>2781</v>
      </c>
      <c r="C1417" s="51">
        <v>44249</v>
      </c>
      <c r="D1417" s="65"/>
      <c r="E1417" s="55">
        <v>1098.723745</v>
      </c>
      <c r="F1417" s="69"/>
      <c r="G1417" s="65" t="s">
        <v>1864</v>
      </c>
      <c r="H1417" s="54" t="s">
        <v>1865</v>
      </c>
      <c r="I1417" s="57" t="s">
        <v>2782</v>
      </c>
      <c r="J1417" s="57" t="s">
        <v>2782</v>
      </c>
      <c r="K1417" s="77" t="s">
        <v>2692</v>
      </c>
    </row>
    <row r="1418" spans="1:11" ht="49.5" x14ac:dyDescent="0.25">
      <c r="A1418" s="65">
        <v>1413</v>
      </c>
      <c r="B1418" s="81" t="s">
        <v>2783</v>
      </c>
      <c r="C1418" s="51">
        <v>44228</v>
      </c>
      <c r="D1418" s="65"/>
      <c r="E1418" s="55">
        <v>1099.1334549999999</v>
      </c>
      <c r="F1418" s="69"/>
      <c r="G1418" s="65" t="s">
        <v>1864</v>
      </c>
      <c r="H1418" s="54" t="s">
        <v>1879</v>
      </c>
      <c r="I1418" s="57" t="s">
        <v>2784</v>
      </c>
      <c r="J1418" s="57" t="s">
        <v>2784</v>
      </c>
      <c r="K1418" s="77" t="s">
        <v>2692</v>
      </c>
    </row>
    <row r="1419" spans="1:11" ht="66" x14ac:dyDescent="0.25">
      <c r="A1419" s="65">
        <v>1414</v>
      </c>
      <c r="B1419" s="81" t="s">
        <v>2785</v>
      </c>
      <c r="C1419" s="51">
        <v>44228</v>
      </c>
      <c r="D1419" s="65"/>
      <c r="E1419" s="55">
        <v>419.46692300000001</v>
      </c>
      <c r="F1419" s="69"/>
      <c r="G1419" s="65" t="s">
        <v>1864</v>
      </c>
      <c r="H1419" s="54" t="s">
        <v>1879</v>
      </c>
      <c r="I1419" s="57" t="s">
        <v>2786</v>
      </c>
      <c r="J1419" s="57" t="s">
        <v>2786</v>
      </c>
      <c r="K1419" s="77" t="s">
        <v>2692</v>
      </c>
    </row>
    <row r="1420" spans="1:11" ht="16.5" x14ac:dyDescent="0.25">
      <c r="A1420" s="65">
        <v>1415</v>
      </c>
      <c r="B1420" s="81" t="s">
        <v>2787</v>
      </c>
      <c r="C1420" s="51">
        <v>44130</v>
      </c>
      <c r="D1420" s="65"/>
      <c r="E1420" s="55">
        <v>1099.015631</v>
      </c>
      <c r="F1420" s="69"/>
      <c r="G1420" s="65" t="s">
        <v>1864</v>
      </c>
      <c r="H1420" s="54" t="s">
        <v>1879</v>
      </c>
      <c r="I1420" s="57" t="s">
        <v>2480</v>
      </c>
      <c r="J1420" s="57" t="s">
        <v>2480</v>
      </c>
      <c r="K1420" s="77" t="s">
        <v>2692</v>
      </c>
    </row>
    <row r="1421" spans="1:11" ht="16.5" x14ac:dyDescent="0.25">
      <c r="A1421" s="65">
        <v>1416</v>
      </c>
      <c r="B1421" s="81" t="s">
        <v>2788</v>
      </c>
      <c r="C1421" s="51">
        <v>44123</v>
      </c>
      <c r="D1421" s="65"/>
      <c r="E1421" s="55">
        <v>1099.708846</v>
      </c>
      <c r="F1421" s="69"/>
      <c r="G1421" s="65" t="s">
        <v>1864</v>
      </c>
      <c r="H1421" s="54" t="s">
        <v>1879</v>
      </c>
      <c r="I1421" s="57" t="s">
        <v>2428</v>
      </c>
      <c r="J1421" s="57" t="s">
        <v>2428</v>
      </c>
      <c r="K1421" s="77" t="s">
        <v>2692</v>
      </c>
    </row>
    <row r="1422" spans="1:11" ht="66" x14ac:dyDescent="0.25">
      <c r="A1422" s="65">
        <v>1417</v>
      </c>
      <c r="B1422" s="81" t="s">
        <v>2789</v>
      </c>
      <c r="C1422" s="51">
        <v>44123</v>
      </c>
      <c r="D1422" s="65"/>
      <c r="E1422" s="55">
        <v>365.16782999999998</v>
      </c>
      <c r="F1422" s="69"/>
      <c r="G1422" s="65" t="s">
        <v>1864</v>
      </c>
      <c r="H1422" s="54" t="s">
        <v>1879</v>
      </c>
      <c r="I1422" s="57" t="s">
        <v>2790</v>
      </c>
      <c r="J1422" s="57" t="s">
        <v>2790</v>
      </c>
      <c r="K1422" s="77" t="s">
        <v>2692</v>
      </c>
    </row>
    <row r="1423" spans="1:11" ht="16.5" x14ac:dyDescent="0.25">
      <c r="A1423" s="65">
        <v>1418</v>
      </c>
      <c r="B1423" s="81" t="s">
        <v>2791</v>
      </c>
      <c r="C1423" s="51">
        <v>44187</v>
      </c>
      <c r="D1423" s="65"/>
      <c r="E1423" s="55">
        <v>1096.124638</v>
      </c>
      <c r="F1423" s="69"/>
      <c r="G1423" s="65" t="s">
        <v>1864</v>
      </c>
      <c r="H1423" s="54" t="s">
        <v>1879</v>
      </c>
      <c r="I1423" s="57" t="s">
        <v>2792</v>
      </c>
      <c r="J1423" s="57" t="s">
        <v>2792</v>
      </c>
      <c r="K1423" s="77" t="s">
        <v>2692</v>
      </c>
    </row>
    <row r="1424" spans="1:11" ht="49.5" x14ac:dyDescent="0.25">
      <c r="A1424" s="65">
        <v>1419</v>
      </c>
      <c r="B1424" s="81" t="s">
        <v>2793</v>
      </c>
      <c r="C1424" s="51">
        <v>44370</v>
      </c>
      <c r="D1424" s="65"/>
      <c r="E1424" s="55">
        <v>1099.719239</v>
      </c>
      <c r="F1424" s="69"/>
      <c r="G1424" s="65" t="s">
        <v>1864</v>
      </c>
      <c r="H1424" s="54" t="s">
        <v>1879</v>
      </c>
      <c r="I1424" s="57" t="s">
        <v>2794</v>
      </c>
      <c r="J1424" s="57" t="s">
        <v>2794</v>
      </c>
      <c r="K1424" s="77" t="s">
        <v>2692</v>
      </c>
    </row>
    <row r="1425" spans="1:11" ht="16.5" x14ac:dyDescent="0.25">
      <c r="A1425" s="65">
        <v>1420</v>
      </c>
      <c r="B1425" s="81" t="s">
        <v>2795</v>
      </c>
      <c r="C1425" s="51">
        <v>44168</v>
      </c>
      <c r="D1425" s="65"/>
      <c r="E1425" s="55">
        <v>1098.927927</v>
      </c>
      <c r="F1425" s="69"/>
      <c r="G1425" s="65" t="s">
        <v>1864</v>
      </c>
      <c r="H1425" s="54" t="s">
        <v>1865</v>
      </c>
      <c r="I1425" s="57" t="s">
        <v>2547</v>
      </c>
      <c r="J1425" s="57" t="s">
        <v>2547</v>
      </c>
      <c r="K1425" s="77" t="s">
        <v>2692</v>
      </c>
    </row>
    <row r="1426" spans="1:11" ht="66" x14ac:dyDescent="0.25">
      <c r="A1426" s="65">
        <v>1421</v>
      </c>
      <c r="B1426" s="81" t="s">
        <v>2796</v>
      </c>
      <c r="C1426" s="51">
        <v>44168</v>
      </c>
      <c r="D1426" s="65"/>
      <c r="E1426" s="55">
        <v>442.06728900000002</v>
      </c>
      <c r="F1426" s="69"/>
      <c r="G1426" s="65" t="s">
        <v>1864</v>
      </c>
      <c r="H1426" s="54" t="s">
        <v>1865</v>
      </c>
      <c r="I1426" s="57" t="s">
        <v>2797</v>
      </c>
      <c r="J1426" s="57" t="s">
        <v>2797</v>
      </c>
      <c r="K1426" s="77" t="s">
        <v>2692</v>
      </c>
    </row>
    <row r="1427" spans="1:11" ht="16.5" x14ac:dyDescent="0.25">
      <c r="A1427" s="65">
        <v>1422</v>
      </c>
      <c r="B1427" s="81" t="s">
        <v>2798</v>
      </c>
      <c r="C1427" s="51">
        <v>44134</v>
      </c>
      <c r="D1427" s="65"/>
      <c r="E1427" s="55">
        <v>1095.286897</v>
      </c>
      <c r="F1427" s="69"/>
      <c r="G1427" s="65" t="s">
        <v>1864</v>
      </c>
      <c r="H1427" s="54" t="s">
        <v>1879</v>
      </c>
      <c r="I1427" s="57" t="s">
        <v>2799</v>
      </c>
      <c r="J1427" s="57" t="s">
        <v>2799</v>
      </c>
      <c r="K1427" s="77" t="s">
        <v>2692</v>
      </c>
    </row>
    <row r="1428" spans="1:11" ht="66" x14ac:dyDescent="0.25">
      <c r="A1428" s="65">
        <v>1423</v>
      </c>
      <c r="B1428" s="81" t="s">
        <v>2800</v>
      </c>
      <c r="C1428" s="51">
        <v>44130</v>
      </c>
      <c r="D1428" s="65"/>
      <c r="E1428" s="55">
        <v>145.19850500000001</v>
      </c>
      <c r="F1428" s="69"/>
      <c r="G1428" s="65" t="s">
        <v>1864</v>
      </c>
      <c r="H1428" s="54" t="s">
        <v>1865</v>
      </c>
      <c r="I1428" s="57" t="s">
        <v>2799</v>
      </c>
      <c r="J1428" s="57" t="s">
        <v>2799</v>
      </c>
      <c r="K1428" s="77" t="s">
        <v>2692</v>
      </c>
    </row>
    <row r="1429" spans="1:11" ht="16.5" x14ac:dyDescent="0.25">
      <c r="A1429" s="65">
        <v>1424</v>
      </c>
      <c r="B1429" s="81" t="s">
        <v>2801</v>
      </c>
      <c r="C1429" s="51">
        <v>44111</v>
      </c>
      <c r="D1429" s="65"/>
      <c r="E1429" s="55">
        <v>1099.9984340000001</v>
      </c>
      <c r="F1429" s="69"/>
      <c r="G1429" s="65" t="s">
        <v>1864</v>
      </c>
      <c r="H1429" s="54" t="s">
        <v>1865</v>
      </c>
      <c r="I1429" s="57" t="s">
        <v>2346</v>
      </c>
      <c r="J1429" s="57" t="s">
        <v>2346</v>
      </c>
      <c r="K1429" s="77" t="s">
        <v>2692</v>
      </c>
    </row>
    <row r="1430" spans="1:11" ht="16.5" x14ac:dyDescent="0.25">
      <c r="A1430" s="65">
        <v>1425</v>
      </c>
      <c r="B1430" s="81" t="s">
        <v>2802</v>
      </c>
      <c r="C1430" s="51">
        <v>44108</v>
      </c>
      <c r="D1430" s="65"/>
      <c r="E1430" s="55">
        <v>1099.9963150000001</v>
      </c>
      <c r="F1430" s="69"/>
      <c r="G1430" s="65" t="s">
        <v>1864</v>
      </c>
      <c r="H1430" s="54" t="s">
        <v>1865</v>
      </c>
      <c r="I1430" s="57" t="s">
        <v>2803</v>
      </c>
      <c r="J1430" s="57" t="s">
        <v>2803</v>
      </c>
      <c r="K1430" s="77" t="s">
        <v>2692</v>
      </c>
    </row>
    <row r="1431" spans="1:11" ht="49.5" x14ac:dyDescent="0.25">
      <c r="A1431" s="65">
        <v>1426</v>
      </c>
      <c r="B1431" s="81" t="s">
        <v>2804</v>
      </c>
      <c r="C1431" s="51">
        <v>44112</v>
      </c>
      <c r="D1431" s="65"/>
      <c r="E1431" s="55">
        <v>1099.993387</v>
      </c>
      <c r="F1431" s="69"/>
      <c r="G1431" s="65" t="s">
        <v>1864</v>
      </c>
      <c r="H1431" s="54" t="s">
        <v>1865</v>
      </c>
      <c r="I1431" s="57" t="s">
        <v>2342</v>
      </c>
      <c r="J1431" s="57" t="s">
        <v>2342</v>
      </c>
      <c r="K1431" s="77" t="s">
        <v>2692</v>
      </c>
    </row>
    <row r="1432" spans="1:11" ht="66" x14ac:dyDescent="0.25">
      <c r="A1432" s="65">
        <v>1427</v>
      </c>
      <c r="B1432" s="81" t="s">
        <v>2805</v>
      </c>
      <c r="C1432" s="51">
        <v>44111</v>
      </c>
      <c r="D1432" s="65"/>
      <c r="E1432" s="55">
        <v>421.00315999999998</v>
      </c>
      <c r="F1432" s="69"/>
      <c r="G1432" s="65" t="s">
        <v>1864</v>
      </c>
      <c r="H1432" s="54" t="s">
        <v>1865</v>
      </c>
      <c r="I1432" s="57" t="s">
        <v>2806</v>
      </c>
      <c r="J1432" s="57" t="s">
        <v>2806</v>
      </c>
      <c r="K1432" s="77" t="s">
        <v>2692</v>
      </c>
    </row>
    <row r="1433" spans="1:11" ht="16.5" x14ac:dyDescent="0.25">
      <c r="A1433" s="65">
        <v>1428</v>
      </c>
      <c r="B1433" s="81" t="s">
        <v>2807</v>
      </c>
      <c r="C1433" s="51">
        <v>44123</v>
      </c>
      <c r="D1433" s="65"/>
      <c r="E1433" s="55">
        <v>1099.9955990000001</v>
      </c>
      <c r="F1433" s="69"/>
      <c r="G1433" s="65" t="s">
        <v>1864</v>
      </c>
      <c r="H1433" s="54" t="s">
        <v>1865</v>
      </c>
      <c r="I1433" s="57" t="s">
        <v>2808</v>
      </c>
      <c r="J1433" s="57" t="s">
        <v>2808</v>
      </c>
      <c r="K1433" s="77" t="s">
        <v>2692</v>
      </c>
    </row>
    <row r="1434" spans="1:11" ht="49.5" x14ac:dyDescent="0.25">
      <c r="A1434" s="65">
        <v>1429</v>
      </c>
      <c r="B1434" s="81" t="s">
        <v>2809</v>
      </c>
      <c r="C1434" s="51">
        <v>44035</v>
      </c>
      <c r="D1434" s="65"/>
      <c r="E1434" s="55">
        <v>1099.8229799999999</v>
      </c>
      <c r="F1434" s="69"/>
      <c r="G1434" s="65" t="s">
        <v>1864</v>
      </c>
      <c r="H1434" s="54" t="s">
        <v>1865</v>
      </c>
      <c r="I1434" s="57" t="s">
        <v>2810</v>
      </c>
      <c r="J1434" s="57" t="s">
        <v>2810</v>
      </c>
      <c r="K1434" s="77" t="s">
        <v>2692</v>
      </c>
    </row>
    <row r="1435" spans="1:11" ht="66" x14ac:dyDescent="0.25">
      <c r="A1435" s="65">
        <v>1430</v>
      </c>
      <c r="B1435" s="81" t="s">
        <v>2811</v>
      </c>
      <c r="C1435" s="51">
        <v>44035</v>
      </c>
      <c r="D1435" s="65"/>
      <c r="E1435" s="55">
        <v>362.607935</v>
      </c>
      <c r="F1435" s="69"/>
      <c r="G1435" s="65" t="s">
        <v>1864</v>
      </c>
      <c r="H1435" s="54" t="s">
        <v>1865</v>
      </c>
      <c r="I1435" s="57" t="s">
        <v>2812</v>
      </c>
      <c r="J1435" s="57" t="s">
        <v>2812</v>
      </c>
      <c r="K1435" s="77" t="s">
        <v>2692</v>
      </c>
    </row>
    <row r="1436" spans="1:11" ht="16.5" x14ac:dyDescent="0.25">
      <c r="A1436" s="65">
        <v>1431</v>
      </c>
      <c r="B1436" s="81" t="s">
        <v>2813</v>
      </c>
      <c r="C1436" s="51">
        <v>44088</v>
      </c>
      <c r="D1436" s="65"/>
      <c r="E1436" s="55">
        <v>1094.5573529999999</v>
      </c>
      <c r="F1436" s="69"/>
      <c r="G1436" s="65" t="s">
        <v>1864</v>
      </c>
      <c r="H1436" s="54" t="s">
        <v>1865</v>
      </c>
      <c r="I1436" s="57" t="s">
        <v>2814</v>
      </c>
      <c r="J1436" s="57" t="s">
        <v>2814</v>
      </c>
      <c r="K1436" s="77" t="s">
        <v>2692</v>
      </c>
    </row>
    <row r="1437" spans="1:11" ht="16.5" x14ac:dyDescent="0.25">
      <c r="A1437" s="65">
        <v>1432</v>
      </c>
      <c r="B1437" s="81" t="s">
        <v>2815</v>
      </c>
      <c r="C1437" s="51">
        <v>44084</v>
      </c>
      <c r="D1437" s="65"/>
      <c r="E1437" s="55">
        <v>1099.738936</v>
      </c>
      <c r="F1437" s="69"/>
      <c r="G1437" s="65" t="s">
        <v>1864</v>
      </c>
      <c r="H1437" s="54" t="s">
        <v>1865</v>
      </c>
      <c r="I1437" s="57" t="s">
        <v>2816</v>
      </c>
      <c r="J1437" s="57" t="s">
        <v>2816</v>
      </c>
      <c r="K1437" s="77" t="s">
        <v>2692</v>
      </c>
    </row>
    <row r="1438" spans="1:11" ht="16.5" x14ac:dyDescent="0.25">
      <c r="A1438" s="65">
        <v>1433</v>
      </c>
      <c r="B1438" s="81" t="s">
        <v>2817</v>
      </c>
      <c r="C1438" s="51">
        <v>44075</v>
      </c>
      <c r="D1438" s="65"/>
      <c r="E1438" s="55">
        <v>1099.970043</v>
      </c>
      <c r="F1438" s="69"/>
      <c r="G1438" s="65" t="s">
        <v>1864</v>
      </c>
      <c r="H1438" s="54" t="s">
        <v>1865</v>
      </c>
      <c r="I1438" s="57" t="s">
        <v>2818</v>
      </c>
      <c r="J1438" s="57" t="s">
        <v>2818</v>
      </c>
      <c r="K1438" s="77" t="s">
        <v>2692</v>
      </c>
    </row>
    <row r="1439" spans="1:11" ht="16.5" x14ac:dyDescent="0.25">
      <c r="A1439" s="65">
        <v>1434</v>
      </c>
      <c r="B1439" s="81" t="s">
        <v>2819</v>
      </c>
      <c r="C1439" s="51">
        <v>44075</v>
      </c>
      <c r="D1439" s="65"/>
      <c r="E1439" s="55">
        <v>1098.3779320000001</v>
      </c>
      <c r="F1439" s="69"/>
      <c r="G1439" s="65" t="s">
        <v>1864</v>
      </c>
      <c r="H1439" s="54" t="s">
        <v>1865</v>
      </c>
      <c r="I1439" s="57" t="s">
        <v>2820</v>
      </c>
      <c r="J1439" s="57" t="s">
        <v>2820</v>
      </c>
      <c r="K1439" s="77" t="s">
        <v>2692</v>
      </c>
    </row>
    <row r="1440" spans="1:11" ht="16.5" x14ac:dyDescent="0.25">
      <c r="A1440" s="65">
        <v>1435</v>
      </c>
      <c r="B1440" s="81" t="s">
        <v>2821</v>
      </c>
      <c r="C1440" s="51">
        <v>44077</v>
      </c>
      <c r="D1440" s="65"/>
      <c r="E1440" s="55">
        <v>1099.9928030000001</v>
      </c>
      <c r="F1440" s="69"/>
      <c r="G1440" s="65" t="s">
        <v>1864</v>
      </c>
      <c r="H1440" s="54" t="s">
        <v>1865</v>
      </c>
      <c r="I1440" s="57" t="s">
        <v>2430</v>
      </c>
      <c r="J1440" s="57" t="s">
        <v>2430</v>
      </c>
      <c r="K1440" s="77" t="s">
        <v>2692</v>
      </c>
    </row>
    <row r="1441" spans="1:11" ht="49.5" x14ac:dyDescent="0.25">
      <c r="A1441" s="65">
        <v>1436</v>
      </c>
      <c r="B1441" s="81" t="s">
        <v>2822</v>
      </c>
      <c r="C1441" s="51">
        <v>44242</v>
      </c>
      <c r="D1441" s="65"/>
      <c r="E1441" s="55">
        <v>1099.775852</v>
      </c>
      <c r="F1441" s="69"/>
      <c r="G1441" s="65" t="s">
        <v>1864</v>
      </c>
      <c r="H1441" s="54" t="s">
        <v>1865</v>
      </c>
      <c r="I1441" s="57" t="s">
        <v>2823</v>
      </c>
      <c r="J1441" s="57" t="s">
        <v>2823</v>
      </c>
      <c r="K1441" s="77" t="s">
        <v>2692</v>
      </c>
    </row>
    <row r="1442" spans="1:11" ht="16.5" x14ac:dyDescent="0.25">
      <c r="A1442" s="65">
        <v>1437</v>
      </c>
      <c r="B1442" s="81" t="s">
        <v>2824</v>
      </c>
      <c r="C1442" s="51">
        <v>44242</v>
      </c>
      <c r="D1442" s="65"/>
      <c r="E1442" s="55">
        <v>1099.7972560000001</v>
      </c>
      <c r="F1442" s="69"/>
      <c r="G1442" s="65" t="s">
        <v>1864</v>
      </c>
      <c r="H1442" s="54" t="s">
        <v>1865</v>
      </c>
      <c r="I1442" s="57" t="s">
        <v>2608</v>
      </c>
      <c r="J1442" s="57" t="s">
        <v>2608</v>
      </c>
      <c r="K1442" s="77" t="s">
        <v>2692</v>
      </c>
    </row>
    <row r="1443" spans="1:11" ht="16.5" x14ac:dyDescent="0.25">
      <c r="A1443" s="65">
        <v>1438</v>
      </c>
      <c r="B1443" s="81" t="s">
        <v>2825</v>
      </c>
      <c r="C1443" s="51">
        <v>44075</v>
      </c>
      <c r="D1443" s="65"/>
      <c r="E1443" s="55">
        <v>1099.9129419999999</v>
      </c>
      <c r="F1443" s="69"/>
      <c r="G1443" s="65" t="s">
        <v>1864</v>
      </c>
      <c r="H1443" s="54" t="s">
        <v>1865</v>
      </c>
      <c r="I1443" s="57" t="s">
        <v>2826</v>
      </c>
      <c r="J1443" s="57" t="s">
        <v>2826</v>
      </c>
      <c r="K1443" s="77" t="s">
        <v>2692</v>
      </c>
    </row>
    <row r="1444" spans="1:11" ht="82.5" x14ac:dyDescent="0.25">
      <c r="A1444" s="65">
        <v>1439</v>
      </c>
      <c r="B1444" s="81" t="s">
        <v>2827</v>
      </c>
      <c r="C1444" s="51">
        <v>44117</v>
      </c>
      <c r="D1444" s="65"/>
      <c r="E1444" s="55">
        <v>685.27088400000002</v>
      </c>
      <c r="F1444" s="69"/>
      <c r="G1444" s="65" t="s">
        <v>1864</v>
      </c>
      <c r="H1444" s="54" t="s">
        <v>1865</v>
      </c>
      <c r="I1444" s="57" t="s">
        <v>2828</v>
      </c>
      <c r="J1444" s="57" t="s">
        <v>2828</v>
      </c>
      <c r="K1444" s="77" t="s">
        <v>2692</v>
      </c>
    </row>
    <row r="1445" spans="1:11" ht="49.5" x14ac:dyDescent="0.25">
      <c r="A1445" s="65">
        <v>1440</v>
      </c>
      <c r="B1445" s="81" t="s">
        <v>2829</v>
      </c>
      <c r="C1445" s="51">
        <v>44109</v>
      </c>
      <c r="D1445" s="65"/>
      <c r="E1445" s="55">
        <v>1048.222282</v>
      </c>
      <c r="F1445" s="69"/>
      <c r="G1445" s="65" t="s">
        <v>1864</v>
      </c>
      <c r="H1445" s="54" t="s">
        <v>1865</v>
      </c>
      <c r="I1445" s="57" t="s">
        <v>2166</v>
      </c>
      <c r="J1445" s="57" t="s">
        <v>2166</v>
      </c>
      <c r="K1445" s="77" t="s">
        <v>2692</v>
      </c>
    </row>
    <row r="1446" spans="1:11" ht="82.5" x14ac:dyDescent="0.25">
      <c r="A1446" s="65">
        <v>1441</v>
      </c>
      <c r="B1446" s="81" t="s">
        <v>2830</v>
      </c>
      <c r="C1446" s="51">
        <v>44112</v>
      </c>
      <c r="D1446" s="65"/>
      <c r="E1446" s="55">
        <v>1066.8086780000001</v>
      </c>
      <c r="F1446" s="69"/>
      <c r="G1446" s="65" t="s">
        <v>1864</v>
      </c>
      <c r="H1446" s="54" t="s">
        <v>1865</v>
      </c>
      <c r="I1446" s="57" t="s">
        <v>2831</v>
      </c>
      <c r="J1446" s="57" t="s">
        <v>2831</v>
      </c>
      <c r="K1446" s="77" t="s">
        <v>2692</v>
      </c>
    </row>
    <row r="1447" spans="1:11" ht="82.5" x14ac:dyDescent="0.25">
      <c r="A1447" s="65">
        <v>1442</v>
      </c>
      <c r="B1447" s="81" t="s">
        <v>2832</v>
      </c>
      <c r="C1447" s="51">
        <v>44109</v>
      </c>
      <c r="D1447" s="65"/>
      <c r="E1447" s="55">
        <v>1050.4624879999999</v>
      </c>
      <c r="F1447" s="69"/>
      <c r="G1447" s="65" t="s">
        <v>1864</v>
      </c>
      <c r="H1447" s="54" t="s">
        <v>1865</v>
      </c>
      <c r="I1447" s="57" t="s">
        <v>2587</v>
      </c>
      <c r="J1447" s="57" t="s">
        <v>2587</v>
      </c>
      <c r="K1447" s="77" t="s">
        <v>2692</v>
      </c>
    </row>
    <row r="1448" spans="1:11" ht="66" x14ac:dyDescent="0.25">
      <c r="A1448" s="65">
        <v>1443</v>
      </c>
      <c r="B1448" s="81" t="s">
        <v>2833</v>
      </c>
      <c r="C1448" s="51">
        <v>44510</v>
      </c>
      <c r="D1448" s="65"/>
      <c r="E1448" s="55">
        <v>455.76165700000001</v>
      </c>
      <c r="F1448" s="69"/>
      <c r="G1448" s="65" t="s">
        <v>1864</v>
      </c>
      <c r="H1448" s="54" t="s">
        <v>1865</v>
      </c>
      <c r="I1448" s="57" t="s">
        <v>2834</v>
      </c>
      <c r="J1448" s="57" t="s">
        <v>2834</v>
      </c>
      <c r="K1448" s="77" t="s">
        <v>2692</v>
      </c>
    </row>
    <row r="1449" spans="1:11" ht="49.5" x14ac:dyDescent="0.25">
      <c r="A1449" s="65">
        <v>1444</v>
      </c>
      <c r="B1449" s="81" t="s">
        <v>2835</v>
      </c>
      <c r="C1449" s="51">
        <v>44146</v>
      </c>
      <c r="D1449" s="65"/>
      <c r="E1449" s="55">
        <v>1056.147829</v>
      </c>
      <c r="F1449" s="69"/>
      <c r="G1449" s="65" t="s">
        <v>1864</v>
      </c>
      <c r="H1449" s="54" t="s">
        <v>1865</v>
      </c>
      <c r="I1449" s="57" t="s">
        <v>2836</v>
      </c>
      <c r="J1449" s="57" t="s">
        <v>2836</v>
      </c>
      <c r="K1449" s="77" t="s">
        <v>2692</v>
      </c>
    </row>
    <row r="1450" spans="1:11" ht="82.5" x14ac:dyDescent="0.25">
      <c r="A1450" s="65">
        <v>1445</v>
      </c>
      <c r="B1450" s="81" t="s">
        <v>2837</v>
      </c>
      <c r="C1450" s="51">
        <v>44145</v>
      </c>
      <c r="D1450" s="65"/>
      <c r="E1450" s="55">
        <v>1042.0852640000001</v>
      </c>
      <c r="F1450" s="69"/>
      <c r="G1450" s="65" t="s">
        <v>1864</v>
      </c>
      <c r="H1450" s="54" t="s">
        <v>1865</v>
      </c>
      <c r="I1450" s="57" t="s">
        <v>2838</v>
      </c>
      <c r="J1450" s="57" t="s">
        <v>2838</v>
      </c>
      <c r="K1450" s="77" t="s">
        <v>2692</v>
      </c>
    </row>
    <row r="1451" spans="1:11" ht="66" x14ac:dyDescent="0.25">
      <c r="A1451" s="65">
        <v>1446</v>
      </c>
      <c r="B1451" s="81" t="s">
        <v>2839</v>
      </c>
      <c r="C1451" s="51">
        <v>44136</v>
      </c>
      <c r="D1451" s="65"/>
      <c r="E1451" s="55">
        <v>402.62203099999999</v>
      </c>
      <c r="F1451" s="69"/>
      <c r="G1451" s="65" t="s">
        <v>1864</v>
      </c>
      <c r="H1451" s="54" t="s">
        <v>1879</v>
      </c>
      <c r="I1451" s="57" t="s">
        <v>2840</v>
      </c>
      <c r="J1451" s="57" t="s">
        <v>2840</v>
      </c>
      <c r="K1451" s="77" t="s">
        <v>2692</v>
      </c>
    </row>
    <row r="1452" spans="1:11" ht="49.5" x14ac:dyDescent="0.25">
      <c r="A1452" s="65">
        <v>1447</v>
      </c>
      <c r="B1452" s="81" t="s">
        <v>2841</v>
      </c>
      <c r="C1452" s="51">
        <v>44378</v>
      </c>
      <c r="D1452" s="65"/>
      <c r="E1452" s="55">
        <v>45077.794822000003</v>
      </c>
      <c r="F1452" s="69"/>
      <c r="G1452" s="65" t="s">
        <v>1864</v>
      </c>
      <c r="H1452" s="54" t="s">
        <v>1865</v>
      </c>
      <c r="I1452" s="57" t="s">
        <v>2457</v>
      </c>
      <c r="J1452" s="57" t="s">
        <v>2457</v>
      </c>
      <c r="K1452" s="77" t="s">
        <v>2842</v>
      </c>
    </row>
    <row r="1453" spans="1:11" ht="33" x14ac:dyDescent="0.25">
      <c r="A1453" s="65">
        <v>1448</v>
      </c>
      <c r="B1453" s="81" t="s">
        <v>2843</v>
      </c>
      <c r="C1453" s="51">
        <v>44378</v>
      </c>
      <c r="D1453" s="65"/>
      <c r="E1453" s="55">
        <v>18496.987528000001</v>
      </c>
      <c r="F1453" s="69"/>
      <c r="G1453" s="65" t="s">
        <v>1864</v>
      </c>
      <c r="H1453" s="54" t="s">
        <v>1865</v>
      </c>
      <c r="I1453" s="57" t="s">
        <v>2844</v>
      </c>
      <c r="J1453" s="57" t="s">
        <v>2844</v>
      </c>
      <c r="K1453" s="77" t="s">
        <v>2842</v>
      </c>
    </row>
    <row r="1454" spans="1:11" ht="33" x14ac:dyDescent="0.25">
      <c r="A1454" s="65">
        <v>1449</v>
      </c>
      <c r="B1454" s="81" t="s">
        <v>2845</v>
      </c>
      <c r="C1454" s="51">
        <v>44378</v>
      </c>
      <c r="D1454" s="65"/>
      <c r="E1454" s="55">
        <v>12760.691357</v>
      </c>
      <c r="F1454" s="69"/>
      <c r="G1454" s="65" t="s">
        <v>1864</v>
      </c>
      <c r="H1454" s="54" t="s">
        <v>1865</v>
      </c>
      <c r="I1454" s="57" t="s">
        <v>2254</v>
      </c>
      <c r="J1454" s="57" t="s">
        <v>2254</v>
      </c>
      <c r="K1454" s="77" t="s">
        <v>2846</v>
      </c>
    </row>
    <row r="1455" spans="1:11" ht="16.5" x14ac:dyDescent="0.25">
      <c r="A1455" s="65">
        <v>1450</v>
      </c>
      <c r="B1455" s="81" t="s">
        <v>2847</v>
      </c>
      <c r="C1455" s="51">
        <v>44378</v>
      </c>
      <c r="D1455" s="65"/>
      <c r="E1455" s="55">
        <v>1800</v>
      </c>
      <c r="F1455" s="69"/>
      <c r="G1455" s="65" t="s">
        <v>1864</v>
      </c>
      <c r="H1455" s="54" t="s">
        <v>1865</v>
      </c>
      <c r="I1455" s="57" t="s">
        <v>2254</v>
      </c>
      <c r="J1455" s="57" t="s">
        <v>2254</v>
      </c>
      <c r="K1455" s="77" t="s">
        <v>2846</v>
      </c>
    </row>
    <row r="1456" spans="1:11" ht="33" x14ac:dyDescent="0.25">
      <c r="A1456" s="65">
        <v>1451</v>
      </c>
      <c r="B1456" s="81" t="s">
        <v>2848</v>
      </c>
      <c r="C1456" s="51">
        <v>44378</v>
      </c>
      <c r="D1456" s="65"/>
      <c r="E1456" s="55">
        <v>34833</v>
      </c>
      <c r="F1456" s="69"/>
      <c r="G1456" s="65" t="s">
        <v>1864</v>
      </c>
      <c r="H1456" s="54" t="s">
        <v>1865</v>
      </c>
      <c r="I1456" s="57" t="s">
        <v>2849</v>
      </c>
      <c r="J1456" s="57" t="s">
        <v>2849</v>
      </c>
      <c r="K1456" s="77" t="s">
        <v>2846</v>
      </c>
    </row>
    <row r="1457" spans="1:11" ht="16.5" x14ac:dyDescent="0.25">
      <c r="A1457" s="65">
        <v>1452</v>
      </c>
      <c r="B1457" s="81" t="s">
        <v>2850</v>
      </c>
      <c r="C1457" s="51">
        <v>44378</v>
      </c>
      <c r="D1457" s="65"/>
      <c r="E1457" s="55">
        <v>2749</v>
      </c>
      <c r="F1457" s="69"/>
      <c r="G1457" s="65" t="s">
        <v>1864</v>
      </c>
      <c r="H1457" s="54" t="s">
        <v>1865</v>
      </c>
      <c r="I1457" s="57" t="s">
        <v>2849</v>
      </c>
      <c r="J1457" s="57" t="s">
        <v>2849</v>
      </c>
      <c r="K1457" s="77" t="s">
        <v>2846</v>
      </c>
    </row>
    <row r="1458" spans="1:11" ht="33" x14ac:dyDescent="0.25">
      <c r="A1458" s="65">
        <v>1453</v>
      </c>
      <c r="B1458" s="81" t="s">
        <v>2851</v>
      </c>
      <c r="C1458" s="51">
        <v>44378</v>
      </c>
      <c r="D1458" s="65"/>
      <c r="E1458" s="55">
        <v>25326.500048999998</v>
      </c>
      <c r="F1458" s="69"/>
      <c r="G1458" s="65" t="s">
        <v>1864</v>
      </c>
      <c r="H1458" s="54" t="s">
        <v>1865</v>
      </c>
      <c r="I1458" s="57" t="s">
        <v>2852</v>
      </c>
      <c r="J1458" s="57" t="s">
        <v>2852</v>
      </c>
      <c r="K1458" s="77" t="s">
        <v>2846</v>
      </c>
    </row>
    <row r="1459" spans="1:11" ht="33" x14ac:dyDescent="0.25">
      <c r="A1459" s="65">
        <v>1454</v>
      </c>
      <c r="B1459" s="81" t="s">
        <v>2853</v>
      </c>
      <c r="C1459" s="51">
        <v>44378</v>
      </c>
      <c r="D1459" s="65"/>
      <c r="E1459" s="55">
        <v>3399.9912890000001</v>
      </c>
      <c r="F1459" s="69"/>
      <c r="G1459" s="65" t="s">
        <v>1864</v>
      </c>
      <c r="H1459" s="54" t="s">
        <v>1865</v>
      </c>
      <c r="I1459" s="57" t="s">
        <v>2852</v>
      </c>
      <c r="J1459" s="57" t="s">
        <v>2852</v>
      </c>
      <c r="K1459" s="77" t="s">
        <v>2846</v>
      </c>
    </row>
    <row r="1460" spans="1:11" ht="33" x14ac:dyDescent="0.25">
      <c r="A1460" s="65">
        <v>1455</v>
      </c>
      <c r="B1460" s="81" t="s">
        <v>2854</v>
      </c>
      <c r="C1460" s="51">
        <v>44197</v>
      </c>
      <c r="D1460" s="65"/>
      <c r="E1460" s="55">
        <v>613</v>
      </c>
      <c r="F1460" s="69"/>
      <c r="G1460" s="65" t="s">
        <v>1864</v>
      </c>
      <c r="H1460" s="54" t="s">
        <v>1865</v>
      </c>
      <c r="I1460" s="57" t="s">
        <v>2855</v>
      </c>
      <c r="J1460" s="57" t="s">
        <v>2855</v>
      </c>
      <c r="K1460" s="77" t="s">
        <v>2856</v>
      </c>
    </row>
    <row r="1461" spans="1:11" ht="33" x14ac:dyDescent="0.25">
      <c r="A1461" s="65">
        <v>1456</v>
      </c>
      <c r="B1461" s="81" t="s">
        <v>2857</v>
      </c>
      <c r="C1461" s="51">
        <v>44197</v>
      </c>
      <c r="D1461" s="65"/>
      <c r="E1461" s="55">
        <v>622.29749100000004</v>
      </c>
      <c r="F1461" s="69"/>
      <c r="G1461" s="65" t="s">
        <v>1864</v>
      </c>
      <c r="H1461" s="54" t="s">
        <v>1865</v>
      </c>
      <c r="I1461" s="57" t="s">
        <v>2858</v>
      </c>
      <c r="J1461" s="57" t="s">
        <v>2858</v>
      </c>
      <c r="K1461" s="77" t="s">
        <v>2856</v>
      </c>
    </row>
    <row r="1462" spans="1:11" ht="33" x14ac:dyDescent="0.25">
      <c r="A1462" s="65">
        <v>1457</v>
      </c>
      <c r="B1462" s="81" t="s">
        <v>2859</v>
      </c>
      <c r="C1462" s="51">
        <v>44197</v>
      </c>
      <c r="D1462" s="65"/>
      <c r="E1462" s="55">
        <v>683.35901100000001</v>
      </c>
      <c r="F1462" s="69"/>
      <c r="G1462" s="65" t="s">
        <v>1864</v>
      </c>
      <c r="H1462" s="54" t="s">
        <v>1865</v>
      </c>
      <c r="I1462" s="57" t="s">
        <v>2860</v>
      </c>
      <c r="J1462" s="57" t="s">
        <v>2860</v>
      </c>
      <c r="K1462" s="77" t="s">
        <v>2856</v>
      </c>
    </row>
    <row r="1463" spans="1:11" ht="33" x14ac:dyDescent="0.25">
      <c r="A1463" s="65">
        <v>1458</v>
      </c>
      <c r="B1463" s="81" t="s">
        <v>2861</v>
      </c>
      <c r="C1463" s="51">
        <v>44197</v>
      </c>
      <c r="D1463" s="65"/>
      <c r="E1463" s="55">
        <v>1000</v>
      </c>
      <c r="F1463" s="69"/>
      <c r="G1463" s="65" t="s">
        <v>1864</v>
      </c>
      <c r="H1463" s="54" t="s">
        <v>1865</v>
      </c>
      <c r="I1463" s="57" t="s">
        <v>2862</v>
      </c>
      <c r="J1463" s="57" t="s">
        <v>2862</v>
      </c>
      <c r="K1463" s="77" t="s">
        <v>2856</v>
      </c>
    </row>
    <row r="1464" spans="1:11" ht="33" x14ac:dyDescent="0.25">
      <c r="A1464" s="65">
        <v>1459</v>
      </c>
      <c r="B1464" s="81" t="s">
        <v>2863</v>
      </c>
      <c r="C1464" s="51">
        <v>44197</v>
      </c>
      <c r="D1464" s="65"/>
      <c r="E1464" s="55">
        <v>728.609916</v>
      </c>
      <c r="F1464" s="69"/>
      <c r="G1464" s="65" t="s">
        <v>1864</v>
      </c>
      <c r="H1464" s="54" t="s">
        <v>1865</v>
      </c>
      <c r="I1464" s="57" t="s">
        <v>1954</v>
      </c>
      <c r="J1464" s="57" t="s">
        <v>1954</v>
      </c>
      <c r="K1464" s="77" t="s">
        <v>2856</v>
      </c>
    </row>
    <row r="1465" spans="1:11" ht="33" x14ac:dyDescent="0.25">
      <c r="A1465" s="65">
        <v>1460</v>
      </c>
      <c r="B1465" s="81" t="s">
        <v>2864</v>
      </c>
      <c r="C1465" s="51">
        <v>44197</v>
      </c>
      <c r="D1465" s="65"/>
      <c r="E1465" s="55">
        <v>896.51800000000003</v>
      </c>
      <c r="F1465" s="69"/>
      <c r="G1465" s="65" t="s">
        <v>1864</v>
      </c>
      <c r="H1465" s="54" t="s">
        <v>1865</v>
      </c>
      <c r="I1465" s="57" t="s">
        <v>2865</v>
      </c>
      <c r="J1465" s="57" t="s">
        <v>2865</v>
      </c>
      <c r="K1465" s="77" t="s">
        <v>2856</v>
      </c>
    </row>
    <row r="1466" spans="1:11" ht="33" x14ac:dyDescent="0.25">
      <c r="A1466" s="65">
        <v>1461</v>
      </c>
      <c r="B1466" s="81" t="s">
        <v>2866</v>
      </c>
      <c r="C1466" s="51">
        <v>44197</v>
      </c>
      <c r="D1466" s="65"/>
      <c r="E1466" s="55">
        <v>700</v>
      </c>
      <c r="F1466" s="69"/>
      <c r="G1466" s="65" t="s">
        <v>1864</v>
      </c>
      <c r="H1466" s="54" t="s">
        <v>1865</v>
      </c>
      <c r="I1466" s="57" t="s">
        <v>2867</v>
      </c>
      <c r="J1466" s="57" t="s">
        <v>2867</v>
      </c>
      <c r="K1466" s="77" t="s">
        <v>2856</v>
      </c>
    </row>
    <row r="1467" spans="1:11" ht="33" x14ac:dyDescent="0.25">
      <c r="A1467" s="65">
        <v>1462</v>
      </c>
      <c r="B1467" s="81" t="s">
        <v>2868</v>
      </c>
      <c r="C1467" s="51">
        <v>44197</v>
      </c>
      <c r="D1467" s="65"/>
      <c r="E1467" s="55">
        <v>721</v>
      </c>
      <c r="F1467" s="69"/>
      <c r="G1467" s="65" t="s">
        <v>1864</v>
      </c>
      <c r="H1467" s="54" t="s">
        <v>1865</v>
      </c>
      <c r="I1467" s="57" t="s">
        <v>2869</v>
      </c>
      <c r="J1467" s="57" t="s">
        <v>2869</v>
      </c>
      <c r="K1467" s="77" t="s">
        <v>2856</v>
      </c>
    </row>
    <row r="1468" spans="1:11" ht="16.5" x14ac:dyDescent="0.25">
      <c r="A1468" s="65">
        <v>1463</v>
      </c>
      <c r="B1468" s="81" t="s">
        <v>2870</v>
      </c>
      <c r="C1468" s="51">
        <v>44197</v>
      </c>
      <c r="D1468" s="65"/>
      <c r="E1468" s="55">
        <v>760</v>
      </c>
      <c r="F1468" s="69"/>
      <c r="G1468" s="65" t="s">
        <v>1864</v>
      </c>
      <c r="H1468" s="54" t="s">
        <v>1865</v>
      </c>
      <c r="I1468" s="57" t="s">
        <v>2871</v>
      </c>
      <c r="J1468" s="57" t="s">
        <v>2871</v>
      </c>
      <c r="K1468" s="77" t="s">
        <v>2856</v>
      </c>
    </row>
    <row r="1469" spans="1:11" ht="33" x14ac:dyDescent="0.25">
      <c r="A1469" s="65">
        <v>1464</v>
      </c>
      <c r="B1469" s="81" t="s">
        <v>2872</v>
      </c>
      <c r="C1469" s="51">
        <v>44197</v>
      </c>
      <c r="D1469" s="65"/>
      <c r="E1469" s="55">
        <v>1081.093312</v>
      </c>
      <c r="F1469" s="69"/>
      <c r="G1469" s="65" t="s">
        <v>1864</v>
      </c>
      <c r="H1469" s="54" t="s">
        <v>1865</v>
      </c>
      <c r="I1469" s="57" t="s">
        <v>2873</v>
      </c>
      <c r="J1469" s="57" t="s">
        <v>2873</v>
      </c>
      <c r="K1469" s="77" t="s">
        <v>2856</v>
      </c>
    </row>
    <row r="1470" spans="1:11" ht="33" x14ac:dyDescent="0.25">
      <c r="A1470" s="65">
        <v>1465</v>
      </c>
      <c r="B1470" s="81" t="s">
        <v>2874</v>
      </c>
      <c r="C1470" s="51">
        <v>44197</v>
      </c>
      <c r="D1470" s="65"/>
      <c r="E1470" s="55">
        <v>707</v>
      </c>
      <c r="F1470" s="69"/>
      <c r="G1470" s="65" t="s">
        <v>1864</v>
      </c>
      <c r="H1470" s="54" t="s">
        <v>1865</v>
      </c>
      <c r="I1470" s="57" t="s">
        <v>1993</v>
      </c>
      <c r="J1470" s="57" t="s">
        <v>1993</v>
      </c>
      <c r="K1470" s="77" t="s">
        <v>2856</v>
      </c>
    </row>
    <row r="1471" spans="1:11" ht="33" x14ac:dyDescent="0.25">
      <c r="A1471" s="65">
        <v>1466</v>
      </c>
      <c r="B1471" s="81" t="s">
        <v>2875</v>
      </c>
      <c r="C1471" s="51">
        <v>44197</v>
      </c>
      <c r="D1471" s="65"/>
      <c r="E1471" s="55">
        <v>1009</v>
      </c>
      <c r="F1471" s="69"/>
      <c r="G1471" s="65" t="s">
        <v>1864</v>
      </c>
      <c r="H1471" s="54" t="s">
        <v>1865</v>
      </c>
      <c r="I1471" s="57" t="s">
        <v>2876</v>
      </c>
      <c r="J1471" s="57" t="s">
        <v>2876</v>
      </c>
      <c r="K1471" s="77" t="s">
        <v>2856</v>
      </c>
    </row>
    <row r="1472" spans="1:11" ht="33" x14ac:dyDescent="0.25">
      <c r="A1472" s="65">
        <v>1467</v>
      </c>
      <c r="B1472" s="81" t="s">
        <v>2877</v>
      </c>
      <c r="C1472" s="51">
        <v>44197</v>
      </c>
      <c r="D1472" s="65"/>
      <c r="E1472" s="55">
        <v>550.99514199999999</v>
      </c>
      <c r="F1472" s="69"/>
      <c r="G1472" s="65" t="s">
        <v>1864</v>
      </c>
      <c r="H1472" s="54" t="s">
        <v>1865</v>
      </c>
      <c r="I1472" s="57" t="s">
        <v>2878</v>
      </c>
      <c r="J1472" s="57" t="s">
        <v>2878</v>
      </c>
      <c r="K1472" s="77" t="s">
        <v>2856</v>
      </c>
    </row>
    <row r="1473" spans="1:11" ht="33" x14ac:dyDescent="0.25">
      <c r="A1473" s="65">
        <v>1468</v>
      </c>
      <c r="B1473" s="81" t="s">
        <v>2879</v>
      </c>
      <c r="C1473" s="51">
        <v>44197</v>
      </c>
      <c r="D1473" s="65"/>
      <c r="E1473" s="55">
        <v>601</v>
      </c>
      <c r="F1473" s="69"/>
      <c r="G1473" s="65" t="s">
        <v>1864</v>
      </c>
      <c r="H1473" s="54" t="s">
        <v>1865</v>
      </c>
      <c r="I1473" s="57" t="s">
        <v>2201</v>
      </c>
      <c r="J1473" s="57" t="s">
        <v>2201</v>
      </c>
      <c r="K1473" s="77" t="s">
        <v>2856</v>
      </c>
    </row>
    <row r="1474" spans="1:11" ht="16.5" x14ac:dyDescent="0.25">
      <c r="A1474" s="65">
        <v>1469</v>
      </c>
      <c r="B1474" s="81" t="s">
        <v>2880</v>
      </c>
      <c r="C1474" s="51">
        <v>44197</v>
      </c>
      <c r="D1474" s="65"/>
      <c r="E1474" s="55">
        <v>1021.9961479999999</v>
      </c>
      <c r="F1474" s="69"/>
      <c r="G1474" s="65" t="s">
        <v>1864</v>
      </c>
      <c r="H1474" s="54" t="s">
        <v>1865</v>
      </c>
      <c r="I1474" s="57" t="s">
        <v>2881</v>
      </c>
      <c r="J1474" s="57" t="s">
        <v>2881</v>
      </c>
      <c r="K1474" s="77" t="s">
        <v>2856</v>
      </c>
    </row>
    <row r="1475" spans="1:11" ht="16.5" x14ac:dyDescent="0.25">
      <c r="A1475" s="65">
        <v>1470</v>
      </c>
      <c r="B1475" s="81" t="s">
        <v>2882</v>
      </c>
      <c r="C1475" s="51">
        <v>44197</v>
      </c>
      <c r="D1475" s="65"/>
      <c r="E1475" s="55">
        <v>493</v>
      </c>
      <c r="F1475" s="69"/>
      <c r="G1475" s="65" t="s">
        <v>1864</v>
      </c>
      <c r="H1475" s="54" t="s">
        <v>1865</v>
      </c>
      <c r="I1475" s="57" t="s">
        <v>2019</v>
      </c>
      <c r="J1475" s="57" t="s">
        <v>2019</v>
      </c>
      <c r="K1475" s="77" t="s">
        <v>2856</v>
      </c>
    </row>
    <row r="1476" spans="1:11" ht="33" x14ac:dyDescent="0.25">
      <c r="A1476" s="65">
        <v>1471</v>
      </c>
      <c r="B1476" s="81" t="s">
        <v>2883</v>
      </c>
      <c r="C1476" s="51">
        <v>44197</v>
      </c>
      <c r="D1476" s="65"/>
      <c r="E1476" s="55">
        <v>656.35901100000001</v>
      </c>
      <c r="F1476" s="69"/>
      <c r="G1476" s="65" t="s">
        <v>1864</v>
      </c>
      <c r="H1476" s="54" t="s">
        <v>1865</v>
      </c>
      <c r="I1476" s="57" t="s">
        <v>2197</v>
      </c>
      <c r="J1476" s="57" t="s">
        <v>2197</v>
      </c>
      <c r="K1476" s="77" t="s">
        <v>2856</v>
      </c>
    </row>
    <row r="1477" spans="1:11" ht="33" x14ac:dyDescent="0.25">
      <c r="A1477" s="65">
        <v>1472</v>
      </c>
      <c r="B1477" s="81" t="s">
        <v>2884</v>
      </c>
      <c r="C1477" s="51">
        <v>44197</v>
      </c>
      <c r="D1477" s="65"/>
      <c r="E1477" s="55">
        <v>1008.204897</v>
      </c>
      <c r="F1477" s="69"/>
      <c r="G1477" s="65" t="s">
        <v>1864</v>
      </c>
      <c r="H1477" s="54" t="s">
        <v>1865</v>
      </c>
      <c r="I1477" s="57" t="s">
        <v>2885</v>
      </c>
      <c r="J1477" s="57" t="s">
        <v>2885</v>
      </c>
      <c r="K1477" s="77" t="s">
        <v>2856</v>
      </c>
    </row>
    <row r="1478" spans="1:11" ht="33" x14ac:dyDescent="0.25">
      <c r="A1478" s="65">
        <v>1473</v>
      </c>
      <c r="B1478" s="81" t="s">
        <v>2886</v>
      </c>
      <c r="C1478" s="51">
        <v>44197</v>
      </c>
      <c r="D1478" s="65"/>
      <c r="E1478" s="55">
        <v>550.68838000000005</v>
      </c>
      <c r="F1478" s="69"/>
      <c r="G1478" s="65" t="s">
        <v>1864</v>
      </c>
      <c r="H1478" s="54" t="s">
        <v>1865</v>
      </c>
      <c r="I1478" s="57" t="s">
        <v>1946</v>
      </c>
      <c r="J1478" s="57" t="s">
        <v>1946</v>
      </c>
      <c r="K1478" s="77" t="s">
        <v>2856</v>
      </c>
    </row>
    <row r="1479" spans="1:11" ht="33" x14ac:dyDescent="0.25">
      <c r="A1479" s="65">
        <v>1474</v>
      </c>
      <c r="B1479" s="81" t="s">
        <v>2887</v>
      </c>
      <c r="C1479" s="51">
        <v>44197</v>
      </c>
      <c r="D1479" s="65"/>
      <c r="E1479" s="55">
        <v>544.29749100000004</v>
      </c>
      <c r="F1479" s="69"/>
      <c r="G1479" s="65" t="s">
        <v>1864</v>
      </c>
      <c r="H1479" s="54" t="s">
        <v>1865</v>
      </c>
      <c r="I1479" s="57" t="s">
        <v>2888</v>
      </c>
      <c r="J1479" s="57" t="s">
        <v>2888</v>
      </c>
      <c r="K1479" s="77" t="s">
        <v>2856</v>
      </c>
    </row>
    <row r="1480" spans="1:11" ht="33" x14ac:dyDescent="0.25">
      <c r="A1480" s="65">
        <v>1475</v>
      </c>
      <c r="B1480" s="81" t="s">
        <v>2889</v>
      </c>
      <c r="C1480" s="51">
        <v>44197</v>
      </c>
      <c r="D1480" s="65"/>
      <c r="E1480" s="55">
        <v>852.35901100000001</v>
      </c>
      <c r="F1480" s="69"/>
      <c r="G1480" s="65" t="s">
        <v>1864</v>
      </c>
      <c r="H1480" s="54" t="s">
        <v>1865</v>
      </c>
      <c r="I1480" s="57" t="s">
        <v>2890</v>
      </c>
      <c r="J1480" s="57" t="s">
        <v>2890</v>
      </c>
      <c r="K1480" s="77" t="s">
        <v>2856</v>
      </c>
    </row>
    <row r="1481" spans="1:11" ht="33" x14ac:dyDescent="0.25">
      <c r="A1481" s="65">
        <v>1476</v>
      </c>
      <c r="B1481" s="81" t="s">
        <v>2891</v>
      </c>
      <c r="C1481" s="51">
        <v>44197</v>
      </c>
      <c r="D1481" s="65"/>
      <c r="E1481" s="55">
        <v>681.80353200000002</v>
      </c>
      <c r="F1481" s="69"/>
      <c r="G1481" s="65" t="s">
        <v>1864</v>
      </c>
      <c r="H1481" s="54" t="s">
        <v>1865</v>
      </c>
      <c r="I1481" s="57" t="s">
        <v>2892</v>
      </c>
      <c r="J1481" s="57" t="s">
        <v>2892</v>
      </c>
      <c r="K1481" s="77" t="s">
        <v>2856</v>
      </c>
    </row>
    <row r="1482" spans="1:11" ht="33" x14ac:dyDescent="0.25">
      <c r="A1482" s="65">
        <v>1477</v>
      </c>
      <c r="B1482" s="81" t="s">
        <v>2893</v>
      </c>
      <c r="C1482" s="51">
        <v>44197</v>
      </c>
      <c r="D1482" s="65"/>
      <c r="E1482" s="55">
        <v>918.90668800000003</v>
      </c>
      <c r="F1482" s="69"/>
      <c r="G1482" s="65" t="s">
        <v>1864</v>
      </c>
      <c r="H1482" s="54" t="s">
        <v>1865</v>
      </c>
      <c r="I1482" s="57" t="s">
        <v>2194</v>
      </c>
      <c r="J1482" s="57" t="s">
        <v>2194</v>
      </c>
      <c r="K1482" s="77" t="s">
        <v>2856</v>
      </c>
    </row>
    <row r="1483" spans="1:11" ht="33" x14ac:dyDescent="0.25">
      <c r="A1483" s="65">
        <v>1478</v>
      </c>
      <c r="B1483" s="81" t="s">
        <v>2894</v>
      </c>
      <c r="C1483" s="51">
        <v>44197</v>
      </c>
      <c r="D1483" s="65"/>
      <c r="E1483" s="55">
        <v>658.35901100000001</v>
      </c>
      <c r="F1483" s="69"/>
      <c r="G1483" s="65" t="s">
        <v>1864</v>
      </c>
      <c r="H1483" s="54" t="s">
        <v>1865</v>
      </c>
      <c r="I1483" s="57" t="s">
        <v>2895</v>
      </c>
      <c r="J1483" s="57" t="s">
        <v>2895</v>
      </c>
      <c r="K1483" s="77" t="s">
        <v>2856</v>
      </c>
    </row>
    <row r="1484" spans="1:11" ht="33" x14ac:dyDescent="0.25">
      <c r="A1484" s="65">
        <v>1479</v>
      </c>
      <c r="B1484" s="81" t="s">
        <v>2896</v>
      </c>
      <c r="C1484" s="51">
        <v>44197</v>
      </c>
      <c r="D1484" s="65"/>
      <c r="E1484" s="55">
        <v>1002.359011</v>
      </c>
      <c r="F1484" s="69"/>
      <c r="G1484" s="65" t="s">
        <v>1864</v>
      </c>
      <c r="H1484" s="54" t="s">
        <v>1879</v>
      </c>
      <c r="I1484" s="57" t="s">
        <v>2897</v>
      </c>
      <c r="J1484" s="57" t="s">
        <v>2897</v>
      </c>
      <c r="K1484" s="77" t="s">
        <v>2856</v>
      </c>
    </row>
    <row r="1485" spans="1:11" ht="33" x14ac:dyDescent="0.25">
      <c r="A1485" s="65">
        <v>1480</v>
      </c>
      <c r="B1485" s="81" t="s">
        <v>2898</v>
      </c>
      <c r="C1485" s="51">
        <v>44197</v>
      </c>
      <c r="D1485" s="65"/>
      <c r="E1485" s="55">
        <v>791</v>
      </c>
      <c r="F1485" s="69"/>
      <c r="G1485" s="65" t="s">
        <v>1864</v>
      </c>
      <c r="H1485" s="54" t="s">
        <v>1879</v>
      </c>
      <c r="I1485" s="57" t="s">
        <v>2899</v>
      </c>
      <c r="J1485" s="57" t="s">
        <v>2899</v>
      </c>
      <c r="K1485" s="77" t="s">
        <v>2856</v>
      </c>
    </row>
    <row r="1486" spans="1:11" ht="33" x14ac:dyDescent="0.25">
      <c r="A1486" s="65">
        <v>1481</v>
      </c>
      <c r="B1486" s="81" t="s">
        <v>2900</v>
      </c>
      <c r="C1486" s="51">
        <v>44197</v>
      </c>
      <c r="D1486" s="65"/>
      <c r="E1486" s="55">
        <v>1000</v>
      </c>
      <c r="F1486" s="69"/>
      <c r="G1486" s="65" t="s">
        <v>1864</v>
      </c>
      <c r="H1486" s="54" t="s">
        <v>1865</v>
      </c>
      <c r="I1486" s="57" t="s">
        <v>2901</v>
      </c>
      <c r="J1486" s="57" t="s">
        <v>2901</v>
      </c>
      <c r="K1486" s="77" t="s">
        <v>2856</v>
      </c>
    </row>
    <row r="1487" spans="1:11" ht="49.5" x14ac:dyDescent="0.25">
      <c r="A1487" s="65">
        <v>1482</v>
      </c>
      <c r="B1487" s="81" t="s">
        <v>2902</v>
      </c>
      <c r="C1487" s="51">
        <v>44197</v>
      </c>
      <c r="D1487" s="65"/>
      <c r="E1487" s="55">
        <v>1000</v>
      </c>
      <c r="F1487" s="69"/>
      <c r="G1487" s="65" t="s">
        <v>1864</v>
      </c>
      <c r="H1487" s="54" t="s">
        <v>1865</v>
      </c>
      <c r="I1487" s="57" t="s">
        <v>2903</v>
      </c>
      <c r="J1487" s="57" t="s">
        <v>2903</v>
      </c>
      <c r="K1487" s="77" t="s">
        <v>2856</v>
      </c>
    </row>
    <row r="1488" spans="1:11" ht="33" x14ac:dyDescent="0.25">
      <c r="A1488" s="65">
        <v>1483</v>
      </c>
      <c r="B1488" s="81" t="s">
        <v>2904</v>
      </c>
      <c r="C1488" s="51">
        <v>44197</v>
      </c>
      <c r="D1488" s="65"/>
      <c r="E1488" s="55">
        <v>830</v>
      </c>
      <c r="F1488" s="69"/>
      <c r="G1488" s="65" t="s">
        <v>1864</v>
      </c>
      <c r="H1488" s="54" t="s">
        <v>1879</v>
      </c>
      <c r="I1488" s="57" t="s">
        <v>2905</v>
      </c>
      <c r="J1488" s="57" t="s">
        <v>2905</v>
      </c>
      <c r="K1488" s="77" t="s">
        <v>2856</v>
      </c>
    </row>
    <row r="1489" spans="1:11" ht="33" x14ac:dyDescent="0.25">
      <c r="A1489" s="65">
        <v>1484</v>
      </c>
      <c r="B1489" s="81" t="s">
        <v>2906</v>
      </c>
      <c r="C1489" s="51">
        <v>44197</v>
      </c>
      <c r="D1489" s="65"/>
      <c r="E1489" s="55">
        <v>1000</v>
      </c>
      <c r="F1489" s="69"/>
      <c r="G1489" s="65" t="s">
        <v>1864</v>
      </c>
      <c r="H1489" s="54" t="s">
        <v>1865</v>
      </c>
      <c r="I1489" s="57" t="s">
        <v>2907</v>
      </c>
      <c r="J1489" s="57" t="s">
        <v>2907</v>
      </c>
      <c r="K1489" s="77" t="s">
        <v>2856</v>
      </c>
    </row>
    <row r="1490" spans="1:11" ht="33" x14ac:dyDescent="0.25">
      <c r="A1490" s="65">
        <v>1485</v>
      </c>
      <c r="B1490" s="81" t="s">
        <v>2908</v>
      </c>
      <c r="C1490" s="51">
        <v>44197</v>
      </c>
      <c r="D1490" s="65"/>
      <c r="E1490" s="55">
        <v>596.80353100000002</v>
      </c>
      <c r="F1490" s="69"/>
      <c r="G1490" s="65" t="s">
        <v>1864</v>
      </c>
      <c r="H1490" s="54" t="s">
        <v>1865</v>
      </c>
      <c r="I1490" s="57" t="s">
        <v>2909</v>
      </c>
      <c r="J1490" s="57" t="s">
        <v>2909</v>
      </c>
      <c r="K1490" s="77" t="s">
        <v>2856</v>
      </c>
    </row>
    <row r="1491" spans="1:11" ht="49.5" x14ac:dyDescent="0.25">
      <c r="A1491" s="65">
        <v>1486</v>
      </c>
      <c r="B1491" s="81" t="s">
        <v>2910</v>
      </c>
      <c r="C1491" s="51">
        <v>44197</v>
      </c>
      <c r="D1491" s="65"/>
      <c r="E1491" s="55">
        <v>1000</v>
      </c>
      <c r="F1491" s="69"/>
      <c r="G1491" s="65" t="s">
        <v>1864</v>
      </c>
      <c r="H1491" s="54" t="s">
        <v>1865</v>
      </c>
      <c r="I1491" s="57" t="s">
        <v>2911</v>
      </c>
      <c r="J1491" s="57" t="s">
        <v>2911</v>
      </c>
      <c r="K1491" s="77" t="s">
        <v>2856</v>
      </c>
    </row>
    <row r="1492" spans="1:11" ht="49.5" x14ac:dyDescent="0.25">
      <c r="A1492" s="65">
        <v>1487</v>
      </c>
      <c r="B1492" s="81" t="s">
        <v>2912</v>
      </c>
      <c r="C1492" s="51">
        <v>44197</v>
      </c>
      <c r="D1492" s="65"/>
      <c r="E1492" s="55">
        <v>987</v>
      </c>
      <c r="F1492" s="69"/>
      <c r="G1492" s="65" t="s">
        <v>1864</v>
      </c>
      <c r="H1492" s="54" t="s">
        <v>1865</v>
      </c>
      <c r="I1492" s="57" t="s">
        <v>2913</v>
      </c>
      <c r="J1492" s="57" t="s">
        <v>2913</v>
      </c>
      <c r="K1492" s="77" t="s">
        <v>2856</v>
      </c>
    </row>
    <row r="1493" spans="1:11" ht="33" x14ac:dyDescent="0.25">
      <c r="A1493" s="65">
        <v>1488</v>
      </c>
      <c r="B1493" s="81" t="s">
        <v>2914</v>
      </c>
      <c r="C1493" s="51">
        <v>44197</v>
      </c>
      <c r="D1493" s="65"/>
      <c r="E1493" s="55">
        <v>701.35901100000001</v>
      </c>
      <c r="F1493" s="69"/>
      <c r="G1493" s="65" t="s">
        <v>1864</v>
      </c>
      <c r="H1493" s="54" t="s">
        <v>1865</v>
      </c>
      <c r="I1493" s="57" t="s">
        <v>2915</v>
      </c>
      <c r="J1493" s="57" t="s">
        <v>2915</v>
      </c>
      <c r="K1493" s="77" t="s">
        <v>2856</v>
      </c>
    </row>
    <row r="1494" spans="1:11" ht="33" x14ac:dyDescent="0.25">
      <c r="A1494" s="65">
        <v>1489</v>
      </c>
      <c r="B1494" s="81" t="s">
        <v>2916</v>
      </c>
      <c r="C1494" s="51">
        <v>44197</v>
      </c>
      <c r="D1494" s="65"/>
      <c r="E1494" s="55">
        <v>683</v>
      </c>
      <c r="F1494" s="69"/>
      <c r="G1494" s="65" t="s">
        <v>1864</v>
      </c>
      <c r="H1494" s="54" t="s">
        <v>1865</v>
      </c>
      <c r="I1494" s="57" t="s">
        <v>2224</v>
      </c>
      <c r="J1494" s="57" t="s">
        <v>2224</v>
      </c>
      <c r="K1494" s="77" t="s">
        <v>2856</v>
      </c>
    </row>
    <row r="1495" spans="1:11" ht="33" x14ac:dyDescent="0.25">
      <c r="A1495" s="65">
        <v>1490</v>
      </c>
      <c r="B1495" s="81" t="s">
        <v>2917</v>
      </c>
      <c r="C1495" s="51">
        <v>44197</v>
      </c>
      <c r="D1495" s="65"/>
      <c r="E1495" s="55">
        <v>730.99614799999995</v>
      </c>
      <c r="F1495" s="69"/>
      <c r="G1495" s="65" t="s">
        <v>1864</v>
      </c>
      <c r="H1495" s="54" t="s">
        <v>1865</v>
      </c>
      <c r="I1495" s="57" t="s">
        <v>2918</v>
      </c>
      <c r="J1495" s="57" t="s">
        <v>2918</v>
      </c>
      <c r="K1495" s="77" t="s">
        <v>2856</v>
      </c>
    </row>
    <row r="1496" spans="1:11" ht="33" x14ac:dyDescent="0.25">
      <c r="A1496" s="65">
        <v>1491</v>
      </c>
      <c r="B1496" s="81" t="s">
        <v>2919</v>
      </c>
      <c r="C1496" s="51">
        <v>44197</v>
      </c>
      <c r="D1496" s="65"/>
      <c r="E1496" s="55">
        <v>1000</v>
      </c>
      <c r="F1496" s="69"/>
      <c r="G1496" s="65" t="s">
        <v>1864</v>
      </c>
      <c r="H1496" s="54" t="s">
        <v>1865</v>
      </c>
      <c r="I1496" s="57" t="s">
        <v>2920</v>
      </c>
      <c r="J1496" s="57" t="s">
        <v>2920</v>
      </c>
      <c r="K1496" s="77" t="s">
        <v>2856</v>
      </c>
    </row>
    <row r="1497" spans="1:11" ht="33" x14ac:dyDescent="0.25">
      <c r="A1497" s="65">
        <v>1492</v>
      </c>
      <c r="B1497" s="81" t="s">
        <v>2921</v>
      </c>
      <c r="C1497" s="51">
        <v>44197</v>
      </c>
      <c r="D1497" s="65"/>
      <c r="E1497" s="55">
        <v>1000</v>
      </c>
      <c r="F1497" s="69"/>
      <c r="G1497" s="65" t="s">
        <v>1864</v>
      </c>
      <c r="H1497" s="54" t="s">
        <v>1865</v>
      </c>
      <c r="I1497" s="57" t="s">
        <v>2922</v>
      </c>
      <c r="J1497" s="57" t="s">
        <v>2922</v>
      </c>
      <c r="K1497" s="77" t="s">
        <v>2856</v>
      </c>
    </row>
    <row r="1498" spans="1:11" ht="49.5" x14ac:dyDescent="0.25">
      <c r="A1498" s="65">
        <v>1493</v>
      </c>
      <c r="B1498" s="81" t="s">
        <v>2923</v>
      </c>
      <c r="C1498" s="51">
        <v>44197</v>
      </c>
      <c r="D1498" s="65"/>
      <c r="E1498" s="55">
        <v>1000</v>
      </c>
      <c r="F1498" s="69"/>
      <c r="G1498" s="65" t="s">
        <v>1864</v>
      </c>
      <c r="H1498" s="54" t="s">
        <v>1865</v>
      </c>
      <c r="I1498" s="57" t="s">
        <v>2924</v>
      </c>
      <c r="J1498" s="57" t="s">
        <v>2924</v>
      </c>
      <c r="K1498" s="77" t="s">
        <v>2856</v>
      </c>
    </row>
    <row r="1499" spans="1:11" ht="33" x14ac:dyDescent="0.25">
      <c r="A1499" s="65">
        <v>1494</v>
      </c>
      <c r="B1499" s="81" t="s">
        <v>2925</v>
      </c>
      <c r="C1499" s="51">
        <v>44197</v>
      </c>
      <c r="D1499" s="65"/>
      <c r="E1499" s="55">
        <v>701.35901100000001</v>
      </c>
      <c r="F1499" s="69"/>
      <c r="G1499" s="65" t="s">
        <v>1864</v>
      </c>
      <c r="H1499" s="54" t="s">
        <v>1865</v>
      </c>
      <c r="I1499" s="57" t="s">
        <v>2926</v>
      </c>
      <c r="J1499" s="57" t="s">
        <v>2926</v>
      </c>
      <c r="K1499" s="77" t="s">
        <v>2856</v>
      </c>
    </row>
    <row r="1500" spans="1:11" ht="33" x14ac:dyDescent="0.25">
      <c r="A1500" s="65">
        <v>1495</v>
      </c>
      <c r="B1500" s="81" t="s">
        <v>2927</v>
      </c>
      <c r="C1500" s="51">
        <v>44197</v>
      </c>
      <c r="D1500" s="65"/>
      <c r="E1500" s="55">
        <v>1003</v>
      </c>
      <c r="F1500" s="69"/>
      <c r="G1500" s="65" t="s">
        <v>1864</v>
      </c>
      <c r="H1500" s="54" t="s">
        <v>1865</v>
      </c>
      <c r="I1500" s="57" t="s">
        <v>2928</v>
      </c>
      <c r="J1500" s="57" t="s">
        <v>2928</v>
      </c>
      <c r="K1500" s="77" t="s">
        <v>2856</v>
      </c>
    </row>
    <row r="1501" spans="1:11" ht="33" x14ac:dyDescent="0.25">
      <c r="A1501" s="65">
        <v>1496</v>
      </c>
      <c r="B1501" s="81" t="s">
        <v>2929</v>
      </c>
      <c r="C1501" s="51">
        <v>44197</v>
      </c>
      <c r="D1501" s="65"/>
      <c r="E1501" s="55">
        <v>896.65216299999997</v>
      </c>
      <c r="F1501" s="69"/>
      <c r="G1501" s="65" t="s">
        <v>1864</v>
      </c>
      <c r="H1501" s="54" t="s">
        <v>1865</v>
      </c>
      <c r="I1501" s="57" t="s">
        <v>2930</v>
      </c>
      <c r="J1501" s="57" t="s">
        <v>2930</v>
      </c>
      <c r="K1501" s="77" t="s">
        <v>2856</v>
      </c>
    </row>
    <row r="1502" spans="1:11" ht="33" x14ac:dyDescent="0.25">
      <c r="A1502" s="65">
        <v>1497</v>
      </c>
      <c r="B1502" s="81" t="s">
        <v>2931</v>
      </c>
      <c r="C1502" s="51">
        <v>44197</v>
      </c>
      <c r="D1502" s="65"/>
      <c r="E1502" s="55">
        <v>1000</v>
      </c>
      <c r="F1502" s="69"/>
      <c r="G1502" s="65" t="s">
        <v>1864</v>
      </c>
      <c r="H1502" s="54" t="s">
        <v>1865</v>
      </c>
      <c r="I1502" s="57" t="s">
        <v>2932</v>
      </c>
      <c r="J1502" s="57" t="s">
        <v>2932</v>
      </c>
      <c r="K1502" s="77" t="s">
        <v>2856</v>
      </c>
    </row>
    <row r="1503" spans="1:11" ht="16.5" x14ac:dyDescent="0.25">
      <c r="A1503" s="65">
        <v>1498</v>
      </c>
      <c r="B1503" s="81" t="s">
        <v>2933</v>
      </c>
      <c r="C1503" s="51">
        <v>44197</v>
      </c>
      <c r="D1503" s="65"/>
      <c r="E1503" s="55">
        <v>528.28245600000002</v>
      </c>
      <c r="F1503" s="69"/>
      <c r="G1503" s="65" t="s">
        <v>1864</v>
      </c>
      <c r="H1503" s="54" t="s">
        <v>1865</v>
      </c>
      <c r="I1503" s="57" t="s">
        <v>2934</v>
      </c>
      <c r="J1503" s="57" t="s">
        <v>2934</v>
      </c>
      <c r="K1503" s="77" t="s">
        <v>2856</v>
      </c>
    </row>
    <row r="1504" spans="1:11" ht="33" x14ac:dyDescent="0.25">
      <c r="A1504" s="65">
        <v>1499</v>
      </c>
      <c r="B1504" s="81" t="s">
        <v>2935</v>
      </c>
      <c r="C1504" s="51">
        <v>44197</v>
      </c>
      <c r="D1504" s="65"/>
      <c r="E1504" s="55">
        <v>886.255177</v>
      </c>
      <c r="F1504" s="69"/>
      <c r="G1504" s="65" t="s">
        <v>1864</v>
      </c>
      <c r="H1504" s="54" t="s">
        <v>1865</v>
      </c>
      <c r="I1504" s="57" t="s">
        <v>2936</v>
      </c>
      <c r="J1504" s="57" t="s">
        <v>2936</v>
      </c>
      <c r="K1504" s="77" t="s">
        <v>2856</v>
      </c>
    </row>
    <row r="1505" spans="1:11" ht="33" x14ac:dyDescent="0.25">
      <c r="A1505" s="65">
        <v>1500</v>
      </c>
      <c r="B1505" s="81" t="s">
        <v>2937</v>
      </c>
      <c r="C1505" s="51">
        <v>44197</v>
      </c>
      <c r="D1505" s="65"/>
      <c r="E1505" s="55">
        <v>739.8</v>
      </c>
      <c r="F1505" s="69"/>
      <c r="G1505" s="65" t="s">
        <v>1864</v>
      </c>
      <c r="H1505" s="54" t="s">
        <v>1865</v>
      </c>
      <c r="I1505" s="57" t="s">
        <v>2938</v>
      </c>
      <c r="J1505" s="57" t="s">
        <v>2938</v>
      </c>
      <c r="K1505" s="77" t="s">
        <v>2856</v>
      </c>
    </row>
    <row r="1506" spans="1:11" ht="33" x14ac:dyDescent="0.25">
      <c r="A1506" s="65">
        <v>1501</v>
      </c>
      <c r="B1506" s="81" t="s">
        <v>2939</v>
      </c>
      <c r="C1506" s="51">
        <v>44197</v>
      </c>
      <c r="D1506" s="65"/>
      <c r="E1506" s="55">
        <v>821.35901100000001</v>
      </c>
      <c r="F1506" s="69"/>
      <c r="G1506" s="65" t="s">
        <v>1864</v>
      </c>
      <c r="H1506" s="54" t="s">
        <v>1865</v>
      </c>
      <c r="I1506" s="57" t="s">
        <v>2940</v>
      </c>
      <c r="J1506" s="57" t="s">
        <v>2940</v>
      </c>
      <c r="K1506" s="77" t="s">
        <v>2856</v>
      </c>
    </row>
    <row r="1507" spans="1:11" ht="33" x14ac:dyDescent="0.25">
      <c r="A1507" s="65">
        <v>1502</v>
      </c>
      <c r="B1507" s="81" t="s">
        <v>2941</v>
      </c>
      <c r="C1507" s="51">
        <v>44197</v>
      </c>
      <c r="D1507" s="65"/>
      <c r="E1507" s="55">
        <v>791.8</v>
      </c>
      <c r="F1507" s="69"/>
      <c r="G1507" s="65" t="s">
        <v>1864</v>
      </c>
      <c r="H1507" s="54" t="s">
        <v>1865</v>
      </c>
      <c r="I1507" s="57" t="s">
        <v>2942</v>
      </c>
      <c r="J1507" s="57" t="s">
        <v>2942</v>
      </c>
      <c r="K1507" s="77" t="s">
        <v>2856</v>
      </c>
    </row>
    <row r="1508" spans="1:11" ht="33" x14ac:dyDescent="0.25">
      <c r="A1508" s="65">
        <v>1503</v>
      </c>
      <c r="B1508" s="81" t="s">
        <v>2943</v>
      </c>
      <c r="C1508" s="51">
        <v>44197</v>
      </c>
      <c r="D1508" s="65"/>
      <c r="E1508" s="55">
        <v>886.23500000000001</v>
      </c>
      <c r="F1508" s="69"/>
      <c r="G1508" s="65" t="s">
        <v>1864</v>
      </c>
      <c r="H1508" s="54" t="s">
        <v>1865</v>
      </c>
      <c r="I1508" s="57" t="s">
        <v>2944</v>
      </c>
      <c r="J1508" s="57" t="s">
        <v>2944</v>
      </c>
      <c r="K1508" s="77" t="s">
        <v>2856</v>
      </c>
    </row>
    <row r="1509" spans="1:11" ht="49.5" x14ac:dyDescent="0.25">
      <c r="A1509" s="65">
        <v>1504</v>
      </c>
      <c r="B1509" s="81" t="s">
        <v>2945</v>
      </c>
      <c r="C1509" s="51">
        <v>44197</v>
      </c>
      <c r="D1509" s="65"/>
      <c r="E1509" s="55">
        <v>631</v>
      </c>
      <c r="F1509" s="69"/>
      <c r="G1509" s="65" t="s">
        <v>1864</v>
      </c>
      <c r="H1509" s="54" t="s">
        <v>1865</v>
      </c>
      <c r="I1509" s="57" t="s">
        <v>2946</v>
      </c>
      <c r="J1509" s="57" t="s">
        <v>2946</v>
      </c>
      <c r="K1509" s="77" t="s">
        <v>2856</v>
      </c>
    </row>
    <row r="1510" spans="1:11" ht="33" x14ac:dyDescent="0.25">
      <c r="A1510" s="65">
        <v>1505</v>
      </c>
      <c r="B1510" s="81" t="s">
        <v>2947</v>
      </c>
      <c r="C1510" s="51">
        <v>44197</v>
      </c>
      <c r="D1510" s="65"/>
      <c r="E1510" s="55">
        <v>606.35901100000001</v>
      </c>
      <c r="F1510" s="69"/>
      <c r="G1510" s="65" t="s">
        <v>1864</v>
      </c>
      <c r="H1510" s="54" t="s">
        <v>1865</v>
      </c>
      <c r="I1510" s="57" t="s">
        <v>2099</v>
      </c>
      <c r="J1510" s="57" t="s">
        <v>2099</v>
      </c>
      <c r="K1510" s="77" t="s">
        <v>2856</v>
      </c>
    </row>
    <row r="1511" spans="1:11" ht="33" x14ac:dyDescent="0.25">
      <c r="A1511" s="65">
        <v>1506</v>
      </c>
      <c r="B1511" s="81" t="s">
        <v>2948</v>
      </c>
      <c r="C1511" s="51">
        <v>44197</v>
      </c>
      <c r="D1511" s="65"/>
      <c r="E1511" s="55">
        <v>643</v>
      </c>
      <c r="F1511" s="69"/>
      <c r="G1511" s="65" t="s">
        <v>1864</v>
      </c>
      <c r="H1511" s="54" t="s">
        <v>1865</v>
      </c>
      <c r="I1511" s="57" t="s">
        <v>2108</v>
      </c>
      <c r="J1511" s="57" t="s">
        <v>2108</v>
      </c>
      <c r="K1511" s="77" t="s">
        <v>2856</v>
      </c>
    </row>
    <row r="1512" spans="1:11" ht="33" x14ac:dyDescent="0.25">
      <c r="A1512" s="65">
        <v>1507</v>
      </c>
      <c r="B1512" s="81" t="s">
        <v>2949</v>
      </c>
      <c r="C1512" s="51">
        <v>44197</v>
      </c>
      <c r="D1512" s="65"/>
      <c r="E1512" s="55">
        <v>889.223837</v>
      </c>
      <c r="F1512" s="69"/>
      <c r="G1512" s="65" t="s">
        <v>1864</v>
      </c>
      <c r="H1512" s="54" t="s">
        <v>1865</v>
      </c>
      <c r="I1512" s="57" t="s">
        <v>2950</v>
      </c>
      <c r="J1512" s="57" t="s">
        <v>2950</v>
      </c>
      <c r="K1512" s="77" t="s">
        <v>2856</v>
      </c>
    </row>
    <row r="1513" spans="1:11" ht="33" x14ac:dyDescent="0.25">
      <c r="A1513" s="65">
        <v>1508</v>
      </c>
      <c r="B1513" s="81" t="s">
        <v>2951</v>
      </c>
      <c r="C1513" s="51">
        <v>44197</v>
      </c>
      <c r="D1513" s="65"/>
      <c r="E1513" s="55">
        <v>659</v>
      </c>
      <c r="F1513" s="69"/>
      <c r="G1513" s="65" t="s">
        <v>1864</v>
      </c>
      <c r="H1513" s="54" t="s">
        <v>1865</v>
      </c>
      <c r="I1513" s="57" t="s">
        <v>2090</v>
      </c>
      <c r="J1513" s="57" t="s">
        <v>2090</v>
      </c>
      <c r="K1513" s="77" t="s">
        <v>2856</v>
      </c>
    </row>
    <row r="1514" spans="1:11" ht="33" x14ac:dyDescent="0.25">
      <c r="A1514" s="65">
        <v>1509</v>
      </c>
      <c r="B1514" s="81" t="s">
        <v>2952</v>
      </c>
      <c r="C1514" s="51">
        <v>44197</v>
      </c>
      <c r="D1514" s="65"/>
      <c r="E1514" s="55">
        <v>688.71767699999998</v>
      </c>
      <c r="F1514" s="69"/>
      <c r="G1514" s="65" t="s">
        <v>1864</v>
      </c>
      <c r="H1514" s="54" t="s">
        <v>1865</v>
      </c>
      <c r="I1514" s="57" t="s">
        <v>2119</v>
      </c>
      <c r="J1514" s="57" t="s">
        <v>2119</v>
      </c>
      <c r="K1514" s="77" t="s">
        <v>2856</v>
      </c>
    </row>
    <row r="1515" spans="1:11" ht="33" x14ac:dyDescent="0.25">
      <c r="A1515" s="65">
        <v>1510</v>
      </c>
      <c r="B1515" s="81" t="s">
        <v>2953</v>
      </c>
      <c r="C1515" s="51">
        <v>44197</v>
      </c>
      <c r="D1515" s="65"/>
      <c r="E1515" s="55">
        <v>830.34435699999995</v>
      </c>
      <c r="F1515" s="69"/>
      <c r="G1515" s="65" t="s">
        <v>1864</v>
      </c>
      <c r="H1515" s="54" t="s">
        <v>1865</v>
      </c>
      <c r="I1515" s="57" t="s">
        <v>2954</v>
      </c>
      <c r="J1515" s="57" t="s">
        <v>2954</v>
      </c>
      <c r="K1515" s="77" t="s">
        <v>2856</v>
      </c>
    </row>
    <row r="1516" spans="1:11" ht="16.5" x14ac:dyDescent="0.25">
      <c r="A1516" s="65">
        <v>1511</v>
      </c>
      <c r="B1516" s="81" t="s">
        <v>2955</v>
      </c>
      <c r="C1516" s="51">
        <v>44197</v>
      </c>
      <c r="D1516" s="65"/>
      <c r="E1516" s="55">
        <v>1000</v>
      </c>
      <c r="F1516" s="69"/>
      <c r="G1516" s="65" t="s">
        <v>1864</v>
      </c>
      <c r="H1516" s="54" t="s">
        <v>1865</v>
      </c>
      <c r="I1516" s="57" t="s">
        <v>2956</v>
      </c>
      <c r="J1516" s="57" t="s">
        <v>2956</v>
      </c>
      <c r="K1516" s="77" t="s">
        <v>2856</v>
      </c>
    </row>
    <row r="1517" spans="1:11" ht="33" x14ac:dyDescent="0.25">
      <c r="A1517" s="65">
        <v>1512</v>
      </c>
      <c r="B1517" s="81" t="s">
        <v>2957</v>
      </c>
      <c r="C1517" s="51">
        <v>44197</v>
      </c>
      <c r="D1517" s="65"/>
      <c r="E1517" s="55">
        <v>928.71935299999996</v>
      </c>
      <c r="F1517" s="69"/>
      <c r="G1517" s="65" t="s">
        <v>1864</v>
      </c>
      <c r="H1517" s="54" t="s">
        <v>1865</v>
      </c>
      <c r="I1517" s="57" t="s">
        <v>2958</v>
      </c>
      <c r="J1517" s="57" t="s">
        <v>2958</v>
      </c>
      <c r="K1517" s="77" t="s">
        <v>2856</v>
      </c>
    </row>
    <row r="1518" spans="1:11" ht="33" x14ac:dyDescent="0.25">
      <c r="A1518" s="65">
        <v>1513</v>
      </c>
      <c r="B1518" s="81" t="s">
        <v>2959</v>
      </c>
      <c r="C1518" s="51">
        <v>44197</v>
      </c>
      <c r="D1518" s="65"/>
      <c r="E1518" s="55">
        <v>772.35901100000001</v>
      </c>
      <c r="F1518" s="69"/>
      <c r="G1518" s="65" t="s">
        <v>1864</v>
      </c>
      <c r="H1518" s="54" t="s">
        <v>1865</v>
      </c>
      <c r="I1518" s="57" t="s">
        <v>2960</v>
      </c>
      <c r="J1518" s="57" t="s">
        <v>2960</v>
      </c>
      <c r="K1518" s="77" t="s">
        <v>2856</v>
      </c>
    </row>
    <row r="1519" spans="1:11" ht="33" x14ac:dyDescent="0.25">
      <c r="A1519" s="65">
        <v>1514</v>
      </c>
      <c r="B1519" s="81" t="s">
        <v>2961</v>
      </c>
      <c r="C1519" s="51">
        <v>44197</v>
      </c>
      <c r="D1519" s="65"/>
      <c r="E1519" s="55">
        <v>559.66450099999997</v>
      </c>
      <c r="F1519" s="69"/>
      <c r="G1519" s="65" t="s">
        <v>1864</v>
      </c>
      <c r="H1519" s="54" t="s">
        <v>1865</v>
      </c>
      <c r="I1519" s="57" t="s">
        <v>2962</v>
      </c>
      <c r="J1519" s="57" t="s">
        <v>2962</v>
      </c>
      <c r="K1519" s="77" t="s">
        <v>2856</v>
      </c>
    </row>
    <row r="1520" spans="1:11" ht="33" x14ac:dyDescent="0.25">
      <c r="A1520" s="65">
        <v>1515</v>
      </c>
      <c r="B1520" s="81" t="s">
        <v>2963</v>
      </c>
      <c r="C1520" s="51">
        <v>44197</v>
      </c>
      <c r="D1520" s="65"/>
      <c r="E1520" s="55">
        <v>757.609916</v>
      </c>
      <c r="F1520" s="69"/>
      <c r="G1520" s="65" t="s">
        <v>1864</v>
      </c>
      <c r="H1520" s="54" t="s">
        <v>1865</v>
      </c>
      <c r="I1520" s="57" t="s">
        <v>2457</v>
      </c>
      <c r="J1520" s="57" t="s">
        <v>2457</v>
      </c>
      <c r="K1520" s="77" t="s">
        <v>2856</v>
      </c>
    </row>
    <row r="1521" spans="1:11" ht="16.5" x14ac:dyDescent="0.25">
      <c r="A1521" s="65">
        <v>1516</v>
      </c>
      <c r="B1521" s="81" t="s">
        <v>2964</v>
      </c>
      <c r="C1521" s="51">
        <v>44197</v>
      </c>
      <c r="D1521" s="65"/>
      <c r="E1521" s="55">
        <v>692</v>
      </c>
      <c r="F1521" s="69"/>
      <c r="G1521" s="65" t="s">
        <v>1864</v>
      </c>
      <c r="H1521" s="54" t="s">
        <v>1865</v>
      </c>
      <c r="I1521" s="57" t="s">
        <v>2965</v>
      </c>
      <c r="J1521" s="57" t="s">
        <v>2965</v>
      </c>
      <c r="K1521" s="77" t="s">
        <v>2856</v>
      </c>
    </row>
    <row r="1522" spans="1:11" ht="33" x14ac:dyDescent="0.25">
      <c r="A1522" s="65">
        <v>1517</v>
      </c>
      <c r="B1522" s="81" t="s">
        <v>2966</v>
      </c>
      <c r="C1522" s="51">
        <v>44197</v>
      </c>
      <c r="D1522" s="65"/>
      <c r="E1522" s="55">
        <v>627</v>
      </c>
      <c r="F1522" s="69"/>
      <c r="G1522" s="65" t="s">
        <v>1864</v>
      </c>
      <c r="H1522" s="54" t="s">
        <v>1865</v>
      </c>
      <c r="I1522" s="57" t="s">
        <v>1907</v>
      </c>
      <c r="J1522" s="57" t="s">
        <v>1907</v>
      </c>
      <c r="K1522" s="77" t="s">
        <v>2856</v>
      </c>
    </row>
    <row r="1523" spans="1:11" ht="33" x14ac:dyDescent="0.25">
      <c r="A1523" s="65">
        <v>1518</v>
      </c>
      <c r="B1523" s="81" t="s">
        <v>2967</v>
      </c>
      <c r="C1523" s="51">
        <v>44197</v>
      </c>
      <c r="D1523" s="65"/>
      <c r="E1523" s="55">
        <v>640</v>
      </c>
      <c r="F1523" s="69"/>
      <c r="G1523" s="65" t="s">
        <v>1864</v>
      </c>
      <c r="H1523" s="54" t="s">
        <v>1865</v>
      </c>
      <c r="I1523" s="57" t="s">
        <v>2419</v>
      </c>
      <c r="J1523" s="57" t="s">
        <v>2419</v>
      </c>
      <c r="K1523" s="77" t="s">
        <v>2856</v>
      </c>
    </row>
    <row r="1524" spans="1:11" ht="33" x14ac:dyDescent="0.25">
      <c r="A1524" s="65">
        <v>1519</v>
      </c>
      <c r="B1524" s="81" t="s">
        <v>2968</v>
      </c>
      <c r="C1524" s="51">
        <v>44197</v>
      </c>
      <c r="D1524" s="65"/>
      <c r="E1524" s="55">
        <v>996.28388399999994</v>
      </c>
      <c r="F1524" s="69"/>
      <c r="G1524" s="65" t="s">
        <v>1864</v>
      </c>
      <c r="H1524" s="54" t="s">
        <v>1865</v>
      </c>
      <c r="I1524" s="57" t="s">
        <v>2235</v>
      </c>
      <c r="J1524" s="57" t="s">
        <v>2235</v>
      </c>
      <c r="K1524" s="77" t="s">
        <v>2856</v>
      </c>
    </row>
    <row r="1525" spans="1:11" ht="33" x14ac:dyDescent="0.25">
      <c r="A1525" s="65">
        <v>1520</v>
      </c>
      <c r="B1525" s="81" t="s">
        <v>2969</v>
      </c>
      <c r="C1525" s="51">
        <v>44197</v>
      </c>
      <c r="D1525" s="65"/>
      <c r="E1525" s="55">
        <v>996.28388399999994</v>
      </c>
      <c r="F1525" s="69"/>
      <c r="G1525" s="65" t="s">
        <v>1864</v>
      </c>
      <c r="H1525" s="54" t="s">
        <v>1865</v>
      </c>
      <c r="I1525" s="57" t="s">
        <v>2970</v>
      </c>
      <c r="J1525" s="57" t="s">
        <v>2970</v>
      </c>
      <c r="K1525" s="77" t="s">
        <v>2856</v>
      </c>
    </row>
    <row r="1526" spans="1:11" ht="33" x14ac:dyDescent="0.25">
      <c r="A1526" s="65">
        <v>1521</v>
      </c>
      <c r="B1526" s="81" t="s">
        <v>2971</v>
      </c>
      <c r="C1526" s="51">
        <v>44197</v>
      </c>
      <c r="D1526" s="65"/>
      <c r="E1526" s="55">
        <v>1000</v>
      </c>
      <c r="F1526" s="69"/>
      <c r="G1526" s="65" t="s">
        <v>1864</v>
      </c>
      <c r="H1526" s="54" t="s">
        <v>1865</v>
      </c>
      <c r="I1526" s="57" t="s">
        <v>1475</v>
      </c>
      <c r="J1526" s="57" t="s">
        <v>1475</v>
      </c>
      <c r="K1526" s="77" t="s">
        <v>2856</v>
      </c>
    </row>
    <row r="1527" spans="1:11" ht="33" x14ac:dyDescent="0.25">
      <c r="A1527" s="65">
        <v>1522</v>
      </c>
      <c r="B1527" s="81" t="s">
        <v>2972</v>
      </c>
      <c r="C1527" s="51">
        <v>44197</v>
      </c>
      <c r="D1527" s="65"/>
      <c r="E1527" s="55">
        <v>784.35901100000001</v>
      </c>
      <c r="F1527" s="69"/>
      <c r="G1527" s="65" t="s">
        <v>1864</v>
      </c>
      <c r="H1527" s="54" t="s">
        <v>1865</v>
      </c>
      <c r="I1527" s="57" t="s">
        <v>2973</v>
      </c>
      <c r="J1527" s="57" t="s">
        <v>2973</v>
      </c>
      <c r="K1527" s="77" t="s">
        <v>2856</v>
      </c>
    </row>
    <row r="1528" spans="1:11" ht="33" x14ac:dyDescent="0.25">
      <c r="A1528" s="65">
        <v>1523</v>
      </c>
      <c r="B1528" s="81" t="s">
        <v>2974</v>
      </c>
      <c r="C1528" s="51">
        <v>44197</v>
      </c>
      <c r="D1528" s="65"/>
      <c r="E1528" s="55">
        <v>779.99614799999995</v>
      </c>
      <c r="F1528" s="69"/>
      <c r="G1528" s="65" t="s">
        <v>1864</v>
      </c>
      <c r="H1528" s="54" t="s">
        <v>1865</v>
      </c>
      <c r="I1528" s="57" t="s">
        <v>2975</v>
      </c>
      <c r="J1528" s="57" t="s">
        <v>2975</v>
      </c>
      <c r="K1528" s="77" t="s">
        <v>2856</v>
      </c>
    </row>
    <row r="1529" spans="1:11" ht="33" x14ac:dyDescent="0.25">
      <c r="A1529" s="65">
        <v>1524</v>
      </c>
      <c r="B1529" s="81" t="s">
        <v>2976</v>
      </c>
      <c r="C1529" s="51">
        <v>44197</v>
      </c>
      <c r="D1529" s="65"/>
      <c r="E1529" s="55">
        <v>951.8</v>
      </c>
      <c r="F1529" s="69"/>
      <c r="G1529" s="65" t="s">
        <v>1864</v>
      </c>
      <c r="H1529" s="54" t="s">
        <v>1865</v>
      </c>
      <c r="I1529" s="57" t="s">
        <v>2977</v>
      </c>
      <c r="J1529" s="57" t="s">
        <v>2977</v>
      </c>
      <c r="K1529" s="77" t="s">
        <v>2856</v>
      </c>
    </row>
    <row r="1530" spans="1:11" ht="33" x14ac:dyDescent="0.25">
      <c r="A1530" s="65">
        <v>1525</v>
      </c>
      <c r="B1530" s="81" t="s">
        <v>2978</v>
      </c>
      <c r="C1530" s="51">
        <v>44197</v>
      </c>
      <c r="D1530" s="65"/>
      <c r="E1530" s="55">
        <v>833.80886699999996</v>
      </c>
      <c r="F1530" s="69"/>
      <c r="G1530" s="65" t="s">
        <v>1864</v>
      </c>
      <c r="H1530" s="54" t="s">
        <v>1865</v>
      </c>
      <c r="I1530" s="57" t="s">
        <v>2979</v>
      </c>
      <c r="J1530" s="57" t="s">
        <v>2979</v>
      </c>
      <c r="K1530" s="77" t="s">
        <v>2856</v>
      </c>
    </row>
    <row r="1531" spans="1:11" ht="33" x14ac:dyDescent="0.25">
      <c r="A1531" s="65">
        <v>1526</v>
      </c>
      <c r="B1531" s="81" t="s">
        <v>2980</v>
      </c>
      <c r="C1531" s="51">
        <v>44197</v>
      </c>
      <c r="D1531" s="65"/>
      <c r="E1531" s="55">
        <v>823.33308599999998</v>
      </c>
      <c r="F1531" s="69"/>
      <c r="G1531" s="65" t="s">
        <v>1864</v>
      </c>
      <c r="H1531" s="54" t="s">
        <v>1865</v>
      </c>
      <c r="I1531" s="57" t="s">
        <v>2252</v>
      </c>
      <c r="J1531" s="57" t="s">
        <v>2252</v>
      </c>
      <c r="K1531" s="77" t="s">
        <v>2856</v>
      </c>
    </row>
    <row r="1532" spans="1:11" ht="33" x14ac:dyDescent="0.25">
      <c r="A1532" s="65">
        <v>1527</v>
      </c>
      <c r="B1532" s="81" t="s">
        <v>2981</v>
      </c>
      <c r="C1532" s="51">
        <v>44197</v>
      </c>
      <c r="D1532" s="65"/>
      <c r="E1532" s="55">
        <v>813.19515200000001</v>
      </c>
      <c r="F1532" s="69"/>
      <c r="G1532" s="65" t="s">
        <v>1864</v>
      </c>
      <c r="H1532" s="54" t="s">
        <v>1865</v>
      </c>
      <c r="I1532" s="57" t="s">
        <v>2254</v>
      </c>
      <c r="J1532" s="57" t="s">
        <v>2254</v>
      </c>
      <c r="K1532" s="77" t="s">
        <v>2856</v>
      </c>
    </row>
    <row r="1533" spans="1:11" ht="33" x14ac:dyDescent="0.25">
      <c r="A1533" s="65">
        <v>1528</v>
      </c>
      <c r="B1533" s="81" t="s">
        <v>2982</v>
      </c>
      <c r="C1533" s="51">
        <v>44197</v>
      </c>
      <c r="D1533" s="65"/>
      <c r="E1533" s="55">
        <v>1003.8</v>
      </c>
      <c r="F1533" s="69"/>
      <c r="G1533" s="65" t="s">
        <v>1864</v>
      </c>
      <c r="H1533" s="54" t="s">
        <v>1865</v>
      </c>
      <c r="I1533" s="57" t="s">
        <v>2983</v>
      </c>
      <c r="J1533" s="57" t="s">
        <v>2983</v>
      </c>
      <c r="K1533" s="77" t="s">
        <v>2856</v>
      </c>
    </row>
    <row r="1534" spans="1:11" ht="33" x14ac:dyDescent="0.25">
      <c r="A1534" s="65">
        <v>1529</v>
      </c>
      <c r="B1534" s="81" t="s">
        <v>2984</v>
      </c>
      <c r="C1534" s="51">
        <v>44197</v>
      </c>
      <c r="D1534" s="65"/>
      <c r="E1534" s="55">
        <v>978.60682199999997</v>
      </c>
      <c r="F1534" s="69"/>
      <c r="G1534" s="65" t="s">
        <v>1864</v>
      </c>
      <c r="H1534" s="54" t="s">
        <v>1865</v>
      </c>
      <c r="I1534" s="57" t="s">
        <v>2985</v>
      </c>
      <c r="J1534" s="57" t="s">
        <v>2985</v>
      </c>
      <c r="K1534" s="77" t="s">
        <v>2856</v>
      </c>
    </row>
    <row r="1535" spans="1:11" ht="33" x14ac:dyDescent="0.25">
      <c r="A1535" s="65">
        <v>1530</v>
      </c>
      <c r="B1535" s="81" t="s">
        <v>2986</v>
      </c>
      <c r="C1535" s="51">
        <v>44197</v>
      </c>
      <c r="D1535" s="65"/>
      <c r="E1535" s="55">
        <v>953.87192900000002</v>
      </c>
      <c r="F1535" s="69"/>
      <c r="G1535" s="65" t="s">
        <v>1864</v>
      </c>
      <c r="H1535" s="54" t="s">
        <v>1865</v>
      </c>
      <c r="I1535" s="57" t="s">
        <v>2987</v>
      </c>
      <c r="J1535" s="57" t="s">
        <v>2987</v>
      </c>
      <c r="K1535" s="77" t="s">
        <v>2856</v>
      </c>
    </row>
    <row r="1536" spans="1:11" ht="33" x14ac:dyDescent="0.25">
      <c r="A1536" s="65">
        <v>1531</v>
      </c>
      <c r="B1536" s="81" t="s">
        <v>2988</v>
      </c>
      <c r="C1536" s="51">
        <v>44197</v>
      </c>
      <c r="D1536" s="65"/>
      <c r="E1536" s="55">
        <v>752.360501</v>
      </c>
      <c r="F1536" s="69"/>
      <c r="G1536" s="65" t="s">
        <v>1864</v>
      </c>
      <c r="H1536" s="54" t="s">
        <v>1865</v>
      </c>
      <c r="I1536" s="57" t="s">
        <v>2518</v>
      </c>
      <c r="J1536" s="57" t="s">
        <v>2518</v>
      </c>
      <c r="K1536" s="77" t="s">
        <v>2856</v>
      </c>
    </row>
    <row r="1537" spans="1:11" ht="33" x14ac:dyDescent="0.25">
      <c r="A1537" s="65">
        <v>1532</v>
      </c>
      <c r="B1537" s="81" t="s">
        <v>2989</v>
      </c>
      <c r="C1537" s="51">
        <v>44197</v>
      </c>
      <c r="D1537" s="65"/>
      <c r="E1537" s="55">
        <v>1700</v>
      </c>
      <c r="F1537" s="69"/>
      <c r="G1537" s="65" t="s">
        <v>1864</v>
      </c>
      <c r="H1537" s="54" t="s">
        <v>1865</v>
      </c>
      <c r="I1537" s="57" t="s">
        <v>2990</v>
      </c>
      <c r="J1537" s="57" t="s">
        <v>2990</v>
      </c>
      <c r="K1537" s="77" t="s">
        <v>2856</v>
      </c>
    </row>
    <row r="1538" spans="1:11" ht="33" x14ac:dyDescent="0.25">
      <c r="A1538" s="65">
        <v>1533</v>
      </c>
      <c r="B1538" s="81" t="s">
        <v>2991</v>
      </c>
      <c r="C1538" s="51">
        <v>44197</v>
      </c>
      <c r="D1538" s="65"/>
      <c r="E1538" s="55">
        <v>1117.359011</v>
      </c>
      <c r="F1538" s="69"/>
      <c r="G1538" s="65" t="s">
        <v>1864</v>
      </c>
      <c r="H1538" s="54" t="s">
        <v>1879</v>
      </c>
      <c r="I1538" s="57" t="s">
        <v>2992</v>
      </c>
      <c r="J1538" s="57" t="s">
        <v>2992</v>
      </c>
      <c r="K1538" s="77" t="s">
        <v>2856</v>
      </c>
    </row>
    <row r="1539" spans="1:11" ht="33" x14ac:dyDescent="0.25">
      <c r="A1539" s="65">
        <v>1534</v>
      </c>
      <c r="B1539" s="81" t="s">
        <v>2993</v>
      </c>
      <c r="C1539" s="51">
        <v>44197</v>
      </c>
      <c r="D1539" s="65"/>
      <c r="E1539" s="55">
        <v>1003</v>
      </c>
      <c r="F1539" s="69"/>
      <c r="G1539" s="65" t="s">
        <v>1864</v>
      </c>
      <c r="H1539" s="54" t="s">
        <v>1879</v>
      </c>
      <c r="I1539" s="57" t="s">
        <v>2268</v>
      </c>
      <c r="J1539" s="57" t="s">
        <v>2268</v>
      </c>
      <c r="K1539" s="77" t="s">
        <v>2856</v>
      </c>
    </row>
    <row r="1540" spans="1:11" ht="33" x14ac:dyDescent="0.25">
      <c r="A1540" s="65">
        <v>1535</v>
      </c>
      <c r="B1540" s="81" t="s">
        <v>2994</v>
      </c>
      <c r="C1540" s="51">
        <v>44197</v>
      </c>
      <c r="D1540" s="65"/>
      <c r="E1540" s="55">
        <v>1000</v>
      </c>
      <c r="F1540" s="69"/>
      <c r="G1540" s="65" t="s">
        <v>1864</v>
      </c>
      <c r="H1540" s="54" t="s">
        <v>1865</v>
      </c>
      <c r="I1540" s="57" t="s">
        <v>2995</v>
      </c>
      <c r="J1540" s="57" t="s">
        <v>2995</v>
      </c>
      <c r="K1540" s="77" t="s">
        <v>2856</v>
      </c>
    </row>
    <row r="1541" spans="1:11" ht="33" x14ac:dyDescent="0.25">
      <c r="A1541" s="65">
        <v>1536</v>
      </c>
      <c r="B1541" s="81" t="s">
        <v>2996</v>
      </c>
      <c r="C1541" s="51">
        <v>44197</v>
      </c>
      <c r="D1541" s="65"/>
      <c r="E1541" s="55">
        <v>1000</v>
      </c>
      <c r="F1541" s="69"/>
      <c r="G1541" s="65" t="s">
        <v>1864</v>
      </c>
      <c r="H1541" s="54" t="s">
        <v>1879</v>
      </c>
      <c r="I1541" s="57" t="s">
        <v>2997</v>
      </c>
      <c r="J1541" s="57" t="s">
        <v>2997</v>
      </c>
      <c r="K1541" s="77" t="s">
        <v>2856</v>
      </c>
    </row>
    <row r="1542" spans="1:11" ht="16.5" x14ac:dyDescent="0.25">
      <c r="A1542" s="65">
        <v>1537</v>
      </c>
      <c r="B1542" s="81" t="s">
        <v>2998</v>
      </c>
      <c r="C1542" s="51">
        <v>44197</v>
      </c>
      <c r="D1542" s="65"/>
      <c r="E1542" s="55">
        <v>1000</v>
      </c>
      <c r="F1542" s="69"/>
      <c r="G1542" s="65" t="s">
        <v>1864</v>
      </c>
      <c r="H1542" s="54" t="s">
        <v>1879</v>
      </c>
      <c r="I1542" s="57" t="s">
        <v>2999</v>
      </c>
      <c r="J1542" s="57" t="s">
        <v>2999</v>
      </c>
      <c r="K1542" s="77" t="s">
        <v>2856</v>
      </c>
    </row>
    <row r="1543" spans="1:11" ht="33" x14ac:dyDescent="0.25">
      <c r="A1543" s="65">
        <v>1538</v>
      </c>
      <c r="B1543" s="81" t="s">
        <v>3000</v>
      </c>
      <c r="C1543" s="51">
        <v>44197</v>
      </c>
      <c r="D1543" s="65"/>
      <c r="E1543" s="55">
        <v>996.99999000000003</v>
      </c>
      <c r="F1543" s="69"/>
      <c r="G1543" s="65" t="s">
        <v>1864</v>
      </c>
      <c r="H1543" s="54" t="s">
        <v>1879</v>
      </c>
      <c r="I1543" s="57" t="s">
        <v>2262</v>
      </c>
      <c r="J1543" s="57" t="s">
        <v>2262</v>
      </c>
      <c r="K1543" s="77" t="s">
        <v>2856</v>
      </c>
    </row>
    <row r="1544" spans="1:11" ht="33" x14ac:dyDescent="0.25">
      <c r="A1544" s="65">
        <v>1539</v>
      </c>
      <c r="B1544" s="81" t="s">
        <v>3001</v>
      </c>
      <c r="C1544" s="51">
        <v>44197</v>
      </c>
      <c r="D1544" s="65"/>
      <c r="E1544" s="55">
        <v>1000</v>
      </c>
      <c r="F1544" s="69"/>
      <c r="G1544" s="65" t="s">
        <v>1864</v>
      </c>
      <c r="H1544" s="54" t="s">
        <v>1865</v>
      </c>
      <c r="I1544" s="57" t="s">
        <v>3002</v>
      </c>
      <c r="J1544" s="57" t="s">
        <v>3002</v>
      </c>
      <c r="K1544" s="77" t="s">
        <v>2856</v>
      </c>
    </row>
    <row r="1545" spans="1:11" ht="33" x14ac:dyDescent="0.25">
      <c r="A1545" s="65">
        <v>1540</v>
      </c>
      <c r="B1545" s="81" t="s">
        <v>3003</v>
      </c>
      <c r="C1545" s="51">
        <v>44197</v>
      </c>
      <c r="D1545" s="65"/>
      <c r="E1545" s="55">
        <v>693.41358600000001</v>
      </c>
      <c r="F1545" s="69"/>
      <c r="G1545" s="65" t="s">
        <v>1864</v>
      </c>
      <c r="H1545" s="54" t="s">
        <v>1865</v>
      </c>
      <c r="I1545" s="57" t="s">
        <v>3004</v>
      </c>
      <c r="J1545" s="57" t="s">
        <v>3004</v>
      </c>
      <c r="K1545" s="77" t="s">
        <v>2856</v>
      </c>
    </row>
    <row r="1546" spans="1:11" ht="33" x14ac:dyDescent="0.25">
      <c r="A1546" s="65">
        <v>1541</v>
      </c>
      <c r="B1546" s="81" t="s">
        <v>3005</v>
      </c>
      <c r="C1546" s="51">
        <v>44197</v>
      </c>
      <c r="D1546" s="65"/>
      <c r="E1546" s="55">
        <v>684.35901100000001</v>
      </c>
      <c r="F1546" s="69"/>
      <c r="G1546" s="65" t="s">
        <v>1864</v>
      </c>
      <c r="H1546" s="54" t="s">
        <v>1879</v>
      </c>
      <c r="I1546" s="57" t="s">
        <v>3006</v>
      </c>
      <c r="J1546" s="57" t="s">
        <v>3006</v>
      </c>
      <c r="K1546" s="77" t="s">
        <v>2856</v>
      </c>
    </row>
    <row r="1547" spans="1:11" ht="49.5" x14ac:dyDescent="0.25">
      <c r="A1547" s="65">
        <v>1542</v>
      </c>
      <c r="B1547" s="81" t="s">
        <v>3007</v>
      </c>
      <c r="C1547" s="51">
        <v>44197</v>
      </c>
      <c r="D1547" s="65"/>
      <c r="E1547" s="55">
        <v>602.35901100000001</v>
      </c>
      <c r="F1547" s="69"/>
      <c r="G1547" s="65" t="s">
        <v>1864</v>
      </c>
      <c r="H1547" s="54" t="s">
        <v>1865</v>
      </c>
      <c r="I1547" s="57" t="s">
        <v>2044</v>
      </c>
      <c r="J1547" s="57" t="s">
        <v>2044</v>
      </c>
      <c r="K1547" s="77" t="s">
        <v>2856</v>
      </c>
    </row>
    <row r="1548" spans="1:11" ht="49.5" x14ac:dyDescent="0.25">
      <c r="A1548" s="65">
        <v>1543</v>
      </c>
      <c r="B1548" s="81" t="s">
        <v>3008</v>
      </c>
      <c r="C1548" s="51">
        <v>44197</v>
      </c>
      <c r="D1548" s="65"/>
      <c r="E1548" s="55">
        <v>577</v>
      </c>
      <c r="F1548" s="69"/>
      <c r="G1548" s="65" t="s">
        <v>1864</v>
      </c>
      <c r="H1548" s="54" t="s">
        <v>1865</v>
      </c>
      <c r="I1548" s="57" t="s">
        <v>3009</v>
      </c>
      <c r="J1548" s="57" t="s">
        <v>3009</v>
      </c>
      <c r="K1548" s="77" t="s">
        <v>2856</v>
      </c>
    </row>
    <row r="1549" spans="1:11" ht="49.5" x14ac:dyDescent="0.25">
      <c r="A1549" s="65">
        <v>1544</v>
      </c>
      <c r="B1549" s="81" t="s">
        <v>3010</v>
      </c>
      <c r="C1549" s="51">
        <v>44197</v>
      </c>
      <c r="D1549" s="65"/>
      <c r="E1549" s="55">
        <v>667</v>
      </c>
      <c r="F1549" s="69"/>
      <c r="G1549" s="65" t="s">
        <v>1864</v>
      </c>
      <c r="H1549" s="54" t="s">
        <v>1879</v>
      </c>
      <c r="I1549" s="57" t="s">
        <v>3011</v>
      </c>
      <c r="J1549" s="57" t="s">
        <v>3011</v>
      </c>
      <c r="K1549" s="77" t="s">
        <v>2856</v>
      </c>
    </row>
    <row r="1550" spans="1:11" ht="33" x14ac:dyDescent="0.25">
      <c r="A1550" s="65">
        <v>1545</v>
      </c>
      <c r="B1550" s="81" t="s">
        <v>3012</v>
      </c>
      <c r="C1550" s="51">
        <v>44197</v>
      </c>
      <c r="D1550" s="65"/>
      <c r="E1550" s="55">
        <v>692.35901100000001</v>
      </c>
      <c r="F1550" s="69"/>
      <c r="G1550" s="65" t="s">
        <v>1864</v>
      </c>
      <c r="H1550" s="54" t="s">
        <v>1879</v>
      </c>
      <c r="I1550" s="57" t="s">
        <v>3013</v>
      </c>
      <c r="J1550" s="57" t="s">
        <v>3013</v>
      </c>
      <c r="K1550" s="77" t="s">
        <v>2856</v>
      </c>
    </row>
    <row r="1551" spans="1:11" ht="49.5" x14ac:dyDescent="0.25">
      <c r="A1551" s="65">
        <v>1546</v>
      </c>
      <c r="B1551" s="81" t="s">
        <v>3014</v>
      </c>
      <c r="C1551" s="51">
        <v>44197</v>
      </c>
      <c r="D1551" s="65"/>
      <c r="E1551" s="55">
        <v>784</v>
      </c>
      <c r="F1551" s="69"/>
      <c r="G1551" s="65" t="s">
        <v>1864</v>
      </c>
      <c r="H1551" s="54" t="s">
        <v>1865</v>
      </c>
      <c r="I1551" s="57" t="s">
        <v>3015</v>
      </c>
      <c r="J1551" s="57" t="s">
        <v>3015</v>
      </c>
      <c r="K1551" s="77" t="s">
        <v>2856</v>
      </c>
    </row>
    <row r="1552" spans="1:11" ht="33" x14ac:dyDescent="0.25">
      <c r="A1552" s="65">
        <v>1547</v>
      </c>
      <c r="B1552" s="81" t="s">
        <v>3016</v>
      </c>
      <c r="C1552" s="51">
        <v>44197</v>
      </c>
      <c r="D1552" s="65"/>
      <c r="E1552" s="55">
        <v>601</v>
      </c>
      <c r="F1552" s="69"/>
      <c r="G1552" s="65" t="s">
        <v>1864</v>
      </c>
      <c r="H1552" s="54" t="s">
        <v>1865</v>
      </c>
      <c r="I1552" s="57" t="s">
        <v>3017</v>
      </c>
      <c r="J1552" s="57" t="s">
        <v>3017</v>
      </c>
      <c r="K1552" s="77" t="s">
        <v>2856</v>
      </c>
    </row>
    <row r="1553" spans="1:11" ht="33" x14ac:dyDescent="0.25">
      <c r="A1553" s="65">
        <v>1548</v>
      </c>
      <c r="B1553" s="81" t="s">
        <v>3018</v>
      </c>
      <c r="C1553" s="51">
        <v>44197</v>
      </c>
      <c r="D1553" s="65"/>
      <c r="E1553" s="55">
        <v>691</v>
      </c>
      <c r="F1553" s="69"/>
      <c r="G1553" s="65" t="s">
        <v>1864</v>
      </c>
      <c r="H1553" s="54" t="s">
        <v>1865</v>
      </c>
      <c r="I1553" s="57" t="s">
        <v>3019</v>
      </c>
      <c r="J1553" s="57" t="s">
        <v>3019</v>
      </c>
      <c r="K1553" s="77" t="s">
        <v>2856</v>
      </c>
    </row>
    <row r="1554" spans="1:11" ht="49.5" x14ac:dyDescent="0.25">
      <c r="A1554" s="65">
        <v>1549</v>
      </c>
      <c r="B1554" s="81" t="s">
        <v>3020</v>
      </c>
      <c r="C1554" s="51">
        <v>44197</v>
      </c>
      <c r="D1554" s="65"/>
      <c r="E1554" s="55">
        <v>656.35901100000001</v>
      </c>
      <c r="F1554" s="69"/>
      <c r="G1554" s="65" t="s">
        <v>1864</v>
      </c>
      <c r="H1554" s="54" t="s">
        <v>1865</v>
      </c>
      <c r="I1554" s="57" t="s">
        <v>3021</v>
      </c>
      <c r="J1554" s="57" t="s">
        <v>3021</v>
      </c>
      <c r="K1554" s="77" t="s">
        <v>2856</v>
      </c>
    </row>
    <row r="1555" spans="1:11" ht="33" x14ac:dyDescent="0.25">
      <c r="A1555" s="65">
        <v>1550</v>
      </c>
      <c r="B1555" s="81" t="s">
        <v>3022</v>
      </c>
      <c r="C1555" s="51">
        <v>44197</v>
      </c>
      <c r="D1555" s="65"/>
      <c r="E1555" s="55">
        <v>458.10877099999999</v>
      </c>
      <c r="F1555" s="69"/>
      <c r="G1555" s="65" t="s">
        <v>1864</v>
      </c>
      <c r="H1555" s="54" t="s">
        <v>1865</v>
      </c>
      <c r="I1555" s="57" t="s">
        <v>3023</v>
      </c>
      <c r="J1555" s="57" t="s">
        <v>3023</v>
      </c>
      <c r="K1555" s="77" t="s">
        <v>2856</v>
      </c>
    </row>
    <row r="1556" spans="1:11" ht="33" x14ac:dyDescent="0.25">
      <c r="A1556" s="65">
        <v>1551</v>
      </c>
      <c r="B1556" s="81" t="s">
        <v>3024</v>
      </c>
      <c r="C1556" s="51">
        <v>44197</v>
      </c>
      <c r="D1556" s="65"/>
      <c r="E1556" s="55">
        <v>958.21896800000002</v>
      </c>
      <c r="F1556" s="69"/>
      <c r="G1556" s="65" t="s">
        <v>1864</v>
      </c>
      <c r="H1556" s="54" t="s">
        <v>1865</v>
      </c>
      <c r="I1556" s="57" t="s">
        <v>3025</v>
      </c>
      <c r="J1556" s="57" t="s">
        <v>3025</v>
      </c>
      <c r="K1556" s="77" t="s">
        <v>2856</v>
      </c>
    </row>
    <row r="1557" spans="1:11" ht="33" x14ac:dyDescent="0.25">
      <c r="A1557" s="65">
        <v>1552</v>
      </c>
      <c r="B1557" s="81" t="s">
        <v>3026</v>
      </c>
      <c r="C1557" s="51">
        <v>44197</v>
      </c>
      <c r="D1557" s="65"/>
      <c r="E1557" s="55">
        <v>931.35901100000001</v>
      </c>
      <c r="F1557" s="69"/>
      <c r="G1557" s="65" t="s">
        <v>1864</v>
      </c>
      <c r="H1557" s="54" t="s">
        <v>1865</v>
      </c>
      <c r="I1557" s="57" t="s">
        <v>3027</v>
      </c>
      <c r="J1557" s="57" t="s">
        <v>3027</v>
      </c>
      <c r="K1557" s="77" t="s">
        <v>2856</v>
      </c>
    </row>
    <row r="1558" spans="1:11" ht="33" x14ac:dyDescent="0.25">
      <c r="A1558" s="65">
        <v>1553</v>
      </c>
      <c r="B1558" s="81" t="s">
        <v>3028</v>
      </c>
      <c r="C1558" s="51">
        <v>44197</v>
      </c>
      <c r="D1558" s="65"/>
      <c r="E1558" s="55">
        <v>744.8</v>
      </c>
      <c r="F1558" s="69"/>
      <c r="G1558" s="65" t="s">
        <v>1864</v>
      </c>
      <c r="H1558" s="54" t="s">
        <v>1865</v>
      </c>
      <c r="I1558" s="57" t="s">
        <v>3029</v>
      </c>
      <c r="J1558" s="57" t="s">
        <v>3029</v>
      </c>
      <c r="K1558" s="77" t="s">
        <v>2856</v>
      </c>
    </row>
    <row r="1559" spans="1:11" ht="33" x14ac:dyDescent="0.25">
      <c r="A1559" s="65">
        <v>1554</v>
      </c>
      <c r="B1559" s="81" t="s">
        <v>3030</v>
      </c>
      <c r="C1559" s="51">
        <v>44197</v>
      </c>
      <c r="D1559" s="65"/>
      <c r="E1559" s="55">
        <v>739</v>
      </c>
      <c r="F1559" s="69"/>
      <c r="G1559" s="65" t="s">
        <v>1864</v>
      </c>
      <c r="H1559" s="54" t="s">
        <v>1865</v>
      </c>
      <c r="I1559" s="57" t="s">
        <v>3031</v>
      </c>
      <c r="J1559" s="57" t="s">
        <v>3031</v>
      </c>
      <c r="K1559" s="77" t="s">
        <v>2856</v>
      </c>
    </row>
    <row r="1560" spans="1:11" ht="33" x14ac:dyDescent="0.25">
      <c r="A1560" s="65">
        <v>1555</v>
      </c>
      <c r="B1560" s="81" t="s">
        <v>3032</v>
      </c>
      <c r="C1560" s="51">
        <v>44197</v>
      </c>
      <c r="D1560" s="65"/>
      <c r="E1560" s="55">
        <v>541.78067499999997</v>
      </c>
      <c r="F1560" s="69"/>
      <c r="G1560" s="65" t="s">
        <v>1864</v>
      </c>
      <c r="H1560" s="54" t="s">
        <v>1865</v>
      </c>
      <c r="I1560" s="57" t="s">
        <v>3033</v>
      </c>
      <c r="J1560" s="57" t="s">
        <v>3033</v>
      </c>
      <c r="K1560" s="77" t="s">
        <v>2856</v>
      </c>
    </row>
    <row r="1561" spans="1:11" ht="33" x14ac:dyDescent="0.25">
      <c r="A1561" s="65">
        <v>1556</v>
      </c>
      <c r="B1561" s="81" t="s">
        <v>3034</v>
      </c>
      <c r="C1561" s="51">
        <v>44197</v>
      </c>
      <c r="D1561" s="65"/>
      <c r="E1561" s="55">
        <v>713</v>
      </c>
      <c r="F1561" s="69"/>
      <c r="G1561" s="65" t="s">
        <v>1864</v>
      </c>
      <c r="H1561" s="54" t="s">
        <v>1865</v>
      </c>
      <c r="I1561" s="57" t="s">
        <v>3035</v>
      </c>
      <c r="J1561" s="57" t="s">
        <v>3035</v>
      </c>
      <c r="K1561" s="77" t="s">
        <v>2856</v>
      </c>
    </row>
    <row r="1562" spans="1:11" ht="33" x14ac:dyDescent="0.25">
      <c r="A1562" s="65">
        <v>1557</v>
      </c>
      <c r="B1562" s="81" t="s">
        <v>3036</v>
      </c>
      <c r="C1562" s="51">
        <v>44197</v>
      </c>
      <c r="D1562" s="65"/>
      <c r="E1562" s="55">
        <v>703</v>
      </c>
      <c r="F1562" s="69"/>
      <c r="G1562" s="65" t="s">
        <v>1864</v>
      </c>
      <c r="H1562" s="54" t="s">
        <v>1865</v>
      </c>
      <c r="I1562" s="57" t="s">
        <v>3037</v>
      </c>
      <c r="J1562" s="57" t="s">
        <v>3037</v>
      </c>
      <c r="K1562" s="77" t="s">
        <v>2856</v>
      </c>
    </row>
    <row r="1563" spans="1:11" ht="33" x14ac:dyDescent="0.25">
      <c r="A1563" s="65">
        <v>1558</v>
      </c>
      <c r="B1563" s="81" t="s">
        <v>3038</v>
      </c>
      <c r="C1563" s="51">
        <v>44197</v>
      </c>
      <c r="D1563" s="65"/>
      <c r="E1563" s="55">
        <v>1000</v>
      </c>
      <c r="F1563" s="69"/>
      <c r="G1563" s="65" t="s">
        <v>1864</v>
      </c>
      <c r="H1563" s="54" t="s">
        <v>1865</v>
      </c>
      <c r="I1563" s="57" t="s">
        <v>3039</v>
      </c>
      <c r="J1563" s="57" t="s">
        <v>3039</v>
      </c>
      <c r="K1563" s="77" t="s">
        <v>2856</v>
      </c>
    </row>
    <row r="1564" spans="1:11" ht="33" x14ac:dyDescent="0.25">
      <c r="A1564" s="65">
        <v>1559</v>
      </c>
      <c r="B1564" s="81" t="s">
        <v>3040</v>
      </c>
      <c r="C1564" s="51">
        <v>44197</v>
      </c>
      <c r="D1564" s="65"/>
      <c r="E1564" s="55">
        <v>745</v>
      </c>
      <c r="F1564" s="69"/>
      <c r="G1564" s="65" t="s">
        <v>1864</v>
      </c>
      <c r="H1564" s="54" t="s">
        <v>1865</v>
      </c>
      <c r="I1564" s="57" t="s">
        <v>3041</v>
      </c>
      <c r="J1564" s="57" t="s">
        <v>3041</v>
      </c>
      <c r="K1564" s="77" t="s">
        <v>2856</v>
      </c>
    </row>
    <row r="1565" spans="1:11" ht="33" x14ac:dyDescent="0.25">
      <c r="A1565" s="65">
        <v>1560</v>
      </c>
      <c r="B1565" s="81" t="s">
        <v>3042</v>
      </c>
      <c r="C1565" s="51">
        <v>44197</v>
      </c>
      <c r="D1565" s="65"/>
      <c r="E1565" s="55">
        <v>656.35901100000001</v>
      </c>
      <c r="F1565" s="69"/>
      <c r="G1565" s="65" t="s">
        <v>1864</v>
      </c>
      <c r="H1565" s="54" t="s">
        <v>1865</v>
      </c>
      <c r="I1565" s="57" t="s">
        <v>1910</v>
      </c>
      <c r="J1565" s="57" t="s">
        <v>1910</v>
      </c>
      <c r="K1565" s="77" t="s">
        <v>2856</v>
      </c>
    </row>
    <row r="1566" spans="1:11" ht="33" x14ac:dyDescent="0.25">
      <c r="A1566" s="65">
        <v>1561</v>
      </c>
      <c r="B1566" s="81" t="s">
        <v>3043</v>
      </c>
      <c r="C1566" s="51">
        <v>44197</v>
      </c>
      <c r="D1566" s="65"/>
      <c r="E1566" s="55">
        <v>832.87730399999998</v>
      </c>
      <c r="F1566" s="69"/>
      <c r="G1566" s="65" t="s">
        <v>1864</v>
      </c>
      <c r="H1566" s="54" t="s">
        <v>1865</v>
      </c>
      <c r="I1566" s="57" t="s">
        <v>2782</v>
      </c>
      <c r="J1566" s="57" t="s">
        <v>2782</v>
      </c>
      <c r="K1566" s="77" t="s">
        <v>2856</v>
      </c>
    </row>
    <row r="1567" spans="1:11" ht="33" x14ac:dyDescent="0.25">
      <c r="A1567" s="65">
        <v>1562</v>
      </c>
      <c r="B1567" s="81" t="s">
        <v>3044</v>
      </c>
      <c r="C1567" s="51">
        <v>44197</v>
      </c>
      <c r="D1567" s="65"/>
      <c r="E1567" s="55">
        <v>1000</v>
      </c>
      <c r="F1567" s="69"/>
      <c r="G1567" s="65" t="s">
        <v>1864</v>
      </c>
      <c r="H1567" s="54" t="s">
        <v>1865</v>
      </c>
      <c r="I1567" s="57" t="s">
        <v>3045</v>
      </c>
      <c r="J1567" s="57" t="s">
        <v>3045</v>
      </c>
      <c r="K1567" s="77" t="s">
        <v>2856</v>
      </c>
    </row>
    <row r="1568" spans="1:11" ht="33" x14ac:dyDescent="0.25">
      <c r="A1568" s="65">
        <v>1563</v>
      </c>
      <c r="B1568" s="81" t="s">
        <v>3046</v>
      </c>
      <c r="C1568" s="51">
        <v>44197</v>
      </c>
      <c r="D1568" s="65"/>
      <c r="E1568" s="55">
        <v>1082.359011</v>
      </c>
      <c r="F1568" s="69"/>
      <c r="G1568" s="65" t="s">
        <v>1864</v>
      </c>
      <c r="H1568" s="54" t="s">
        <v>1865</v>
      </c>
      <c r="I1568" s="57" t="s">
        <v>3047</v>
      </c>
      <c r="J1568" s="57" t="s">
        <v>3047</v>
      </c>
      <c r="K1568" s="77" t="s">
        <v>2856</v>
      </c>
    </row>
    <row r="1569" spans="1:11" ht="33" x14ac:dyDescent="0.25">
      <c r="A1569" s="65">
        <v>1564</v>
      </c>
      <c r="B1569" s="81" t="s">
        <v>3048</v>
      </c>
      <c r="C1569" s="51">
        <v>44197</v>
      </c>
      <c r="D1569" s="65"/>
      <c r="E1569" s="55">
        <v>1000.933052</v>
      </c>
      <c r="F1569" s="69"/>
      <c r="G1569" s="65" t="s">
        <v>1864</v>
      </c>
      <c r="H1569" s="54" t="s">
        <v>1879</v>
      </c>
      <c r="I1569" s="57" t="s">
        <v>3049</v>
      </c>
      <c r="J1569" s="57" t="s">
        <v>3049</v>
      </c>
      <c r="K1569" s="77" t="s">
        <v>2856</v>
      </c>
    </row>
    <row r="1570" spans="1:11" ht="33" x14ac:dyDescent="0.25">
      <c r="A1570" s="65">
        <v>1565</v>
      </c>
      <c r="B1570" s="81" t="s">
        <v>3050</v>
      </c>
      <c r="C1570" s="51">
        <v>44197</v>
      </c>
      <c r="D1570" s="65"/>
      <c r="E1570" s="55">
        <v>1000</v>
      </c>
      <c r="F1570" s="69"/>
      <c r="G1570" s="65" t="s">
        <v>1864</v>
      </c>
      <c r="H1570" s="54" t="s">
        <v>1879</v>
      </c>
      <c r="I1570" s="57" t="s">
        <v>3051</v>
      </c>
      <c r="J1570" s="57" t="s">
        <v>3051</v>
      </c>
      <c r="K1570" s="77" t="s">
        <v>2856</v>
      </c>
    </row>
    <row r="1571" spans="1:11" ht="33" x14ac:dyDescent="0.25">
      <c r="A1571" s="65">
        <v>1566</v>
      </c>
      <c r="B1571" s="81" t="s">
        <v>3052</v>
      </c>
      <c r="C1571" s="51">
        <v>44197</v>
      </c>
      <c r="D1571" s="65"/>
      <c r="E1571" s="55">
        <v>984.2</v>
      </c>
      <c r="F1571" s="69"/>
      <c r="G1571" s="65" t="s">
        <v>1864</v>
      </c>
      <c r="H1571" s="54" t="s">
        <v>1865</v>
      </c>
      <c r="I1571" s="57" t="s">
        <v>3053</v>
      </c>
      <c r="J1571" s="57" t="s">
        <v>3053</v>
      </c>
      <c r="K1571" s="77" t="s">
        <v>2856</v>
      </c>
    </row>
    <row r="1572" spans="1:11" ht="33" x14ac:dyDescent="0.25">
      <c r="A1572" s="65">
        <v>1567</v>
      </c>
      <c r="B1572" s="81" t="s">
        <v>3054</v>
      </c>
      <c r="C1572" s="51">
        <v>44197</v>
      </c>
      <c r="D1572" s="65"/>
      <c r="E1572" s="55">
        <v>543</v>
      </c>
      <c r="F1572" s="69"/>
      <c r="G1572" s="65" t="s">
        <v>1864</v>
      </c>
      <c r="H1572" s="54" t="s">
        <v>1865</v>
      </c>
      <c r="I1572" s="57" t="s">
        <v>3055</v>
      </c>
      <c r="J1572" s="57" t="s">
        <v>3055</v>
      </c>
      <c r="K1572" s="77" t="s">
        <v>2856</v>
      </c>
    </row>
    <row r="1573" spans="1:11" ht="33" x14ac:dyDescent="0.25">
      <c r="A1573" s="65">
        <v>1568</v>
      </c>
      <c r="B1573" s="81" t="s">
        <v>3056</v>
      </c>
      <c r="C1573" s="51">
        <v>44197</v>
      </c>
      <c r="D1573" s="65"/>
      <c r="E1573" s="55">
        <v>739</v>
      </c>
      <c r="F1573" s="69"/>
      <c r="G1573" s="65" t="s">
        <v>1864</v>
      </c>
      <c r="H1573" s="54" t="s">
        <v>1865</v>
      </c>
      <c r="I1573" s="57" t="s">
        <v>1904</v>
      </c>
      <c r="J1573" s="57" t="s">
        <v>1904</v>
      </c>
      <c r="K1573" s="77" t="s">
        <v>2856</v>
      </c>
    </row>
    <row r="1574" spans="1:11" ht="33" x14ac:dyDescent="0.25">
      <c r="A1574" s="65">
        <v>1569</v>
      </c>
      <c r="B1574" s="81" t="s">
        <v>3057</v>
      </c>
      <c r="C1574" s="51">
        <v>44197</v>
      </c>
      <c r="D1574" s="65"/>
      <c r="E1574" s="55">
        <v>727.8</v>
      </c>
      <c r="F1574" s="69"/>
      <c r="G1574" s="65" t="s">
        <v>1864</v>
      </c>
      <c r="H1574" s="54" t="s">
        <v>1865</v>
      </c>
      <c r="I1574" s="57" t="s">
        <v>3058</v>
      </c>
      <c r="J1574" s="57" t="s">
        <v>3058</v>
      </c>
      <c r="K1574" s="77" t="s">
        <v>2856</v>
      </c>
    </row>
    <row r="1575" spans="1:11" ht="33" x14ac:dyDescent="0.25">
      <c r="A1575" s="65">
        <v>1570</v>
      </c>
      <c r="B1575" s="81" t="s">
        <v>3059</v>
      </c>
      <c r="C1575" s="51">
        <v>44197</v>
      </c>
      <c r="D1575" s="65"/>
      <c r="E1575" s="55">
        <v>492</v>
      </c>
      <c r="F1575" s="69"/>
      <c r="G1575" s="65" t="s">
        <v>1864</v>
      </c>
      <c r="H1575" s="54" t="s">
        <v>1865</v>
      </c>
      <c r="I1575" s="57" t="s">
        <v>3060</v>
      </c>
      <c r="J1575" s="57" t="s">
        <v>3060</v>
      </c>
      <c r="K1575" s="77" t="s">
        <v>2856</v>
      </c>
    </row>
    <row r="1576" spans="1:11" ht="33" x14ac:dyDescent="0.25">
      <c r="A1576" s="65">
        <v>1571</v>
      </c>
      <c r="B1576" s="81" t="s">
        <v>3061</v>
      </c>
      <c r="C1576" s="51">
        <v>44197</v>
      </c>
      <c r="D1576" s="65"/>
      <c r="E1576" s="55">
        <v>942.8</v>
      </c>
      <c r="F1576" s="69"/>
      <c r="G1576" s="65" t="s">
        <v>1864</v>
      </c>
      <c r="H1576" s="54" t="s">
        <v>1865</v>
      </c>
      <c r="I1576" s="57" t="s">
        <v>2794</v>
      </c>
      <c r="J1576" s="57" t="s">
        <v>2794</v>
      </c>
      <c r="K1576" s="77" t="s">
        <v>2856</v>
      </c>
    </row>
    <row r="1577" spans="1:11" ht="33" x14ac:dyDescent="0.25">
      <c r="A1577" s="65">
        <v>1572</v>
      </c>
      <c r="B1577" s="81" t="s">
        <v>3062</v>
      </c>
      <c r="C1577" s="51">
        <v>44197</v>
      </c>
      <c r="D1577" s="65"/>
      <c r="E1577" s="55">
        <v>1012.8428699999999</v>
      </c>
      <c r="F1577" s="69"/>
      <c r="G1577" s="65" t="s">
        <v>1864</v>
      </c>
      <c r="H1577" s="54" t="s">
        <v>1865</v>
      </c>
      <c r="I1577" s="57" t="s">
        <v>2307</v>
      </c>
      <c r="J1577" s="57" t="s">
        <v>2307</v>
      </c>
      <c r="K1577" s="77" t="s">
        <v>2856</v>
      </c>
    </row>
    <row r="1578" spans="1:11" ht="33" x14ac:dyDescent="0.25">
      <c r="A1578" s="65">
        <v>1573</v>
      </c>
      <c r="B1578" s="81" t="s">
        <v>3063</v>
      </c>
      <c r="C1578" s="51">
        <v>44197</v>
      </c>
      <c r="D1578" s="65"/>
      <c r="E1578" s="55">
        <v>754.8</v>
      </c>
      <c r="F1578" s="69"/>
      <c r="G1578" s="65" t="s">
        <v>1864</v>
      </c>
      <c r="H1578" s="54" t="s">
        <v>1865</v>
      </c>
      <c r="I1578" s="57" t="s">
        <v>3064</v>
      </c>
      <c r="J1578" s="57" t="s">
        <v>3064</v>
      </c>
      <c r="K1578" s="77" t="s">
        <v>2856</v>
      </c>
    </row>
    <row r="1579" spans="1:11" ht="33" x14ac:dyDescent="0.25">
      <c r="A1579" s="65">
        <v>1574</v>
      </c>
      <c r="B1579" s="81" t="s">
        <v>3065</v>
      </c>
      <c r="C1579" s="51">
        <v>44197</v>
      </c>
      <c r="D1579" s="65"/>
      <c r="E1579" s="55">
        <v>747.35901100000001</v>
      </c>
      <c r="F1579" s="69"/>
      <c r="G1579" s="65" t="s">
        <v>1864</v>
      </c>
      <c r="H1579" s="54" t="s">
        <v>1865</v>
      </c>
      <c r="I1579" s="57" t="s">
        <v>3066</v>
      </c>
      <c r="J1579" s="57" t="s">
        <v>3066</v>
      </c>
      <c r="K1579" s="77" t="s">
        <v>2856</v>
      </c>
    </row>
    <row r="1580" spans="1:11" ht="33" x14ac:dyDescent="0.25">
      <c r="A1580" s="65">
        <v>1575</v>
      </c>
      <c r="B1580" s="81" t="s">
        <v>3067</v>
      </c>
      <c r="C1580" s="51">
        <v>44197</v>
      </c>
      <c r="D1580" s="65"/>
      <c r="E1580" s="55">
        <v>799.60896000000002</v>
      </c>
      <c r="F1580" s="69"/>
      <c r="G1580" s="65" t="s">
        <v>1864</v>
      </c>
      <c r="H1580" s="54" t="s">
        <v>1865</v>
      </c>
      <c r="I1580" s="57" t="s">
        <v>3068</v>
      </c>
      <c r="J1580" s="57" t="s">
        <v>3068</v>
      </c>
      <c r="K1580" s="77" t="s">
        <v>2856</v>
      </c>
    </row>
    <row r="1581" spans="1:11" ht="33" x14ac:dyDescent="0.25">
      <c r="A1581" s="65">
        <v>1576</v>
      </c>
      <c r="B1581" s="81" t="s">
        <v>3069</v>
      </c>
      <c r="C1581" s="51">
        <v>44197</v>
      </c>
      <c r="D1581" s="65"/>
      <c r="E1581" s="55">
        <v>990.99614799999995</v>
      </c>
      <c r="F1581" s="69"/>
      <c r="G1581" s="65" t="s">
        <v>1864</v>
      </c>
      <c r="H1581" s="54" t="s">
        <v>1865</v>
      </c>
      <c r="I1581" s="57" t="s">
        <v>3070</v>
      </c>
      <c r="J1581" s="57" t="s">
        <v>3070</v>
      </c>
      <c r="K1581" s="77" t="s">
        <v>2856</v>
      </c>
    </row>
    <row r="1582" spans="1:11" ht="33" x14ac:dyDescent="0.25">
      <c r="A1582" s="65">
        <v>1577</v>
      </c>
      <c r="B1582" s="81" t="s">
        <v>3071</v>
      </c>
      <c r="C1582" s="51">
        <v>44197</v>
      </c>
      <c r="D1582" s="65"/>
      <c r="E1582" s="55">
        <v>811</v>
      </c>
      <c r="F1582" s="69"/>
      <c r="G1582" s="65" t="s">
        <v>1864</v>
      </c>
      <c r="H1582" s="54" t="s">
        <v>1865</v>
      </c>
      <c r="I1582" s="57" t="s">
        <v>3072</v>
      </c>
      <c r="J1582" s="57" t="s">
        <v>3072</v>
      </c>
      <c r="K1582" s="77" t="s">
        <v>2856</v>
      </c>
    </row>
    <row r="1583" spans="1:11" ht="33" x14ac:dyDescent="0.25">
      <c r="A1583" s="65">
        <v>1578</v>
      </c>
      <c r="B1583" s="81" t="s">
        <v>3073</v>
      </c>
      <c r="C1583" s="51">
        <v>44197</v>
      </c>
      <c r="D1583" s="65"/>
      <c r="E1583" s="55">
        <v>673.35901100000001</v>
      </c>
      <c r="F1583" s="69"/>
      <c r="G1583" s="65" t="s">
        <v>1864</v>
      </c>
      <c r="H1583" s="54" t="s">
        <v>1865</v>
      </c>
      <c r="I1583" s="57" t="s">
        <v>3074</v>
      </c>
      <c r="J1583" s="57" t="s">
        <v>3074</v>
      </c>
      <c r="K1583" s="77" t="s">
        <v>2856</v>
      </c>
    </row>
    <row r="1584" spans="1:11" ht="33" x14ac:dyDescent="0.25">
      <c r="A1584" s="65">
        <v>1579</v>
      </c>
      <c r="B1584" s="81" t="s">
        <v>3075</v>
      </c>
      <c r="C1584" s="51">
        <v>44197</v>
      </c>
      <c r="D1584" s="65"/>
      <c r="E1584" s="55">
        <v>754.424802</v>
      </c>
      <c r="F1584" s="69"/>
      <c r="G1584" s="65" t="s">
        <v>1864</v>
      </c>
      <c r="H1584" s="54" t="s">
        <v>1865</v>
      </c>
      <c r="I1584" s="57" t="s">
        <v>3076</v>
      </c>
      <c r="J1584" s="57" t="s">
        <v>3076</v>
      </c>
      <c r="K1584" s="77" t="s">
        <v>2856</v>
      </c>
    </row>
    <row r="1585" spans="1:11" ht="33" x14ac:dyDescent="0.25">
      <c r="A1585" s="65">
        <v>1580</v>
      </c>
      <c r="B1585" s="81" t="s">
        <v>3077</v>
      </c>
      <c r="C1585" s="51">
        <v>44197</v>
      </c>
      <c r="D1585" s="65"/>
      <c r="E1585" s="55">
        <v>808.35901100000001</v>
      </c>
      <c r="F1585" s="69"/>
      <c r="G1585" s="65" t="s">
        <v>1864</v>
      </c>
      <c r="H1585" s="54" t="s">
        <v>1865</v>
      </c>
      <c r="I1585" s="57" t="s">
        <v>3078</v>
      </c>
      <c r="J1585" s="57" t="s">
        <v>3078</v>
      </c>
      <c r="K1585" s="77" t="s">
        <v>2856</v>
      </c>
    </row>
    <row r="1586" spans="1:11" ht="33" x14ac:dyDescent="0.25">
      <c r="A1586" s="65">
        <v>1581</v>
      </c>
      <c r="B1586" s="81" t="s">
        <v>3079</v>
      </c>
      <c r="C1586" s="51">
        <v>44197</v>
      </c>
      <c r="D1586" s="65"/>
      <c r="E1586" s="55">
        <v>823</v>
      </c>
      <c r="F1586" s="69"/>
      <c r="G1586" s="65" t="s">
        <v>1864</v>
      </c>
      <c r="H1586" s="54" t="s">
        <v>1865</v>
      </c>
      <c r="I1586" s="57" t="s">
        <v>3080</v>
      </c>
      <c r="J1586" s="57" t="s">
        <v>3080</v>
      </c>
      <c r="K1586" s="77" t="s">
        <v>2856</v>
      </c>
    </row>
    <row r="1587" spans="1:11" ht="33" x14ac:dyDescent="0.25">
      <c r="A1587" s="65">
        <v>1582</v>
      </c>
      <c r="B1587" s="81" t="s">
        <v>3081</v>
      </c>
      <c r="C1587" s="51">
        <v>44197</v>
      </c>
      <c r="D1587" s="65"/>
      <c r="E1587" s="55">
        <v>1104.672775</v>
      </c>
      <c r="F1587" s="69"/>
      <c r="G1587" s="65" t="s">
        <v>1864</v>
      </c>
      <c r="H1587" s="54" t="s">
        <v>1879</v>
      </c>
      <c r="I1587" s="57" t="s">
        <v>2440</v>
      </c>
      <c r="J1587" s="57" t="s">
        <v>2440</v>
      </c>
      <c r="K1587" s="77" t="s">
        <v>2856</v>
      </c>
    </row>
    <row r="1588" spans="1:11" ht="16.5" x14ac:dyDescent="0.25">
      <c r="A1588" s="65">
        <v>1583</v>
      </c>
      <c r="B1588" s="81" t="s">
        <v>3082</v>
      </c>
      <c r="C1588" s="51">
        <v>44197</v>
      </c>
      <c r="D1588" s="65"/>
      <c r="E1588" s="55">
        <v>1054.930918</v>
      </c>
      <c r="F1588" s="69"/>
      <c r="G1588" s="65" t="s">
        <v>1864</v>
      </c>
      <c r="H1588" s="54" t="s">
        <v>1879</v>
      </c>
      <c r="I1588" s="57" t="s">
        <v>2348</v>
      </c>
      <c r="J1588" s="57" t="s">
        <v>2348</v>
      </c>
      <c r="K1588" s="77" t="s">
        <v>2856</v>
      </c>
    </row>
    <row r="1589" spans="1:11" ht="16.5" x14ac:dyDescent="0.25">
      <c r="A1589" s="65">
        <v>1584</v>
      </c>
      <c r="B1589" s="81" t="s">
        <v>3083</v>
      </c>
      <c r="C1589" s="51">
        <v>44197</v>
      </c>
      <c r="D1589" s="65"/>
      <c r="E1589" s="55">
        <v>1089.861836</v>
      </c>
      <c r="F1589" s="69"/>
      <c r="G1589" s="65" t="s">
        <v>1864</v>
      </c>
      <c r="H1589" s="54" t="s">
        <v>1865</v>
      </c>
      <c r="I1589" s="57" t="s">
        <v>2162</v>
      </c>
      <c r="J1589" s="57" t="s">
        <v>2162</v>
      </c>
      <c r="K1589" s="77" t="s">
        <v>2856</v>
      </c>
    </row>
    <row r="1590" spans="1:11" ht="16.5" x14ac:dyDescent="0.25">
      <c r="A1590" s="65">
        <v>1585</v>
      </c>
      <c r="B1590" s="81" t="s">
        <v>3084</v>
      </c>
      <c r="C1590" s="51">
        <v>44197</v>
      </c>
      <c r="D1590" s="65"/>
      <c r="E1590" s="55">
        <v>1124.7927540000001</v>
      </c>
      <c r="F1590" s="69"/>
      <c r="G1590" s="65" t="s">
        <v>1864</v>
      </c>
      <c r="H1590" s="54" t="s">
        <v>1865</v>
      </c>
      <c r="I1590" s="57" t="s">
        <v>2346</v>
      </c>
      <c r="J1590" s="57" t="s">
        <v>2346</v>
      </c>
      <c r="K1590" s="77" t="s">
        <v>2856</v>
      </c>
    </row>
    <row r="1591" spans="1:11" ht="49.5" x14ac:dyDescent="0.25">
      <c r="A1591" s="65">
        <v>1586</v>
      </c>
      <c r="B1591" s="81" t="s">
        <v>3085</v>
      </c>
      <c r="C1591" s="51">
        <v>44197</v>
      </c>
      <c r="D1591" s="65"/>
      <c r="E1591" s="55">
        <v>1134.5736979999999</v>
      </c>
      <c r="F1591" s="69"/>
      <c r="G1591" s="65" t="s">
        <v>1864</v>
      </c>
      <c r="H1591" s="54" t="s">
        <v>1865</v>
      </c>
      <c r="I1591" s="57" t="s">
        <v>2803</v>
      </c>
      <c r="J1591" s="57" t="s">
        <v>2803</v>
      </c>
      <c r="K1591" s="77" t="s">
        <v>2856</v>
      </c>
    </row>
    <row r="1592" spans="1:11" ht="33" x14ac:dyDescent="0.25">
      <c r="A1592" s="65">
        <v>1587</v>
      </c>
      <c r="B1592" s="81" t="s">
        <v>3086</v>
      </c>
      <c r="C1592" s="51">
        <v>44197</v>
      </c>
      <c r="D1592" s="65"/>
      <c r="E1592" s="55">
        <v>1155.5157819999999</v>
      </c>
      <c r="F1592" s="69"/>
      <c r="G1592" s="65" t="s">
        <v>1864</v>
      </c>
      <c r="H1592" s="54" t="s">
        <v>1865</v>
      </c>
      <c r="I1592" s="57" t="s">
        <v>2342</v>
      </c>
      <c r="J1592" s="57" t="s">
        <v>2342</v>
      </c>
      <c r="K1592" s="77" t="s">
        <v>2856</v>
      </c>
    </row>
    <row r="1593" spans="1:11" ht="33" x14ac:dyDescent="0.25">
      <c r="A1593" s="65">
        <v>1588</v>
      </c>
      <c r="B1593" s="81" t="s">
        <v>3087</v>
      </c>
      <c r="C1593" s="51">
        <v>44197</v>
      </c>
      <c r="D1593" s="65"/>
      <c r="E1593" s="55">
        <v>1085.460591</v>
      </c>
      <c r="F1593" s="69"/>
      <c r="G1593" s="65" t="s">
        <v>1864</v>
      </c>
      <c r="H1593" s="54" t="s">
        <v>1879</v>
      </c>
      <c r="I1593" s="57" t="s">
        <v>2340</v>
      </c>
      <c r="J1593" s="57" t="s">
        <v>2340</v>
      </c>
      <c r="K1593" s="77" t="s">
        <v>2856</v>
      </c>
    </row>
    <row r="1594" spans="1:11" ht="16.5" x14ac:dyDescent="0.25">
      <c r="A1594" s="65">
        <v>1589</v>
      </c>
      <c r="B1594" s="81" t="s">
        <v>3088</v>
      </c>
      <c r="C1594" s="51">
        <v>44197</v>
      </c>
      <c r="D1594" s="65"/>
      <c r="E1594" s="55">
        <v>1641.6149179400002</v>
      </c>
      <c r="F1594" s="69"/>
      <c r="G1594" s="65" t="s">
        <v>1864</v>
      </c>
      <c r="H1594" s="54" t="s">
        <v>1865</v>
      </c>
      <c r="I1594" s="57" t="s">
        <v>2142</v>
      </c>
      <c r="J1594" s="57" t="s">
        <v>2142</v>
      </c>
      <c r="K1594" s="77" t="s">
        <v>2856</v>
      </c>
    </row>
    <row r="1595" spans="1:11" ht="33" x14ac:dyDescent="0.25">
      <c r="A1595" s="65">
        <v>1590</v>
      </c>
      <c r="B1595" s="81" t="s">
        <v>3089</v>
      </c>
      <c r="C1595" s="51">
        <v>44197</v>
      </c>
      <c r="D1595" s="65"/>
      <c r="E1595" s="55">
        <v>1000.359011</v>
      </c>
      <c r="F1595" s="69"/>
      <c r="G1595" s="65" t="s">
        <v>1864</v>
      </c>
      <c r="H1595" s="54" t="s">
        <v>1865</v>
      </c>
      <c r="I1595" s="57" t="s">
        <v>2146</v>
      </c>
      <c r="J1595" s="57" t="s">
        <v>2146</v>
      </c>
      <c r="K1595" s="77" t="s">
        <v>2856</v>
      </c>
    </row>
    <row r="1596" spans="1:11" ht="33" x14ac:dyDescent="0.25">
      <c r="A1596" s="65">
        <v>1591</v>
      </c>
      <c r="B1596" s="81" t="s">
        <v>3090</v>
      </c>
      <c r="C1596" s="51">
        <v>44197</v>
      </c>
      <c r="D1596" s="65"/>
      <c r="E1596" s="55">
        <v>610</v>
      </c>
      <c r="F1596" s="69"/>
      <c r="G1596" s="65" t="s">
        <v>1864</v>
      </c>
      <c r="H1596" s="54" t="s">
        <v>1865</v>
      </c>
      <c r="I1596" s="57" t="s">
        <v>3091</v>
      </c>
      <c r="J1596" s="57" t="s">
        <v>3091</v>
      </c>
      <c r="K1596" s="77" t="s">
        <v>2856</v>
      </c>
    </row>
    <row r="1597" spans="1:11" ht="33" x14ac:dyDescent="0.25">
      <c r="A1597" s="65">
        <v>1592</v>
      </c>
      <c r="B1597" s="81" t="s">
        <v>3092</v>
      </c>
      <c r="C1597" s="51">
        <v>44197</v>
      </c>
      <c r="D1597" s="65"/>
      <c r="E1597" s="55">
        <v>799</v>
      </c>
      <c r="F1597" s="69"/>
      <c r="G1597" s="65" t="s">
        <v>1864</v>
      </c>
      <c r="H1597" s="54" t="s">
        <v>1865</v>
      </c>
      <c r="I1597" s="57" t="s">
        <v>3093</v>
      </c>
      <c r="J1597" s="57" t="s">
        <v>3093</v>
      </c>
      <c r="K1597" s="77" t="s">
        <v>2856</v>
      </c>
    </row>
    <row r="1598" spans="1:11" ht="33" x14ac:dyDescent="0.25">
      <c r="A1598" s="65">
        <v>1593</v>
      </c>
      <c r="B1598" s="81" t="s">
        <v>3092</v>
      </c>
      <c r="C1598" s="51">
        <v>44197</v>
      </c>
      <c r="D1598" s="65"/>
      <c r="E1598" s="55">
        <v>946.04251599999998</v>
      </c>
      <c r="F1598" s="69"/>
      <c r="G1598" s="65" t="s">
        <v>1864</v>
      </c>
      <c r="H1598" s="54" t="s">
        <v>1865</v>
      </c>
      <c r="I1598" s="57" t="s">
        <v>3094</v>
      </c>
      <c r="J1598" s="57" t="s">
        <v>3094</v>
      </c>
      <c r="K1598" s="77" t="s">
        <v>2856</v>
      </c>
    </row>
    <row r="1599" spans="1:11" ht="33" x14ac:dyDescent="0.25">
      <c r="A1599" s="65">
        <v>1594</v>
      </c>
      <c r="B1599" s="81" t="s">
        <v>3095</v>
      </c>
      <c r="C1599" s="51">
        <v>44197</v>
      </c>
      <c r="D1599" s="65"/>
      <c r="E1599" s="55">
        <v>767.609916</v>
      </c>
      <c r="F1599" s="69"/>
      <c r="G1599" s="65" t="s">
        <v>1864</v>
      </c>
      <c r="H1599" s="54" t="s">
        <v>1865</v>
      </c>
      <c r="I1599" s="57" t="s">
        <v>2359</v>
      </c>
      <c r="J1599" s="57" t="s">
        <v>2359</v>
      </c>
      <c r="K1599" s="77" t="s">
        <v>2856</v>
      </c>
    </row>
    <row r="1600" spans="1:11" ht="49.5" x14ac:dyDescent="0.25">
      <c r="A1600" s="65">
        <v>1595</v>
      </c>
      <c r="B1600" s="81" t="s">
        <v>3096</v>
      </c>
      <c r="C1600" s="51" t="s">
        <v>1864</v>
      </c>
      <c r="D1600" s="65"/>
      <c r="E1600" s="55">
        <v>680.15597400000001</v>
      </c>
      <c r="F1600" s="69"/>
      <c r="G1600" s="65" t="s">
        <v>1864</v>
      </c>
      <c r="H1600" s="54" t="s">
        <v>2155</v>
      </c>
      <c r="I1600" s="57" t="s">
        <v>2488</v>
      </c>
      <c r="J1600" s="57" t="s">
        <v>2488</v>
      </c>
      <c r="K1600" s="77" t="s">
        <v>2856</v>
      </c>
    </row>
    <row r="1601" spans="1:11" ht="33" x14ac:dyDescent="0.25">
      <c r="A1601" s="65">
        <v>1596</v>
      </c>
      <c r="B1601" s="81" t="s">
        <v>3097</v>
      </c>
      <c r="C1601" s="51">
        <v>44197</v>
      </c>
      <c r="D1601" s="65"/>
      <c r="E1601" s="55">
        <v>721.35901100000001</v>
      </c>
      <c r="F1601" s="69"/>
      <c r="G1601" s="65" t="s">
        <v>1864</v>
      </c>
      <c r="H1601" s="54" t="s">
        <v>1865</v>
      </c>
      <c r="I1601" s="57" t="s">
        <v>2737</v>
      </c>
      <c r="J1601" s="57" t="s">
        <v>2737</v>
      </c>
      <c r="K1601" s="77" t="s">
        <v>2856</v>
      </c>
    </row>
    <row r="1602" spans="1:11" ht="33" x14ac:dyDescent="0.25">
      <c r="A1602" s="65">
        <v>1597</v>
      </c>
      <c r="B1602" s="81" t="s">
        <v>3098</v>
      </c>
      <c r="C1602" s="51">
        <v>44197</v>
      </c>
      <c r="D1602" s="65"/>
      <c r="E1602" s="55">
        <v>563</v>
      </c>
      <c r="F1602" s="69"/>
      <c r="G1602" s="65" t="s">
        <v>1864</v>
      </c>
      <c r="H1602" s="54" t="s">
        <v>1865</v>
      </c>
      <c r="I1602" s="57" t="s">
        <v>3099</v>
      </c>
      <c r="J1602" s="57" t="s">
        <v>3099</v>
      </c>
      <c r="K1602" s="77" t="s">
        <v>2856</v>
      </c>
    </row>
    <row r="1603" spans="1:11" ht="33" x14ac:dyDescent="0.25">
      <c r="A1603" s="65">
        <v>1598</v>
      </c>
      <c r="B1603" s="81" t="s">
        <v>3100</v>
      </c>
      <c r="C1603" s="51">
        <v>44197</v>
      </c>
      <c r="D1603" s="65"/>
      <c r="E1603" s="55">
        <v>792.8</v>
      </c>
      <c r="F1603" s="69"/>
      <c r="G1603" s="65" t="s">
        <v>1864</v>
      </c>
      <c r="H1603" s="54" t="s">
        <v>1865</v>
      </c>
      <c r="I1603" s="57" t="s">
        <v>2060</v>
      </c>
      <c r="J1603" s="57" t="s">
        <v>2060</v>
      </c>
      <c r="K1603" s="77" t="s">
        <v>2856</v>
      </c>
    </row>
    <row r="1604" spans="1:11" ht="33" x14ac:dyDescent="0.25">
      <c r="A1604" s="65">
        <v>1599</v>
      </c>
      <c r="B1604" s="81" t="s">
        <v>3101</v>
      </c>
      <c r="C1604" s="51">
        <v>44197</v>
      </c>
      <c r="D1604" s="65"/>
      <c r="E1604" s="55">
        <v>829.866714</v>
      </c>
      <c r="F1604" s="69"/>
      <c r="G1604" s="65" t="s">
        <v>1864</v>
      </c>
      <c r="H1604" s="54" t="s">
        <v>1865</v>
      </c>
      <c r="I1604" s="57" t="s">
        <v>3102</v>
      </c>
      <c r="J1604" s="57" t="s">
        <v>3102</v>
      </c>
      <c r="K1604" s="77" t="s">
        <v>2856</v>
      </c>
    </row>
    <row r="1605" spans="1:11" ht="33" x14ac:dyDescent="0.25">
      <c r="A1605" s="65">
        <v>1600</v>
      </c>
      <c r="B1605" s="81" t="s">
        <v>3103</v>
      </c>
      <c r="C1605" s="51">
        <v>44197</v>
      </c>
      <c r="D1605" s="65"/>
      <c r="E1605" s="55">
        <v>749</v>
      </c>
      <c r="F1605" s="69"/>
      <c r="G1605" s="65" t="s">
        <v>1864</v>
      </c>
      <c r="H1605" s="54" t="s">
        <v>1865</v>
      </c>
      <c r="I1605" s="57" t="s">
        <v>2507</v>
      </c>
      <c r="J1605" s="57" t="s">
        <v>2507</v>
      </c>
      <c r="K1605" s="77" t="s">
        <v>2856</v>
      </c>
    </row>
    <row r="1606" spans="1:11" ht="33" x14ac:dyDescent="0.25">
      <c r="A1606" s="65">
        <v>1601</v>
      </c>
      <c r="B1606" s="81" t="s">
        <v>3104</v>
      </c>
      <c r="C1606" s="51">
        <v>44197</v>
      </c>
      <c r="D1606" s="65"/>
      <c r="E1606" s="55">
        <v>756.21896800000002</v>
      </c>
      <c r="F1606" s="69"/>
      <c r="G1606" s="65" t="s">
        <v>1864</v>
      </c>
      <c r="H1606" s="54" t="s">
        <v>1865</v>
      </c>
      <c r="I1606" s="57" t="s">
        <v>3105</v>
      </c>
      <c r="J1606" s="57" t="s">
        <v>3105</v>
      </c>
      <c r="K1606" s="77" t="s">
        <v>2856</v>
      </c>
    </row>
    <row r="1607" spans="1:11" ht="33" x14ac:dyDescent="0.25">
      <c r="A1607" s="65">
        <v>1602</v>
      </c>
      <c r="B1607" s="81" t="s">
        <v>3101</v>
      </c>
      <c r="C1607" s="51">
        <v>44197</v>
      </c>
      <c r="D1607" s="65"/>
      <c r="E1607" s="55">
        <v>829.866714</v>
      </c>
      <c r="F1607" s="69"/>
      <c r="G1607" s="65" t="s">
        <v>1864</v>
      </c>
      <c r="H1607" s="54" t="s">
        <v>1865</v>
      </c>
      <c r="I1607" s="57" t="s">
        <v>3106</v>
      </c>
      <c r="J1607" s="57" t="s">
        <v>3106</v>
      </c>
      <c r="K1607" s="77" t="s">
        <v>2856</v>
      </c>
    </row>
    <row r="1608" spans="1:11" ht="33" x14ac:dyDescent="0.25">
      <c r="A1608" s="65">
        <v>1603</v>
      </c>
      <c r="B1608" s="81" t="s">
        <v>3107</v>
      </c>
      <c r="C1608" s="51">
        <v>44197</v>
      </c>
      <c r="D1608" s="65"/>
      <c r="E1608" s="55">
        <v>965.35901100000001</v>
      </c>
      <c r="F1608" s="69"/>
      <c r="G1608" s="65" t="s">
        <v>1864</v>
      </c>
      <c r="H1608" s="54" t="s">
        <v>1865</v>
      </c>
      <c r="I1608" s="57" t="s">
        <v>3108</v>
      </c>
      <c r="J1608" s="57" t="s">
        <v>3108</v>
      </c>
      <c r="K1608" s="77" t="s">
        <v>2856</v>
      </c>
    </row>
    <row r="1609" spans="1:11" ht="33" x14ac:dyDescent="0.25">
      <c r="A1609" s="65">
        <v>1604</v>
      </c>
      <c r="B1609" s="81" t="s">
        <v>3109</v>
      </c>
      <c r="C1609" s="51">
        <v>44197</v>
      </c>
      <c r="D1609" s="65"/>
      <c r="E1609" s="55">
        <v>845.8</v>
      </c>
      <c r="F1609" s="69"/>
      <c r="G1609" s="65" t="s">
        <v>1864</v>
      </c>
      <c r="H1609" s="54" t="s">
        <v>1865</v>
      </c>
      <c r="I1609" s="57" t="s">
        <v>2040</v>
      </c>
      <c r="J1609" s="57" t="s">
        <v>2040</v>
      </c>
      <c r="K1609" s="77" t="s">
        <v>2856</v>
      </c>
    </row>
    <row r="1610" spans="1:11" ht="33" x14ac:dyDescent="0.25">
      <c r="A1610" s="65">
        <v>1605</v>
      </c>
      <c r="B1610" s="81" t="s">
        <v>3110</v>
      </c>
      <c r="C1610" s="51">
        <v>44197</v>
      </c>
      <c r="D1610" s="65"/>
      <c r="E1610" s="55">
        <v>620.35901100000001</v>
      </c>
      <c r="F1610" s="69"/>
      <c r="G1610" s="65" t="s">
        <v>1864</v>
      </c>
      <c r="H1610" s="54" t="s">
        <v>1865</v>
      </c>
      <c r="I1610" s="57" t="s">
        <v>3111</v>
      </c>
      <c r="J1610" s="57" t="s">
        <v>3111</v>
      </c>
      <c r="K1610" s="77" t="s">
        <v>2856</v>
      </c>
    </row>
    <row r="1611" spans="1:11" ht="33" x14ac:dyDescent="0.25">
      <c r="A1611" s="65">
        <v>1606</v>
      </c>
      <c r="B1611" s="81" t="s">
        <v>3112</v>
      </c>
      <c r="C1611" s="51">
        <v>44197</v>
      </c>
      <c r="D1611" s="65"/>
      <c r="E1611" s="55">
        <v>733.35901100000001</v>
      </c>
      <c r="F1611" s="69"/>
      <c r="G1611" s="65" t="s">
        <v>1864</v>
      </c>
      <c r="H1611" s="54" t="s">
        <v>1865</v>
      </c>
      <c r="I1611" s="57" t="s">
        <v>3113</v>
      </c>
      <c r="J1611" s="57" t="s">
        <v>3113</v>
      </c>
      <c r="K1611" s="77" t="s">
        <v>2856</v>
      </c>
    </row>
    <row r="1612" spans="1:11" ht="33" x14ac:dyDescent="0.25">
      <c r="A1612" s="65">
        <v>1607</v>
      </c>
      <c r="B1612" s="81" t="s">
        <v>3114</v>
      </c>
      <c r="C1612" s="51">
        <v>44197</v>
      </c>
      <c r="D1612" s="65"/>
      <c r="E1612" s="55">
        <v>780</v>
      </c>
      <c r="F1612" s="69"/>
      <c r="G1612" s="65" t="s">
        <v>1864</v>
      </c>
      <c r="H1612" s="54" t="s">
        <v>1865</v>
      </c>
      <c r="I1612" s="57" t="s">
        <v>2584</v>
      </c>
      <c r="J1612" s="57" t="s">
        <v>2584</v>
      </c>
      <c r="K1612" s="77" t="s">
        <v>2856</v>
      </c>
    </row>
    <row r="1613" spans="1:11" ht="33" x14ac:dyDescent="0.25">
      <c r="A1613" s="65">
        <v>1608</v>
      </c>
      <c r="B1613" s="81" t="s">
        <v>3115</v>
      </c>
      <c r="C1613" s="51">
        <v>44197</v>
      </c>
      <c r="D1613" s="65"/>
      <c r="E1613" s="55">
        <v>690.36499900000001</v>
      </c>
      <c r="F1613" s="69"/>
      <c r="G1613" s="65" t="s">
        <v>1864</v>
      </c>
      <c r="H1613" s="54" t="s">
        <v>1865</v>
      </c>
      <c r="I1613" s="57" t="s">
        <v>3116</v>
      </c>
      <c r="J1613" s="57" t="s">
        <v>3116</v>
      </c>
      <c r="K1613" s="77" t="s">
        <v>2856</v>
      </c>
    </row>
    <row r="1614" spans="1:11" ht="33" x14ac:dyDescent="0.25">
      <c r="A1614" s="65">
        <v>1609</v>
      </c>
      <c r="B1614" s="81" t="s">
        <v>3117</v>
      </c>
      <c r="C1614" s="51">
        <v>44197</v>
      </c>
      <c r="D1614" s="65"/>
      <c r="E1614" s="55">
        <v>697</v>
      </c>
      <c r="F1614" s="69"/>
      <c r="G1614" s="65" t="s">
        <v>1864</v>
      </c>
      <c r="H1614" s="54" t="s">
        <v>1865</v>
      </c>
      <c r="I1614" s="57" t="s">
        <v>2048</v>
      </c>
      <c r="J1614" s="57" t="s">
        <v>2048</v>
      </c>
      <c r="K1614" s="77" t="s">
        <v>2856</v>
      </c>
    </row>
    <row r="1615" spans="1:11" ht="33" x14ac:dyDescent="0.25">
      <c r="A1615" s="65">
        <v>1610</v>
      </c>
      <c r="B1615" s="81" t="s">
        <v>3118</v>
      </c>
      <c r="C1615" s="51">
        <v>44197</v>
      </c>
      <c r="D1615" s="65"/>
      <c r="E1615" s="55">
        <v>729</v>
      </c>
      <c r="F1615" s="69"/>
      <c r="G1615" s="65" t="s">
        <v>1864</v>
      </c>
      <c r="H1615" s="54" t="s">
        <v>1865</v>
      </c>
      <c r="I1615" s="57" t="s">
        <v>2066</v>
      </c>
      <c r="J1615" s="57" t="s">
        <v>2066</v>
      </c>
      <c r="K1615" s="77" t="s">
        <v>2856</v>
      </c>
    </row>
    <row r="1616" spans="1:11" ht="33" x14ac:dyDescent="0.25">
      <c r="A1616" s="65">
        <v>1611</v>
      </c>
      <c r="B1616" s="81" t="s">
        <v>3119</v>
      </c>
      <c r="C1616" s="51">
        <v>44197</v>
      </c>
      <c r="D1616" s="65"/>
      <c r="E1616" s="55">
        <v>472.29749099999998</v>
      </c>
      <c r="F1616" s="69"/>
      <c r="G1616" s="65" t="s">
        <v>1864</v>
      </c>
      <c r="H1616" s="54" t="s">
        <v>1865</v>
      </c>
      <c r="I1616" s="57" t="s">
        <v>2503</v>
      </c>
      <c r="J1616" s="57" t="s">
        <v>2503</v>
      </c>
      <c r="K1616" s="77" t="s">
        <v>2856</v>
      </c>
    </row>
    <row r="1617" spans="1:11" ht="33" x14ac:dyDescent="0.25">
      <c r="A1617" s="65">
        <v>1612</v>
      </c>
      <c r="B1617" s="81" t="s">
        <v>3120</v>
      </c>
      <c r="C1617" s="51">
        <v>44197</v>
      </c>
      <c r="D1617" s="65"/>
      <c r="E1617" s="55">
        <v>607.78067499999997</v>
      </c>
      <c r="F1617" s="69"/>
      <c r="G1617" s="65" t="s">
        <v>1864</v>
      </c>
      <c r="H1617" s="54" t="s">
        <v>1865</v>
      </c>
      <c r="I1617" s="57" t="s">
        <v>3121</v>
      </c>
      <c r="J1617" s="57" t="s">
        <v>3121</v>
      </c>
      <c r="K1617" s="77" t="s">
        <v>2856</v>
      </c>
    </row>
    <row r="1618" spans="1:11" ht="33" x14ac:dyDescent="0.25">
      <c r="A1618" s="65">
        <v>1613</v>
      </c>
      <c r="B1618" s="81" t="s">
        <v>3122</v>
      </c>
      <c r="C1618" s="51">
        <v>44197</v>
      </c>
      <c r="D1618" s="65"/>
      <c r="E1618" s="55">
        <v>846.8</v>
      </c>
      <c r="F1618" s="69"/>
      <c r="G1618" s="65" t="s">
        <v>1864</v>
      </c>
      <c r="H1618" s="54" t="s">
        <v>1865</v>
      </c>
      <c r="I1618" s="57" t="s">
        <v>1475</v>
      </c>
      <c r="J1618" s="57" t="s">
        <v>1475</v>
      </c>
      <c r="K1618" s="77" t="s">
        <v>2856</v>
      </c>
    </row>
    <row r="1619" spans="1:11" ht="33" x14ac:dyDescent="0.25">
      <c r="A1619" s="65">
        <v>1614</v>
      </c>
      <c r="B1619" s="81" t="s">
        <v>3123</v>
      </c>
      <c r="C1619" s="51">
        <v>44197</v>
      </c>
      <c r="D1619" s="65"/>
      <c r="E1619" s="55">
        <v>515.70000000000005</v>
      </c>
      <c r="F1619" s="69"/>
      <c r="G1619" s="65" t="s">
        <v>1864</v>
      </c>
      <c r="H1619" s="54" t="s">
        <v>1865</v>
      </c>
      <c r="I1619" s="57" t="s">
        <v>2038</v>
      </c>
      <c r="J1619" s="57" t="s">
        <v>2038</v>
      </c>
      <c r="K1619" s="77" t="s">
        <v>2856</v>
      </c>
    </row>
    <row r="1620" spans="1:11" ht="16.5" x14ac:dyDescent="0.25">
      <c r="A1620" s="65">
        <v>1615</v>
      </c>
      <c r="B1620" s="81" t="s">
        <v>3124</v>
      </c>
      <c r="C1620" s="51">
        <v>44197</v>
      </c>
      <c r="D1620" s="65"/>
      <c r="E1620" s="55">
        <v>1000</v>
      </c>
      <c r="F1620" s="69"/>
      <c r="G1620" s="65" t="s">
        <v>1864</v>
      </c>
      <c r="H1620" s="54" t="s">
        <v>1865</v>
      </c>
      <c r="I1620" s="57" t="s">
        <v>2380</v>
      </c>
      <c r="J1620" s="57" t="s">
        <v>2380</v>
      </c>
      <c r="K1620" s="77" t="s">
        <v>2856</v>
      </c>
    </row>
    <row r="1621" spans="1:11" ht="33" x14ac:dyDescent="0.25">
      <c r="A1621" s="65">
        <v>1616</v>
      </c>
      <c r="B1621" s="81" t="s">
        <v>3125</v>
      </c>
      <c r="C1621" s="51">
        <v>44197</v>
      </c>
      <c r="D1621" s="65"/>
      <c r="E1621" s="55">
        <v>1000</v>
      </c>
      <c r="F1621" s="69"/>
      <c r="G1621" s="65" t="s">
        <v>1864</v>
      </c>
      <c r="H1621" s="54" t="s">
        <v>1865</v>
      </c>
      <c r="I1621" s="57" t="s">
        <v>2378</v>
      </c>
      <c r="J1621" s="57" t="s">
        <v>2378</v>
      </c>
      <c r="K1621" s="77" t="s">
        <v>2856</v>
      </c>
    </row>
    <row r="1622" spans="1:11" ht="33" x14ac:dyDescent="0.25">
      <c r="A1622" s="65">
        <v>1617</v>
      </c>
      <c r="B1622" s="81" t="s">
        <v>3126</v>
      </c>
      <c r="C1622" s="51">
        <v>44197</v>
      </c>
      <c r="D1622" s="65"/>
      <c r="E1622" s="55">
        <v>639</v>
      </c>
      <c r="F1622" s="69"/>
      <c r="G1622" s="65" t="s">
        <v>1864</v>
      </c>
      <c r="H1622" s="54" t="s">
        <v>1865</v>
      </c>
      <c r="I1622" s="57" t="s">
        <v>2376</v>
      </c>
      <c r="J1622" s="57" t="s">
        <v>2376</v>
      </c>
      <c r="K1622" s="77" t="s">
        <v>2856</v>
      </c>
    </row>
    <row r="1623" spans="1:11" ht="33" x14ac:dyDescent="0.25">
      <c r="A1623" s="65">
        <v>1618</v>
      </c>
      <c r="B1623" s="81" t="s">
        <v>3127</v>
      </c>
      <c r="C1623" s="51">
        <v>44197</v>
      </c>
      <c r="D1623" s="65"/>
      <c r="E1623" s="55">
        <v>1000</v>
      </c>
      <c r="F1623" s="69"/>
      <c r="G1623" s="65" t="s">
        <v>1864</v>
      </c>
      <c r="H1623" s="54" t="s">
        <v>1865</v>
      </c>
      <c r="I1623" s="57" t="s">
        <v>3128</v>
      </c>
      <c r="J1623" s="57" t="s">
        <v>3128</v>
      </c>
      <c r="K1623" s="77" t="s">
        <v>2856</v>
      </c>
    </row>
    <row r="1624" spans="1:11" ht="33" x14ac:dyDescent="0.25">
      <c r="A1624" s="65">
        <v>1619</v>
      </c>
      <c r="B1624" s="81" t="s">
        <v>3129</v>
      </c>
      <c r="C1624" s="51">
        <v>44197</v>
      </c>
      <c r="D1624" s="65"/>
      <c r="E1624" s="55">
        <v>986.97717499999999</v>
      </c>
      <c r="F1624" s="69"/>
      <c r="G1624" s="65" t="s">
        <v>1864</v>
      </c>
      <c r="H1624" s="54" t="s">
        <v>1865</v>
      </c>
      <c r="I1624" s="57" t="s">
        <v>3130</v>
      </c>
      <c r="J1624" s="57" t="s">
        <v>3130</v>
      </c>
      <c r="K1624" s="77" t="s">
        <v>2856</v>
      </c>
    </row>
    <row r="1625" spans="1:11" ht="33" x14ac:dyDescent="0.25">
      <c r="A1625" s="65">
        <v>1620</v>
      </c>
      <c r="B1625" s="81" t="s">
        <v>3131</v>
      </c>
      <c r="C1625" s="51">
        <v>44197</v>
      </c>
      <c r="D1625" s="65"/>
      <c r="E1625" s="55">
        <v>1000</v>
      </c>
      <c r="F1625" s="69"/>
      <c r="G1625" s="65" t="s">
        <v>1864</v>
      </c>
      <c r="H1625" s="54" t="s">
        <v>1865</v>
      </c>
      <c r="I1625" s="57" t="s">
        <v>3132</v>
      </c>
      <c r="J1625" s="57" t="s">
        <v>3132</v>
      </c>
      <c r="K1625" s="77" t="s">
        <v>2856</v>
      </c>
    </row>
    <row r="1626" spans="1:11" ht="33" x14ac:dyDescent="0.25">
      <c r="A1626" s="65">
        <v>1621</v>
      </c>
      <c r="B1626" s="81" t="s">
        <v>3133</v>
      </c>
      <c r="C1626" s="51">
        <v>44197</v>
      </c>
      <c r="D1626" s="65"/>
      <c r="E1626" s="55">
        <v>999.28245600000002</v>
      </c>
      <c r="F1626" s="69"/>
      <c r="G1626" s="65" t="s">
        <v>1864</v>
      </c>
      <c r="H1626" s="54" t="s">
        <v>1865</v>
      </c>
      <c r="I1626" s="57" t="s">
        <v>3134</v>
      </c>
      <c r="J1626" s="57" t="s">
        <v>3134</v>
      </c>
      <c r="K1626" s="77" t="s">
        <v>2856</v>
      </c>
    </row>
    <row r="1627" spans="1:11" ht="33" x14ac:dyDescent="0.25">
      <c r="A1627" s="65">
        <v>1622</v>
      </c>
      <c r="B1627" s="81" t="s">
        <v>3135</v>
      </c>
      <c r="C1627" s="51">
        <v>44197</v>
      </c>
      <c r="D1627" s="65"/>
      <c r="E1627" s="55">
        <v>969</v>
      </c>
      <c r="F1627" s="69"/>
      <c r="G1627" s="65" t="s">
        <v>1864</v>
      </c>
      <c r="H1627" s="54" t="s">
        <v>1865</v>
      </c>
      <c r="I1627" s="57" t="s">
        <v>2166</v>
      </c>
      <c r="J1627" s="57" t="s">
        <v>2166</v>
      </c>
      <c r="K1627" s="77" t="s">
        <v>2856</v>
      </c>
    </row>
    <row r="1628" spans="1:11" ht="33" x14ac:dyDescent="0.25">
      <c r="A1628" s="65">
        <v>1623</v>
      </c>
      <c r="B1628" s="81" t="s">
        <v>3136</v>
      </c>
      <c r="C1628" s="51">
        <v>44197</v>
      </c>
      <c r="D1628" s="65"/>
      <c r="E1628" s="55">
        <v>850.8</v>
      </c>
      <c r="F1628" s="69"/>
      <c r="G1628" s="65" t="s">
        <v>1864</v>
      </c>
      <c r="H1628" s="54" t="s">
        <v>1865</v>
      </c>
      <c r="I1628" s="57" t="s">
        <v>2533</v>
      </c>
      <c r="J1628" s="57" t="s">
        <v>2533</v>
      </c>
      <c r="K1628" s="77" t="s">
        <v>2856</v>
      </c>
    </row>
    <row r="1629" spans="1:11" ht="33" x14ac:dyDescent="0.25">
      <c r="A1629" s="65">
        <v>1624</v>
      </c>
      <c r="B1629" s="81" t="s">
        <v>3137</v>
      </c>
      <c r="C1629" s="51">
        <v>44197</v>
      </c>
      <c r="D1629" s="65"/>
      <c r="E1629" s="55">
        <v>1000</v>
      </c>
      <c r="F1629" s="69"/>
      <c r="G1629" s="65" t="s">
        <v>1864</v>
      </c>
      <c r="H1629" s="54" t="s">
        <v>1865</v>
      </c>
      <c r="I1629" s="57" t="s">
        <v>3138</v>
      </c>
      <c r="J1629" s="57" t="s">
        <v>3138</v>
      </c>
      <c r="K1629" s="77" t="s">
        <v>2856</v>
      </c>
    </row>
    <row r="1630" spans="1:11" ht="33" x14ac:dyDescent="0.25">
      <c r="A1630" s="65">
        <v>1625</v>
      </c>
      <c r="B1630" s="81" t="s">
        <v>3139</v>
      </c>
      <c r="C1630" s="51">
        <v>44197</v>
      </c>
      <c r="D1630" s="65"/>
      <c r="E1630" s="55">
        <v>744.29749100000004</v>
      </c>
      <c r="F1630" s="69"/>
      <c r="G1630" s="65" t="s">
        <v>1864</v>
      </c>
      <c r="H1630" s="54" t="s">
        <v>1865</v>
      </c>
      <c r="I1630" s="57" t="s">
        <v>3140</v>
      </c>
      <c r="J1630" s="57" t="s">
        <v>3140</v>
      </c>
      <c r="K1630" s="77" t="s">
        <v>2856</v>
      </c>
    </row>
    <row r="1631" spans="1:11" ht="33" x14ac:dyDescent="0.25">
      <c r="A1631" s="65">
        <v>1626</v>
      </c>
      <c r="B1631" s="81" t="s">
        <v>3141</v>
      </c>
      <c r="C1631" s="51">
        <v>44197</v>
      </c>
      <c r="D1631" s="65"/>
      <c r="E1631" s="55">
        <v>966.5</v>
      </c>
      <c r="F1631" s="69"/>
      <c r="G1631" s="65" t="s">
        <v>1864</v>
      </c>
      <c r="H1631" s="54" t="s">
        <v>1865</v>
      </c>
      <c r="I1631" s="57" t="s">
        <v>3142</v>
      </c>
      <c r="J1631" s="57" t="s">
        <v>3142</v>
      </c>
      <c r="K1631" s="77" t="s">
        <v>2856</v>
      </c>
    </row>
    <row r="1632" spans="1:11" ht="33" x14ac:dyDescent="0.25">
      <c r="A1632" s="65">
        <v>1627</v>
      </c>
      <c r="B1632" s="81" t="s">
        <v>3143</v>
      </c>
      <c r="C1632" s="51">
        <v>44197</v>
      </c>
      <c r="D1632" s="65"/>
      <c r="E1632" s="55">
        <v>1000.282456</v>
      </c>
      <c r="F1632" s="69"/>
      <c r="G1632" s="65" t="s">
        <v>1864</v>
      </c>
      <c r="H1632" s="54" t="s">
        <v>1865</v>
      </c>
      <c r="I1632" s="57" t="s">
        <v>3144</v>
      </c>
      <c r="J1632" s="57" t="s">
        <v>3144</v>
      </c>
      <c r="K1632" s="77" t="s">
        <v>2856</v>
      </c>
    </row>
    <row r="1633" spans="1:11" ht="33" x14ac:dyDescent="0.25">
      <c r="A1633" s="65">
        <v>1628</v>
      </c>
      <c r="B1633" s="81" t="s">
        <v>3145</v>
      </c>
      <c r="C1633" s="51">
        <v>44197</v>
      </c>
      <c r="D1633" s="65"/>
      <c r="E1633" s="55">
        <v>869</v>
      </c>
      <c r="F1633" s="69"/>
      <c r="G1633" s="65" t="s">
        <v>1864</v>
      </c>
      <c r="H1633" s="54" t="s">
        <v>1865</v>
      </c>
      <c r="I1633" s="57" t="s">
        <v>3146</v>
      </c>
      <c r="J1633" s="57" t="s">
        <v>3146</v>
      </c>
      <c r="K1633" s="77" t="s">
        <v>2856</v>
      </c>
    </row>
    <row r="1634" spans="1:11" ht="33" x14ac:dyDescent="0.25">
      <c r="A1634" s="65">
        <v>1629</v>
      </c>
      <c r="B1634" s="81" t="s">
        <v>3147</v>
      </c>
      <c r="C1634" s="51">
        <v>44197</v>
      </c>
      <c r="D1634" s="65"/>
      <c r="E1634" s="55">
        <v>773.47355500000003</v>
      </c>
      <c r="F1634" s="69"/>
      <c r="G1634" s="65" t="s">
        <v>1864</v>
      </c>
      <c r="H1634" s="54" t="s">
        <v>1865</v>
      </c>
      <c r="I1634" s="57" t="s">
        <v>3148</v>
      </c>
      <c r="J1634" s="57" t="s">
        <v>3148</v>
      </c>
      <c r="K1634" s="77" t="s">
        <v>2856</v>
      </c>
    </row>
    <row r="1635" spans="1:11" ht="33" x14ac:dyDescent="0.25">
      <c r="A1635" s="65">
        <v>1630</v>
      </c>
      <c r="B1635" s="81" t="s">
        <v>3149</v>
      </c>
      <c r="C1635" s="51">
        <v>44197</v>
      </c>
      <c r="D1635" s="65"/>
      <c r="E1635" s="55">
        <v>1000</v>
      </c>
      <c r="F1635" s="69"/>
      <c r="G1635" s="65" t="s">
        <v>1864</v>
      </c>
      <c r="H1635" s="54" t="s">
        <v>1865</v>
      </c>
      <c r="I1635" s="57" t="s">
        <v>3150</v>
      </c>
      <c r="J1635" s="57" t="s">
        <v>3150</v>
      </c>
      <c r="K1635" s="77" t="s">
        <v>2856</v>
      </c>
    </row>
    <row r="1636" spans="1:11" ht="33" x14ac:dyDescent="0.25">
      <c r="A1636" s="65">
        <v>1631</v>
      </c>
      <c r="B1636" s="81" t="s">
        <v>3151</v>
      </c>
      <c r="C1636" s="51">
        <v>44197</v>
      </c>
      <c r="D1636" s="65"/>
      <c r="E1636" s="55">
        <v>1001.359011</v>
      </c>
      <c r="F1636" s="69"/>
      <c r="G1636" s="65" t="s">
        <v>1864</v>
      </c>
      <c r="H1636" s="54" t="s">
        <v>1865</v>
      </c>
      <c r="I1636" s="57" t="s">
        <v>2757</v>
      </c>
      <c r="J1636" s="57" t="s">
        <v>2757</v>
      </c>
      <c r="K1636" s="77" t="s">
        <v>2856</v>
      </c>
    </row>
    <row r="1637" spans="1:11" ht="33" x14ac:dyDescent="0.25">
      <c r="A1637" s="65">
        <v>1632</v>
      </c>
      <c r="B1637" s="81" t="s">
        <v>3152</v>
      </c>
      <c r="C1637" s="51">
        <v>44197</v>
      </c>
      <c r="D1637" s="65"/>
      <c r="E1637" s="55">
        <v>1000</v>
      </c>
      <c r="F1637" s="69"/>
      <c r="G1637" s="65" t="s">
        <v>1864</v>
      </c>
      <c r="H1637" s="54" t="s">
        <v>1865</v>
      </c>
      <c r="I1637" s="57" t="s">
        <v>3153</v>
      </c>
      <c r="J1637" s="57" t="s">
        <v>3153</v>
      </c>
      <c r="K1637" s="77" t="s">
        <v>2856</v>
      </c>
    </row>
    <row r="1638" spans="1:11" ht="33" x14ac:dyDescent="0.25">
      <c r="A1638" s="65">
        <v>1633</v>
      </c>
      <c r="B1638" s="81" t="s">
        <v>3154</v>
      </c>
      <c r="C1638" s="51">
        <v>44197</v>
      </c>
      <c r="D1638" s="65"/>
      <c r="E1638" s="55">
        <v>1000</v>
      </c>
      <c r="F1638" s="69"/>
      <c r="G1638" s="65" t="s">
        <v>1864</v>
      </c>
      <c r="H1638" s="54" t="s">
        <v>1865</v>
      </c>
      <c r="I1638" s="57" t="s">
        <v>3155</v>
      </c>
      <c r="J1638" s="57" t="s">
        <v>3155</v>
      </c>
      <c r="K1638" s="77" t="s">
        <v>2856</v>
      </c>
    </row>
    <row r="1639" spans="1:11" ht="33" x14ac:dyDescent="0.25">
      <c r="A1639" s="65">
        <v>1634</v>
      </c>
      <c r="B1639" s="81" t="s">
        <v>3156</v>
      </c>
      <c r="C1639" s="51">
        <v>44197</v>
      </c>
      <c r="D1639" s="65"/>
      <c r="E1639" s="55">
        <v>885.04091800000003</v>
      </c>
      <c r="F1639" s="69"/>
      <c r="G1639" s="65" t="s">
        <v>1864</v>
      </c>
      <c r="H1639" s="54" t="s">
        <v>1865</v>
      </c>
      <c r="I1639" s="57" t="s">
        <v>3157</v>
      </c>
      <c r="J1639" s="57" t="s">
        <v>3157</v>
      </c>
      <c r="K1639" s="77" t="s">
        <v>2856</v>
      </c>
    </row>
    <row r="1640" spans="1:11" ht="49.5" x14ac:dyDescent="0.25">
      <c r="A1640" s="65">
        <v>1635</v>
      </c>
      <c r="B1640" s="81" t="s">
        <v>3158</v>
      </c>
      <c r="C1640" s="51">
        <v>44197</v>
      </c>
      <c r="D1640" s="65"/>
      <c r="E1640" s="55">
        <v>656.35901100000001</v>
      </c>
      <c r="F1640" s="69"/>
      <c r="G1640" s="65" t="s">
        <v>1864</v>
      </c>
      <c r="H1640" s="54" t="s">
        <v>1865</v>
      </c>
      <c r="I1640" s="57" t="s">
        <v>3159</v>
      </c>
      <c r="J1640" s="57" t="s">
        <v>3159</v>
      </c>
      <c r="K1640" s="77" t="s">
        <v>2856</v>
      </c>
    </row>
    <row r="1641" spans="1:11" ht="49.5" x14ac:dyDescent="0.25">
      <c r="A1641" s="65">
        <v>1636</v>
      </c>
      <c r="B1641" s="81" t="s">
        <v>3160</v>
      </c>
      <c r="C1641" s="51">
        <v>44197</v>
      </c>
      <c r="D1641" s="65"/>
      <c r="E1641" s="55">
        <v>1018</v>
      </c>
      <c r="F1641" s="69"/>
      <c r="G1641" s="65" t="s">
        <v>1864</v>
      </c>
      <c r="H1641" s="54" t="s">
        <v>1865</v>
      </c>
      <c r="I1641" s="57" t="s">
        <v>2514</v>
      </c>
      <c r="J1641" s="57" t="s">
        <v>2514</v>
      </c>
      <c r="K1641" s="77" t="s">
        <v>2856</v>
      </c>
    </row>
    <row r="1642" spans="1:11" ht="49.5" x14ac:dyDescent="0.25">
      <c r="A1642" s="65">
        <v>1637</v>
      </c>
      <c r="B1642" s="81" t="s">
        <v>3161</v>
      </c>
      <c r="C1642" s="51">
        <v>44197</v>
      </c>
      <c r="D1642" s="65"/>
      <c r="E1642" s="55">
        <v>798</v>
      </c>
      <c r="F1642" s="69"/>
      <c r="G1642" s="65" t="s">
        <v>1864</v>
      </c>
      <c r="H1642" s="54" t="s">
        <v>1865</v>
      </c>
      <c r="I1642" s="57" t="s">
        <v>2836</v>
      </c>
      <c r="J1642" s="57" t="s">
        <v>2836</v>
      </c>
      <c r="K1642" s="77" t="s">
        <v>2856</v>
      </c>
    </row>
    <row r="1643" spans="1:11" ht="49.5" x14ac:dyDescent="0.25">
      <c r="A1643" s="65">
        <v>1638</v>
      </c>
      <c r="B1643" s="81" t="s">
        <v>3162</v>
      </c>
      <c r="C1643" s="51">
        <v>44197</v>
      </c>
      <c r="D1643" s="65"/>
      <c r="E1643" s="55">
        <v>683</v>
      </c>
      <c r="F1643" s="69"/>
      <c r="G1643" s="65" t="s">
        <v>1864</v>
      </c>
      <c r="H1643" s="54" t="s">
        <v>1865</v>
      </c>
      <c r="I1643" s="57" t="s">
        <v>3163</v>
      </c>
      <c r="J1643" s="57" t="s">
        <v>3163</v>
      </c>
      <c r="K1643" s="77" t="s">
        <v>2856</v>
      </c>
    </row>
    <row r="1644" spans="1:11" ht="49.5" x14ac:dyDescent="0.25">
      <c r="A1644" s="65">
        <v>1639</v>
      </c>
      <c r="B1644" s="81" t="s">
        <v>3164</v>
      </c>
      <c r="C1644" s="51">
        <v>44197</v>
      </c>
      <c r="D1644" s="65"/>
      <c r="E1644" s="55">
        <v>758</v>
      </c>
      <c r="F1644" s="69"/>
      <c r="G1644" s="65" t="s">
        <v>1864</v>
      </c>
      <c r="H1644" s="54" t="s">
        <v>1865</v>
      </c>
      <c r="I1644" s="57" t="s">
        <v>2838</v>
      </c>
      <c r="J1644" s="57" t="s">
        <v>2838</v>
      </c>
      <c r="K1644" s="77" t="s">
        <v>2856</v>
      </c>
    </row>
    <row r="1645" spans="1:11" ht="33" x14ac:dyDescent="0.25">
      <c r="A1645" s="65">
        <v>1640</v>
      </c>
      <c r="B1645" s="81" t="s">
        <v>3165</v>
      </c>
      <c r="C1645" s="51">
        <v>44197</v>
      </c>
      <c r="D1645" s="65"/>
      <c r="E1645" s="55">
        <v>883.8</v>
      </c>
      <c r="F1645" s="69"/>
      <c r="G1645" s="65" t="s">
        <v>1864</v>
      </c>
      <c r="H1645" s="54" t="s">
        <v>1865</v>
      </c>
      <c r="I1645" s="57" t="s">
        <v>3166</v>
      </c>
      <c r="J1645" s="57" t="s">
        <v>3166</v>
      </c>
      <c r="K1645" s="77" t="s">
        <v>2856</v>
      </c>
    </row>
    <row r="1646" spans="1:11" ht="49.5" x14ac:dyDescent="0.25">
      <c r="A1646" s="65">
        <v>1641</v>
      </c>
      <c r="B1646" s="81" t="s">
        <v>3167</v>
      </c>
      <c r="C1646" s="51">
        <v>44197</v>
      </c>
      <c r="D1646" s="65"/>
      <c r="E1646" s="55">
        <v>775</v>
      </c>
      <c r="F1646" s="69"/>
      <c r="G1646" s="65" t="s">
        <v>1864</v>
      </c>
      <c r="H1646" s="54" t="s">
        <v>1865</v>
      </c>
      <c r="I1646" s="57" t="s">
        <v>2168</v>
      </c>
      <c r="J1646" s="57" t="s">
        <v>2168</v>
      </c>
      <c r="K1646" s="77" t="s">
        <v>2856</v>
      </c>
    </row>
    <row r="1647" spans="1:11" ht="49.5" x14ac:dyDescent="0.25">
      <c r="A1647" s="65">
        <v>1642</v>
      </c>
      <c r="B1647" s="81" t="s">
        <v>3168</v>
      </c>
      <c r="C1647" s="51">
        <v>44197</v>
      </c>
      <c r="D1647" s="65"/>
      <c r="E1647" s="55">
        <v>1022.885798</v>
      </c>
      <c r="F1647" s="69"/>
      <c r="G1647" s="65" t="s">
        <v>1864</v>
      </c>
      <c r="H1647" s="54" t="s">
        <v>1865</v>
      </c>
      <c r="I1647" s="57" t="s">
        <v>3169</v>
      </c>
      <c r="J1647" s="57" t="s">
        <v>3169</v>
      </c>
      <c r="K1647" s="77" t="s">
        <v>2856</v>
      </c>
    </row>
    <row r="1648" spans="1:11" ht="33" x14ac:dyDescent="0.25">
      <c r="A1648" s="65">
        <v>1643</v>
      </c>
      <c r="B1648" s="81" t="s">
        <v>3170</v>
      </c>
      <c r="C1648" s="51">
        <v>44197</v>
      </c>
      <c r="D1648" s="65"/>
      <c r="E1648" s="55">
        <v>616.35901100000001</v>
      </c>
      <c r="F1648" s="69"/>
      <c r="G1648" s="65" t="s">
        <v>1864</v>
      </c>
      <c r="H1648" s="54" t="s">
        <v>1865</v>
      </c>
      <c r="I1648" s="57" t="s">
        <v>3171</v>
      </c>
      <c r="J1648" s="57" t="s">
        <v>3171</v>
      </c>
      <c r="K1648" s="77" t="s">
        <v>2856</v>
      </c>
    </row>
    <row r="1649" spans="1:11" ht="33" x14ac:dyDescent="0.25">
      <c r="A1649" s="65">
        <v>1644</v>
      </c>
      <c r="B1649" s="81" t="s">
        <v>3172</v>
      </c>
      <c r="C1649" s="51">
        <v>44197</v>
      </c>
      <c r="D1649" s="65"/>
      <c r="E1649" s="55">
        <v>815.06750799999998</v>
      </c>
      <c r="F1649" s="69"/>
      <c r="G1649" s="65" t="s">
        <v>1864</v>
      </c>
      <c r="H1649" s="54" t="s">
        <v>1865</v>
      </c>
      <c r="I1649" s="57" t="s">
        <v>2417</v>
      </c>
      <c r="J1649" s="57" t="s">
        <v>2417</v>
      </c>
      <c r="K1649" s="77" t="s">
        <v>2856</v>
      </c>
    </row>
    <row r="1650" spans="1:11" ht="33" x14ac:dyDescent="0.25">
      <c r="A1650" s="65">
        <v>1645</v>
      </c>
      <c r="B1650" s="81" t="s">
        <v>3173</v>
      </c>
      <c r="C1650" s="51">
        <v>44197</v>
      </c>
      <c r="D1650" s="65"/>
      <c r="E1650" s="55">
        <v>813</v>
      </c>
      <c r="F1650" s="69"/>
      <c r="G1650" s="65" t="s">
        <v>1864</v>
      </c>
      <c r="H1650" s="54" t="s">
        <v>1865</v>
      </c>
      <c r="I1650" s="57" t="s">
        <v>3174</v>
      </c>
      <c r="J1650" s="57" t="s">
        <v>3174</v>
      </c>
      <c r="K1650" s="77" t="s">
        <v>2856</v>
      </c>
    </row>
    <row r="1651" spans="1:11" ht="66" x14ac:dyDescent="0.25">
      <c r="A1651" s="65">
        <v>1646</v>
      </c>
      <c r="B1651" s="81" t="s">
        <v>3175</v>
      </c>
      <c r="C1651" s="51">
        <v>44197</v>
      </c>
      <c r="D1651" s="65"/>
      <c r="E1651" s="55">
        <v>591</v>
      </c>
      <c r="F1651" s="69"/>
      <c r="G1651" s="65" t="s">
        <v>1864</v>
      </c>
      <c r="H1651" s="54" t="s">
        <v>1865</v>
      </c>
      <c r="I1651" s="57" t="s">
        <v>3176</v>
      </c>
      <c r="J1651" s="57" t="s">
        <v>3176</v>
      </c>
      <c r="K1651" s="77" t="s">
        <v>2856</v>
      </c>
    </row>
    <row r="1652" spans="1:11" ht="33" x14ac:dyDescent="0.25">
      <c r="A1652" s="65">
        <v>1647</v>
      </c>
      <c r="B1652" s="81" t="s">
        <v>3177</v>
      </c>
      <c r="C1652" s="51">
        <v>44197</v>
      </c>
      <c r="D1652" s="65"/>
      <c r="E1652" s="55">
        <v>88</v>
      </c>
      <c r="F1652" s="69"/>
      <c r="G1652" s="65" t="s">
        <v>1864</v>
      </c>
      <c r="H1652" s="54" t="s">
        <v>1865</v>
      </c>
      <c r="I1652" s="57" t="s">
        <v>3178</v>
      </c>
      <c r="J1652" s="57" t="s">
        <v>3178</v>
      </c>
      <c r="K1652" s="77" t="s">
        <v>2856</v>
      </c>
    </row>
    <row r="1653" spans="1:11" ht="66" x14ac:dyDescent="0.25">
      <c r="A1653" s="65">
        <v>1648</v>
      </c>
      <c r="B1653" s="81" t="s">
        <v>3179</v>
      </c>
      <c r="C1653" s="51">
        <v>44197</v>
      </c>
      <c r="D1653" s="65"/>
      <c r="E1653" s="55">
        <v>533</v>
      </c>
      <c r="F1653" s="69"/>
      <c r="G1653" s="65" t="s">
        <v>1864</v>
      </c>
      <c r="H1653" s="54" t="s">
        <v>1865</v>
      </c>
      <c r="I1653" s="57" t="s">
        <v>3180</v>
      </c>
      <c r="J1653" s="57" t="s">
        <v>3180</v>
      </c>
      <c r="K1653" s="77" t="s">
        <v>2856</v>
      </c>
    </row>
    <row r="1654" spans="1:11" ht="66" x14ac:dyDescent="0.25">
      <c r="A1654" s="65">
        <v>1649</v>
      </c>
      <c r="B1654" s="81" t="s">
        <v>3181</v>
      </c>
      <c r="C1654" s="51">
        <v>44197</v>
      </c>
      <c r="D1654" s="65"/>
      <c r="E1654" s="55">
        <v>429</v>
      </c>
      <c r="F1654" s="69"/>
      <c r="G1654" s="65" t="s">
        <v>1864</v>
      </c>
      <c r="H1654" s="54" t="s">
        <v>1865</v>
      </c>
      <c r="I1654" s="57" t="s">
        <v>3182</v>
      </c>
      <c r="J1654" s="57" t="s">
        <v>3182</v>
      </c>
      <c r="K1654" s="77" t="s">
        <v>2856</v>
      </c>
    </row>
    <row r="1655" spans="1:11" ht="49.5" x14ac:dyDescent="0.25">
      <c r="A1655" s="65">
        <v>1650</v>
      </c>
      <c r="B1655" s="81" t="s">
        <v>3183</v>
      </c>
      <c r="C1655" s="51">
        <v>44197</v>
      </c>
      <c r="D1655" s="65"/>
      <c r="E1655" s="55">
        <v>217</v>
      </c>
      <c r="F1655" s="69"/>
      <c r="G1655" s="65" t="s">
        <v>1864</v>
      </c>
      <c r="H1655" s="54" t="s">
        <v>1865</v>
      </c>
      <c r="I1655" s="57" t="s">
        <v>3184</v>
      </c>
      <c r="J1655" s="57" t="s">
        <v>3184</v>
      </c>
      <c r="K1655" s="77" t="s">
        <v>2856</v>
      </c>
    </row>
    <row r="1656" spans="1:11" ht="49.5" x14ac:dyDescent="0.25">
      <c r="A1656" s="65">
        <v>1651</v>
      </c>
      <c r="B1656" s="81" t="s">
        <v>3185</v>
      </c>
      <c r="C1656" s="51">
        <v>44197</v>
      </c>
      <c r="D1656" s="65"/>
      <c r="E1656" s="55">
        <v>552</v>
      </c>
      <c r="F1656" s="69"/>
      <c r="G1656" s="65" t="s">
        <v>1864</v>
      </c>
      <c r="H1656" s="54" t="s">
        <v>1865</v>
      </c>
      <c r="I1656" s="57" t="s">
        <v>3186</v>
      </c>
      <c r="J1656" s="57" t="s">
        <v>3186</v>
      </c>
      <c r="K1656" s="77" t="s">
        <v>2856</v>
      </c>
    </row>
    <row r="1657" spans="1:11" ht="82.5" x14ac:dyDescent="0.25">
      <c r="A1657" s="65">
        <v>1652</v>
      </c>
      <c r="B1657" s="81" t="s">
        <v>3187</v>
      </c>
      <c r="C1657" s="51">
        <v>44197</v>
      </c>
      <c r="D1657" s="65"/>
      <c r="E1657" s="55">
        <v>843</v>
      </c>
      <c r="F1657" s="69"/>
      <c r="G1657" s="65" t="s">
        <v>1864</v>
      </c>
      <c r="H1657" s="54" t="s">
        <v>1865</v>
      </c>
      <c r="I1657" s="57" t="s">
        <v>3188</v>
      </c>
      <c r="J1657" s="57" t="s">
        <v>3188</v>
      </c>
      <c r="K1657" s="77" t="s">
        <v>2856</v>
      </c>
    </row>
    <row r="1658" spans="1:11" ht="99" x14ac:dyDescent="0.25">
      <c r="A1658" s="65">
        <v>1653</v>
      </c>
      <c r="B1658" s="81" t="s">
        <v>3189</v>
      </c>
      <c r="C1658" s="51">
        <v>44197</v>
      </c>
      <c r="D1658" s="65"/>
      <c r="E1658" s="55">
        <v>961</v>
      </c>
      <c r="F1658" s="69"/>
      <c r="G1658" s="65" t="s">
        <v>1864</v>
      </c>
      <c r="H1658" s="54" t="s">
        <v>1865</v>
      </c>
      <c r="I1658" s="57" t="s">
        <v>3190</v>
      </c>
      <c r="J1658" s="57" t="s">
        <v>3190</v>
      </c>
      <c r="K1658" s="77" t="s">
        <v>2856</v>
      </c>
    </row>
    <row r="1659" spans="1:11" ht="49.5" x14ac:dyDescent="0.25">
      <c r="A1659" s="65">
        <v>1654</v>
      </c>
      <c r="B1659" s="81" t="s">
        <v>3191</v>
      </c>
      <c r="C1659" s="51">
        <v>44197</v>
      </c>
      <c r="D1659" s="65"/>
      <c r="E1659" s="55">
        <v>406</v>
      </c>
      <c r="F1659" s="69"/>
      <c r="G1659" s="65" t="s">
        <v>1864</v>
      </c>
      <c r="H1659" s="54" t="s">
        <v>1865</v>
      </c>
      <c r="I1659" s="57" t="s">
        <v>3192</v>
      </c>
      <c r="J1659" s="57" t="s">
        <v>3192</v>
      </c>
      <c r="K1659" s="77" t="s">
        <v>2856</v>
      </c>
    </row>
    <row r="1660" spans="1:11" ht="33" x14ac:dyDescent="0.25">
      <c r="A1660" s="65">
        <v>1655</v>
      </c>
      <c r="B1660" s="81" t="s">
        <v>3193</v>
      </c>
      <c r="C1660" s="51">
        <v>44197</v>
      </c>
      <c r="D1660" s="65"/>
      <c r="E1660" s="55">
        <v>135</v>
      </c>
      <c r="F1660" s="69"/>
      <c r="G1660" s="65" t="s">
        <v>1864</v>
      </c>
      <c r="H1660" s="54" t="s">
        <v>1865</v>
      </c>
      <c r="I1660" s="57" t="s">
        <v>3194</v>
      </c>
      <c r="J1660" s="57" t="s">
        <v>3194</v>
      </c>
      <c r="K1660" s="77" t="s">
        <v>2856</v>
      </c>
    </row>
    <row r="1661" spans="1:11" ht="49.5" x14ac:dyDescent="0.25">
      <c r="A1661" s="65">
        <v>1656</v>
      </c>
      <c r="B1661" s="81" t="s">
        <v>3195</v>
      </c>
      <c r="C1661" s="51">
        <v>44197</v>
      </c>
      <c r="D1661" s="65"/>
      <c r="E1661" s="55">
        <v>122</v>
      </c>
      <c r="F1661" s="69"/>
      <c r="G1661" s="65" t="s">
        <v>1864</v>
      </c>
      <c r="H1661" s="54" t="s">
        <v>1865</v>
      </c>
      <c r="I1661" s="57" t="s">
        <v>2782</v>
      </c>
      <c r="J1661" s="57" t="s">
        <v>2782</v>
      </c>
      <c r="K1661" s="77" t="s">
        <v>2856</v>
      </c>
    </row>
    <row r="1662" spans="1:11" ht="33" x14ac:dyDescent="0.25">
      <c r="A1662" s="65">
        <v>1657</v>
      </c>
      <c r="B1662" s="81" t="s">
        <v>3196</v>
      </c>
      <c r="C1662" s="51">
        <v>44197</v>
      </c>
      <c r="D1662" s="65"/>
      <c r="E1662" s="55">
        <v>135</v>
      </c>
      <c r="F1662" s="69"/>
      <c r="G1662" s="65" t="s">
        <v>1864</v>
      </c>
      <c r="H1662" s="54" t="s">
        <v>1865</v>
      </c>
      <c r="I1662" s="57" t="s">
        <v>3091</v>
      </c>
      <c r="J1662" s="57" t="s">
        <v>3091</v>
      </c>
      <c r="K1662" s="77" t="s">
        <v>2856</v>
      </c>
    </row>
    <row r="1663" spans="1:11" ht="33" x14ac:dyDescent="0.25">
      <c r="A1663" s="65">
        <v>1658</v>
      </c>
      <c r="B1663" s="81" t="s">
        <v>3197</v>
      </c>
      <c r="C1663" s="51">
        <v>44197</v>
      </c>
      <c r="D1663" s="65"/>
      <c r="E1663" s="55">
        <v>108</v>
      </c>
      <c r="F1663" s="69"/>
      <c r="G1663" s="65" t="s">
        <v>1864</v>
      </c>
      <c r="H1663" s="54" t="s">
        <v>1865</v>
      </c>
      <c r="I1663" s="57" t="s">
        <v>2394</v>
      </c>
      <c r="J1663" s="57" t="s">
        <v>2394</v>
      </c>
      <c r="K1663" s="77" t="s">
        <v>2856</v>
      </c>
    </row>
    <row r="1664" spans="1:11" ht="82.5" x14ac:dyDescent="0.25">
      <c r="A1664" s="65">
        <v>1659</v>
      </c>
      <c r="B1664" s="81" t="s">
        <v>3198</v>
      </c>
      <c r="C1664" s="51">
        <v>44197</v>
      </c>
      <c r="D1664" s="65"/>
      <c r="E1664" s="55">
        <v>486</v>
      </c>
      <c r="F1664" s="69"/>
      <c r="G1664" s="65" t="s">
        <v>1864</v>
      </c>
      <c r="H1664" s="54" t="s">
        <v>1865</v>
      </c>
      <c r="I1664" s="57" t="s">
        <v>3199</v>
      </c>
      <c r="J1664" s="57" t="s">
        <v>3199</v>
      </c>
      <c r="K1664" s="77" t="s">
        <v>2856</v>
      </c>
    </row>
    <row r="1665" spans="1:11" ht="49.5" x14ac:dyDescent="0.25">
      <c r="A1665" s="65">
        <v>1660</v>
      </c>
      <c r="B1665" s="81" t="s">
        <v>3200</v>
      </c>
      <c r="C1665" s="51" t="s">
        <v>1864</v>
      </c>
      <c r="D1665" s="65"/>
      <c r="E1665" s="55">
        <v>165</v>
      </c>
      <c r="F1665" s="69"/>
      <c r="G1665" s="65" t="s">
        <v>1864</v>
      </c>
      <c r="H1665" s="54" t="s">
        <v>2155</v>
      </c>
      <c r="I1665" s="57" t="s">
        <v>2488</v>
      </c>
      <c r="J1665" s="57" t="s">
        <v>2488</v>
      </c>
      <c r="K1665" s="77" t="s">
        <v>2856</v>
      </c>
    </row>
    <row r="1666" spans="1:11" ht="66" x14ac:dyDescent="0.25">
      <c r="A1666" s="65">
        <v>1661</v>
      </c>
      <c r="B1666" s="81" t="s">
        <v>3201</v>
      </c>
      <c r="C1666" s="51">
        <v>44197</v>
      </c>
      <c r="D1666" s="65"/>
      <c r="E1666" s="55">
        <v>613</v>
      </c>
      <c r="F1666" s="69"/>
      <c r="G1666" s="65" t="s">
        <v>1864</v>
      </c>
      <c r="H1666" s="54" t="s">
        <v>1865</v>
      </c>
      <c r="I1666" s="57" t="s">
        <v>3202</v>
      </c>
      <c r="J1666" s="57" t="s">
        <v>3202</v>
      </c>
      <c r="K1666" s="77" t="s">
        <v>2856</v>
      </c>
    </row>
    <row r="1667" spans="1:11" ht="82.5" x14ac:dyDescent="0.25">
      <c r="A1667" s="65">
        <v>1662</v>
      </c>
      <c r="B1667" s="81" t="s">
        <v>3203</v>
      </c>
      <c r="C1667" s="51">
        <v>44197</v>
      </c>
      <c r="D1667" s="65"/>
      <c r="E1667" s="55">
        <v>857</v>
      </c>
      <c r="F1667" s="69"/>
      <c r="G1667" s="65" t="s">
        <v>1864</v>
      </c>
      <c r="H1667" s="54" t="s">
        <v>1865</v>
      </c>
      <c r="I1667" s="57" t="s">
        <v>3204</v>
      </c>
      <c r="J1667" s="57" t="s">
        <v>3204</v>
      </c>
      <c r="K1667" s="77" t="s">
        <v>2856</v>
      </c>
    </row>
    <row r="1668" spans="1:11" ht="49.5" x14ac:dyDescent="0.25">
      <c r="A1668" s="65">
        <v>1663</v>
      </c>
      <c r="B1668" s="81" t="s">
        <v>3205</v>
      </c>
      <c r="C1668" s="51">
        <v>44197</v>
      </c>
      <c r="D1668" s="65"/>
      <c r="E1668" s="55">
        <v>107</v>
      </c>
      <c r="F1668" s="69"/>
      <c r="G1668" s="65" t="s">
        <v>1864</v>
      </c>
      <c r="H1668" s="54" t="s">
        <v>1865</v>
      </c>
      <c r="I1668" s="57" t="s">
        <v>2855</v>
      </c>
      <c r="J1668" s="57" t="s">
        <v>2855</v>
      </c>
      <c r="K1668" s="77" t="s">
        <v>2856</v>
      </c>
    </row>
    <row r="1669" spans="1:11" ht="82.5" x14ac:dyDescent="0.25">
      <c r="A1669" s="65">
        <v>1664</v>
      </c>
      <c r="B1669" s="81" t="s">
        <v>3206</v>
      </c>
      <c r="C1669" s="51">
        <v>44197</v>
      </c>
      <c r="D1669" s="65"/>
      <c r="E1669" s="55">
        <v>691</v>
      </c>
      <c r="F1669" s="69"/>
      <c r="G1669" s="65" t="s">
        <v>1864</v>
      </c>
      <c r="H1669" s="54" t="s">
        <v>1865</v>
      </c>
      <c r="I1669" s="57" t="s">
        <v>3207</v>
      </c>
      <c r="J1669" s="57" t="s">
        <v>3207</v>
      </c>
      <c r="K1669" s="77" t="s">
        <v>2856</v>
      </c>
    </row>
    <row r="1670" spans="1:11" ht="99" x14ac:dyDescent="0.25">
      <c r="A1670" s="65">
        <v>1665</v>
      </c>
      <c r="B1670" s="81" t="s">
        <v>3208</v>
      </c>
      <c r="C1670" s="51">
        <v>44197</v>
      </c>
      <c r="D1670" s="65"/>
      <c r="E1670" s="55">
        <v>651</v>
      </c>
      <c r="F1670" s="69"/>
      <c r="G1670" s="65" t="s">
        <v>1864</v>
      </c>
      <c r="H1670" s="54" t="s">
        <v>1865</v>
      </c>
      <c r="I1670" s="57" t="s">
        <v>3209</v>
      </c>
      <c r="J1670" s="57" t="s">
        <v>3209</v>
      </c>
      <c r="K1670" s="77" t="s">
        <v>2856</v>
      </c>
    </row>
    <row r="1671" spans="1:11" ht="66" x14ac:dyDescent="0.25">
      <c r="A1671" s="65">
        <v>1666</v>
      </c>
      <c r="B1671" s="81" t="s">
        <v>3210</v>
      </c>
      <c r="C1671" s="51">
        <v>44197</v>
      </c>
      <c r="D1671" s="65"/>
      <c r="E1671" s="55">
        <v>672</v>
      </c>
      <c r="F1671" s="69"/>
      <c r="G1671" s="65" t="s">
        <v>1864</v>
      </c>
      <c r="H1671" s="54" t="s">
        <v>1865</v>
      </c>
      <c r="I1671" s="57" t="s">
        <v>3211</v>
      </c>
      <c r="J1671" s="57" t="s">
        <v>3211</v>
      </c>
      <c r="K1671" s="77" t="s">
        <v>2856</v>
      </c>
    </row>
    <row r="1672" spans="1:11" ht="49.5" x14ac:dyDescent="0.25">
      <c r="A1672" s="65">
        <v>1667</v>
      </c>
      <c r="B1672" s="81" t="s">
        <v>3212</v>
      </c>
      <c r="C1672" s="51">
        <v>44197</v>
      </c>
      <c r="D1672" s="65"/>
      <c r="E1672" s="55">
        <v>595</v>
      </c>
      <c r="F1672" s="69"/>
      <c r="G1672" s="65" t="s">
        <v>1864</v>
      </c>
      <c r="H1672" s="54" t="s">
        <v>1865</v>
      </c>
      <c r="I1672" s="57" t="s">
        <v>3213</v>
      </c>
      <c r="J1672" s="57" t="s">
        <v>3213</v>
      </c>
      <c r="K1672" s="77" t="s">
        <v>2856</v>
      </c>
    </row>
    <row r="1673" spans="1:11" ht="82.5" x14ac:dyDescent="0.25">
      <c r="A1673" s="65">
        <v>1668</v>
      </c>
      <c r="B1673" s="81" t="s">
        <v>3212</v>
      </c>
      <c r="C1673" s="51">
        <v>44197</v>
      </c>
      <c r="D1673" s="65"/>
      <c r="E1673" s="55">
        <v>751</v>
      </c>
      <c r="F1673" s="69"/>
      <c r="G1673" s="65" t="s">
        <v>1864</v>
      </c>
      <c r="H1673" s="54" t="s">
        <v>1865</v>
      </c>
      <c r="I1673" s="57" t="s">
        <v>3214</v>
      </c>
      <c r="J1673" s="57" t="s">
        <v>3214</v>
      </c>
      <c r="K1673" s="77" t="s">
        <v>2856</v>
      </c>
    </row>
    <row r="1674" spans="1:11" ht="49.5" x14ac:dyDescent="0.25">
      <c r="A1674" s="65">
        <v>1669</v>
      </c>
      <c r="B1674" s="81" t="s">
        <v>3215</v>
      </c>
      <c r="C1674" s="51">
        <v>44197</v>
      </c>
      <c r="D1674" s="65"/>
      <c r="E1674" s="55">
        <v>313</v>
      </c>
      <c r="F1674" s="69"/>
      <c r="G1674" s="65" t="s">
        <v>1864</v>
      </c>
      <c r="H1674" s="54" t="s">
        <v>1865</v>
      </c>
      <c r="I1674" s="57" t="s">
        <v>3216</v>
      </c>
      <c r="J1674" s="57" t="s">
        <v>3216</v>
      </c>
      <c r="K1674" s="77" t="s">
        <v>2856</v>
      </c>
    </row>
    <row r="1675" spans="1:11" ht="33" x14ac:dyDescent="0.25">
      <c r="A1675" s="65">
        <v>1670</v>
      </c>
      <c r="B1675" s="81" t="s">
        <v>3217</v>
      </c>
      <c r="C1675" s="51">
        <v>44197</v>
      </c>
      <c r="D1675" s="65"/>
      <c r="E1675" s="55">
        <v>814</v>
      </c>
      <c r="F1675" s="69"/>
      <c r="G1675" s="65" t="s">
        <v>1864</v>
      </c>
      <c r="H1675" s="54" t="s">
        <v>1865</v>
      </c>
      <c r="I1675" s="57" t="s">
        <v>1407</v>
      </c>
      <c r="J1675" s="57" t="s">
        <v>1407</v>
      </c>
      <c r="K1675" s="77" t="s">
        <v>2856</v>
      </c>
    </row>
    <row r="1676" spans="1:11" ht="49.5" x14ac:dyDescent="0.25">
      <c r="A1676" s="65">
        <v>1671</v>
      </c>
      <c r="B1676" s="81" t="s">
        <v>3218</v>
      </c>
      <c r="C1676" s="51">
        <v>44197</v>
      </c>
      <c r="D1676" s="65"/>
      <c r="E1676" s="55">
        <v>425</v>
      </c>
      <c r="F1676" s="69"/>
      <c r="G1676" s="65" t="s">
        <v>1864</v>
      </c>
      <c r="H1676" s="54" t="s">
        <v>1865</v>
      </c>
      <c r="I1676" s="57" t="s">
        <v>3219</v>
      </c>
      <c r="J1676" s="57" t="s">
        <v>3219</v>
      </c>
      <c r="K1676" s="77" t="s">
        <v>2856</v>
      </c>
    </row>
    <row r="1677" spans="1:11" ht="33" x14ac:dyDescent="0.25">
      <c r="A1677" s="65">
        <v>1672</v>
      </c>
      <c r="B1677" s="81" t="s">
        <v>3220</v>
      </c>
      <c r="C1677" s="51">
        <v>44197</v>
      </c>
      <c r="D1677" s="65"/>
      <c r="E1677" s="55">
        <v>313</v>
      </c>
      <c r="F1677" s="69"/>
      <c r="G1677" s="65" t="s">
        <v>1864</v>
      </c>
      <c r="H1677" s="54" t="s">
        <v>1865</v>
      </c>
      <c r="I1677" s="57" t="s">
        <v>3221</v>
      </c>
      <c r="J1677" s="57" t="s">
        <v>3221</v>
      </c>
      <c r="K1677" s="77" t="s">
        <v>2856</v>
      </c>
    </row>
    <row r="1678" spans="1:11" ht="33" x14ac:dyDescent="0.25">
      <c r="A1678" s="65">
        <v>1673</v>
      </c>
      <c r="B1678" s="81" t="s">
        <v>3222</v>
      </c>
      <c r="C1678" s="51">
        <v>44197</v>
      </c>
      <c r="D1678" s="65"/>
      <c r="E1678" s="55">
        <v>161</v>
      </c>
      <c r="F1678" s="69"/>
      <c r="G1678" s="65" t="s">
        <v>1864</v>
      </c>
      <c r="H1678" s="54" t="s">
        <v>1865</v>
      </c>
      <c r="I1678" s="57" t="s">
        <v>2146</v>
      </c>
      <c r="J1678" s="57" t="s">
        <v>2146</v>
      </c>
      <c r="K1678" s="77" t="s">
        <v>2856</v>
      </c>
    </row>
    <row r="1679" spans="1:11" ht="49.5" x14ac:dyDescent="0.25">
      <c r="A1679" s="65">
        <v>1674</v>
      </c>
      <c r="B1679" s="81" t="s">
        <v>3223</v>
      </c>
      <c r="C1679" s="51">
        <v>44197</v>
      </c>
      <c r="D1679" s="65"/>
      <c r="E1679" s="55">
        <v>556</v>
      </c>
      <c r="F1679" s="69"/>
      <c r="G1679" s="65" t="s">
        <v>1864</v>
      </c>
      <c r="H1679" s="54" t="s">
        <v>1865</v>
      </c>
      <c r="I1679" s="57" t="s">
        <v>3224</v>
      </c>
      <c r="J1679" s="57" t="s">
        <v>3224</v>
      </c>
      <c r="K1679" s="77" t="s">
        <v>2856</v>
      </c>
    </row>
    <row r="1680" spans="1:11" ht="66" x14ac:dyDescent="0.25">
      <c r="A1680" s="65">
        <v>1675</v>
      </c>
      <c r="B1680" s="81" t="s">
        <v>3225</v>
      </c>
      <c r="C1680" s="51">
        <v>44197</v>
      </c>
      <c r="D1680" s="65"/>
      <c r="E1680" s="55">
        <v>705</v>
      </c>
      <c r="F1680" s="69"/>
      <c r="G1680" s="65" t="s">
        <v>1864</v>
      </c>
      <c r="H1680" s="54" t="s">
        <v>1865</v>
      </c>
      <c r="I1680" s="57" t="s">
        <v>3226</v>
      </c>
      <c r="J1680" s="57" t="s">
        <v>3226</v>
      </c>
      <c r="K1680" s="77" t="s">
        <v>2856</v>
      </c>
    </row>
    <row r="1681" spans="1:11" ht="82.5" x14ac:dyDescent="0.25">
      <c r="A1681" s="65">
        <v>1676</v>
      </c>
      <c r="B1681" s="81" t="s">
        <v>3227</v>
      </c>
      <c r="C1681" s="51">
        <v>44197</v>
      </c>
      <c r="D1681" s="65"/>
      <c r="E1681" s="55">
        <v>843</v>
      </c>
      <c r="F1681" s="69"/>
      <c r="G1681" s="65" t="s">
        <v>1864</v>
      </c>
      <c r="H1681" s="54" t="s">
        <v>1865</v>
      </c>
      <c r="I1681" s="57" t="s">
        <v>3228</v>
      </c>
      <c r="J1681" s="57" t="s">
        <v>3228</v>
      </c>
      <c r="K1681" s="77" t="s">
        <v>2856</v>
      </c>
    </row>
    <row r="1682" spans="1:11" ht="82.5" x14ac:dyDescent="0.25">
      <c r="A1682" s="65">
        <v>1677</v>
      </c>
      <c r="B1682" s="81" t="s">
        <v>3229</v>
      </c>
      <c r="C1682" s="51">
        <v>44197</v>
      </c>
      <c r="D1682" s="65"/>
      <c r="E1682" s="55">
        <v>624</v>
      </c>
      <c r="F1682" s="69"/>
      <c r="G1682" s="65" t="s">
        <v>1864</v>
      </c>
      <c r="H1682" s="54" t="s">
        <v>1865</v>
      </c>
      <c r="I1682" s="57" t="s">
        <v>3230</v>
      </c>
      <c r="J1682" s="57" t="s">
        <v>3230</v>
      </c>
      <c r="K1682" s="77" t="s">
        <v>2856</v>
      </c>
    </row>
    <row r="1683" spans="1:11" ht="49.5" x14ac:dyDescent="0.25">
      <c r="A1683" s="65">
        <v>1678</v>
      </c>
      <c r="B1683" s="81" t="s">
        <v>3231</v>
      </c>
      <c r="C1683" s="51">
        <v>44197</v>
      </c>
      <c r="D1683" s="65"/>
      <c r="E1683" s="55">
        <v>331</v>
      </c>
      <c r="F1683" s="69"/>
      <c r="G1683" s="65" t="s">
        <v>1864</v>
      </c>
      <c r="H1683" s="54" t="s">
        <v>1865</v>
      </c>
      <c r="I1683" s="57" t="s">
        <v>3232</v>
      </c>
      <c r="J1683" s="57" t="s">
        <v>3232</v>
      </c>
      <c r="K1683" s="77" t="s">
        <v>2856</v>
      </c>
    </row>
    <row r="1684" spans="1:11" ht="66" x14ac:dyDescent="0.25">
      <c r="A1684" s="65">
        <v>1679</v>
      </c>
      <c r="B1684" s="81" t="s">
        <v>3233</v>
      </c>
      <c r="C1684" s="51">
        <v>44197</v>
      </c>
      <c r="D1684" s="65"/>
      <c r="E1684" s="55">
        <v>757</v>
      </c>
      <c r="F1684" s="69"/>
      <c r="G1684" s="65" t="s">
        <v>1864</v>
      </c>
      <c r="H1684" s="54" t="s">
        <v>1865</v>
      </c>
      <c r="I1684" s="57" t="s">
        <v>3234</v>
      </c>
      <c r="J1684" s="57" t="s">
        <v>3234</v>
      </c>
      <c r="K1684" s="77" t="s">
        <v>2856</v>
      </c>
    </row>
    <row r="1685" spans="1:11" ht="49.5" x14ac:dyDescent="0.25">
      <c r="A1685" s="65">
        <v>1680</v>
      </c>
      <c r="B1685" s="81" t="s">
        <v>3235</v>
      </c>
      <c r="C1685" s="51">
        <v>44197</v>
      </c>
      <c r="D1685" s="65"/>
      <c r="E1685" s="55">
        <v>322</v>
      </c>
      <c r="F1685" s="69"/>
      <c r="G1685" s="65" t="s">
        <v>1864</v>
      </c>
      <c r="H1685" s="54" t="s">
        <v>1865</v>
      </c>
      <c r="I1685" s="57" t="s">
        <v>3236</v>
      </c>
      <c r="J1685" s="57" t="s">
        <v>3236</v>
      </c>
      <c r="K1685" s="77" t="s">
        <v>2856</v>
      </c>
    </row>
    <row r="1686" spans="1:11" ht="49.5" x14ac:dyDescent="0.25">
      <c r="A1686" s="65">
        <v>1681</v>
      </c>
      <c r="B1686" s="81" t="s">
        <v>3237</v>
      </c>
      <c r="C1686" s="51">
        <v>44197</v>
      </c>
      <c r="D1686" s="65"/>
      <c r="E1686" s="55">
        <v>215</v>
      </c>
      <c r="F1686" s="69"/>
      <c r="G1686" s="65" t="s">
        <v>1864</v>
      </c>
      <c r="H1686" s="54" t="s">
        <v>1865</v>
      </c>
      <c r="I1686" s="57" t="s">
        <v>3238</v>
      </c>
      <c r="J1686" s="57" t="s">
        <v>3238</v>
      </c>
      <c r="K1686" s="77" t="s">
        <v>2856</v>
      </c>
    </row>
    <row r="1687" spans="1:11" ht="82.5" x14ac:dyDescent="0.25">
      <c r="A1687" s="65">
        <v>1682</v>
      </c>
      <c r="B1687" s="81" t="s">
        <v>3239</v>
      </c>
      <c r="C1687" s="51">
        <v>44197</v>
      </c>
      <c r="D1687" s="65"/>
      <c r="E1687" s="55">
        <v>607</v>
      </c>
      <c r="F1687" s="69"/>
      <c r="G1687" s="65" t="s">
        <v>1864</v>
      </c>
      <c r="H1687" s="54" t="s">
        <v>1865</v>
      </c>
      <c r="I1687" s="57" t="s">
        <v>3240</v>
      </c>
      <c r="J1687" s="57" t="s">
        <v>3240</v>
      </c>
      <c r="K1687" s="77" t="s">
        <v>2856</v>
      </c>
    </row>
    <row r="1688" spans="1:11" ht="49.5" x14ac:dyDescent="0.25">
      <c r="A1688" s="65">
        <v>1683</v>
      </c>
      <c r="B1688" s="81" t="s">
        <v>3241</v>
      </c>
      <c r="C1688" s="51" t="s">
        <v>1864</v>
      </c>
      <c r="D1688" s="65"/>
      <c r="E1688" s="55">
        <v>440</v>
      </c>
      <c r="F1688" s="69"/>
      <c r="G1688" s="65" t="s">
        <v>1864</v>
      </c>
      <c r="H1688" s="54" t="s">
        <v>2155</v>
      </c>
      <c r="I1688" s="57" t="s">
        <v>3242</v>
      </c>
      <c r="J1688" s="57" t="s">
        <v>3242</v>
      </c>
      <c r="K1688" s="77" t="s">
        <v>2856</v>
      </c>
    </row>
    <row r="1689" spans="1:11" ht="49.5" x14ac:dyDescent="0.25">
      <c r="A1689" s="65">
        <v>1684</v>
      </c>
      <c r="B1689" s="81" t="s">
        <v>3243</v>
      </c>
      <c r="C1689" s="51" t="s">
        <v>1864</v>
      </c>
      <c r="D1689" s="65"/>
      <c r="E1689" s="55">
        <v>570</v>
      </c>
      <c r="F1689" s="69"/>
      <c r="G1689" s="65" t="s">
        <v>1864</v>
      </c>
      <c r="H1689" s="54" t="s">
        <v>2155</v>
      </c>
      <c r="I1689" s="57" t="s">
        <v>2397</v>
      </c>
      <c r="J1689" s="57" t="s">
        <v>2397</v>
      </c>
      <c r="K1689" s="77" t="s">
        <v>2856</v>
      </c>
    </row>
    <row r="1690" spans="1:11" ht="49.5" x14ac:dyDescent="0.25">
      <c r="A1690" s="65">
        <v>1685</v>
      </c>
      <c r="B1690" s="81" t="s">
        <v>3244</v>
      </c>
      <c r="C1690" s="51" t="s">
        <v>1864</v>
      </c>
      <c r="D1690" s="65"/>
      <c r="E1690" s="55">
        <v>570</v>
      </c>
      <c r="F1690" s="69"/>
      <c r="G1690" s="65" t="s">
        <v>1864</v>
      </c>
      <c r="H1690" s="54" t="s">
        <v>2155</v>
      </c>
      <c r="I1690" s="57" t="s">
        <v>3245</v>
      </c>
      <c r="J1690" s="57" t="s">
        <v>3245</v>
      </c>
      <c r="K1690" s="77" t="s">
        <v>2856</v>
      </c>
    </row>
    <row r="1691" spans="1:11" ht="49.5" x14ac:dyDescent="0.25">
      <c r="A1691" s="65">
        <v>1686</v>
      </c>
      <c r="B1691" s="81" t="s">
        <v>3246</v>
      </c>
      <c r="C1691" s="51" t="s">
        <v>1864</v>
      </c>
      <c r="D1691" s="65"/>
      <c r="E1691" s="55">
        <v>390</v>
      </c>
      <c r="F1691" s="69"/>
      <c r="G1691" s="65" t="s">
        <v>1864</v>
      </c>
      <c r="H1691" s="54" t="s">
        <v>2155</v>
      </c>
      <c r="I1691" s="57" t="s">
        <v>3247</v>
      </c>
      <c r="J1691" s="57" t="s">
        <v>3247</v>
      </c>
      <c r="K1691" s="77" t="s">
        <v>2856</v>
      </c>
    </row>
    <row r="1692" spans="1:11" ht="49.5" x14ac:dyDescent="0.25">
      <c r="A1692" s="65">
        <v>1687</v>
      </c>
      <c r="B1692" s="81" t="s">
        <v>3248</v>
      </c>
      <c r="C1692" s="51" t="s">
        <v>1864</v>
      </c>
      <c r="D1692" s="65"/>
      <c r="E1692" s="55">
        <v>690</v>
      </c>
      <c r="F1692" s="69"/>
      <c r="G1692" s="65" t="s">
        <v>1864</v>
      </c>
      <c r="H1692" s="54" t="s">
        <v>2155</v>
      </c>
      <c r="I1692" s="57" t="s">
        <v>1428</v>
      </c>
      <c r="J1692" s="57" t="s">
        <v>1428</v>
      </c>
      <c r="K1692" s="77" t="s">
        <v>2856</v>
      </c>
    </row>
    <row r="1693" spans="1:11" ht="49.5" x14ac:dyDescent="0.25">
      <c r="A1693" s="65">
        <v>1688</v>
      </c>
      <c r="B1693" s="81" t="s">
        <v>3249</v>
      </c>
      <c r="C1693" s="51" t="s">
        <v>1864</v>
      </c>
      <c r="D1693" s="65"/>
      <c r="E1693" s="55">
        <v>410</v>
      </c>
      <c r="F1693" s="69"/>
      <c r="G1693" s="65" t="s">
        <v>1864</v>
      </c>
      <c r="H1693" s="54" t="s">
        <v>2155</v>
      </c>
      <c r="I1693" s="57" t="s">
        <v>2030</v>
      </c>
      <c r="J1693" s="57" t="s">
        <v>2030</v>
      </c>
      <c r="K1693" s="77" t="s">
        <v>2856</v>
      </c>
    </row>
    <row r="1694" spans="1:11" ht="49.5" x14ac:dyDescent="0.25">
      <c r="A1694" s="65">
        <v>1689</v>
      </c>
      <c r="B1694" s="81" t="s">
        <v>3250</v>
      </c>
      <c r="C1694" s="51" t="s">
        <v>1864</v>
      </c>
      <c r="D1694" s="65"/>
      <c r="E1694" s="55">
        <v>610</v>
      </c>
      <c r="F1694" s="69"/>
      <c r="G1694" s="65" t="s">
        <v>1864</v>
      </c>
      <c r="H1694" s="54" t="s">
        <v>2155</v>
      </c>
      <c r="I1694" s="57" t="s">
        <v>1983</v>
      </c>
      <c r="J1694" s="57" t="s">
        <v>1983</v>
      </c>
      <c r="K1694" s="77" t="s">
        <v>2856</v>
      </c>
    </row>
    <row r="1695" spans="1:11" ht="49.5" x14ac:dyDescent="0.25">
      <c r="A1695" s="65">
        <v>1690</v>
      </c>
      <c r="B1695" s="81" t="s">
        <v>3251</v>
      </c>
      <c r="C1695" s="51" t="s">
        <v>1864</v>
      </c>
      <c r="D1695" s="65"/>
      <c r="E1695" s="55">
        <v>650</v>
      </c>
      <c r="F1695" s="69"/>
      <c r="G1695" s="65" t="s">
        <v>1864</v>
      </c>
      <c r="H1695" s="54" t="s">
        <v>2155</v>
      </c>
      <c r="I1695" s="57" t="s">
        <v>3252</v>
      </c>
      <c r="J1695" s="57" t="s">
        <v>3252</v>
      </c>
      <c r="K1695" s="77" t="s">
        <v>2856</v>
      </c>
    </row>
    <row r="1696" spans="1:11" ht="49.5" x14ac:dyDescent="0.25">
      <c r="A1696" s="65">
        <v>1691</v>
      </c>
      <c r="B1696" s="81" t="s">
        <v>3253</v>
      </c>
      <c r="C1696" s="51" t="s">
        <v>1864</v>
      </c>
      <c r="D1696" s="65"/>
      <c r="E1696" s="55">
        <v>420</v>
      </c>
      <c r="F1696" s="69"/>
      <c r="G1696" s="65" t="s">
        <v>1864</v>
      </c>
      <c r="H1696" s="54" t="s">
        <v>2155</v>
      </c>
      <c r="I1696" s="57" t="s">
        <v>3254</v>
      </c>
      <c r="J1696" s="57" t="s">
        <v>3254</v>
      </c>
      <c r="K1696" s="77" t="s">
        <v>2856</v>
      </c>
    </row>
    <row r="1697" spans="1:11" ht="49.5" x14ac:dyDescent="0.25">
      <c r="A1697" s="65">
        <v>1692</v>
      </c>
      <c r="B1697" s="81" t="s">
        <v>3255</v>
      </c>
      <c r="C1697" s="51" t="s">
        <v>1864</v>
      </c>
      <c r="D1697" s="65"/>
      <c r="E1697" s="55">
        <v>300</v>
      </c>
      <c r="F1697" s="69"/>
      <c r="G1697" s="65" t="s">
        <v>1864</v>
      </c>
      <c r="H1697" s="54" t="s">
        <v>2155</v>
      </c>
      <c r="I1697" s="57" t="s">
        <v>3256</v>
      </c>
      <c r="J1697" s="57" t="s">
        <v>3256</v>
      </c>
      <c r="K1697" s="77" t="s">
        <v>2856</v>
      </c>
    </row>
    <row r="1698" spans="1:11" ht="49.5" x14ac:dyDescent="0.25">
      <c r="A1698" s="65">
        <v>1693</v>
      </c>
      <c r="B1698" s="81" t="s">
        <v>3257</v>
      </c>
      <c r="C1698" s="51" t="s">
        <v>1864</v>
      </c>
      <c r="D1698" s="65"/>
      <c r="E1698" s="55">
        <v>390</v>
      </c>
      <c r="F1698" s="69"/>
      <c r="G1698" s="65" t="s">
        <v>1864</v>
      </c>
      <c r="H1698" s="54" t="s">
        <v>2155</v>
      </c>
      <c r="I1698" s="57" t="s">
        <v>3258</v>
      </c>
      <c r="J1698" s="57" t="s">
        <v>3258</v>
      </c>
      <c r="K1698" s="77" t="s">
        <v>2856</v>
      </c>
    </row>
    <row r="1699" spans="1:11" ht="49.5" x14ac:dyDescent="0.25">
      <c r="A1699" s="65">
        <v>1694</v>
      </c>
      <c r="B1699" s="81" t="s">
        <v>3259</v>
      </c>
      <c r="C1699" s="51" t="s">
        <v>1864</v>
      </c>
      <c r="D1699" s="65"/>
      <c r="E1699" s="55">
        <v>800</v>
      </c>
      <c r="F1699" s="69"/>
      <c r="G1699" s="65" t="s">
        <v>1864</v>
      </c>
      <c r="H1699" s="54" t="s">
        <v>2155</v>
      </c>
      <c r="I1699" s="57" t="s">
        <v>2691</v>
      </c>
      <c r="J1699" s="57" t="s">
        <v>2691</v>
      </c>
      <c r="K1699" s="77" t="s">
        <v>2856</v>
      </c>
    </row>
    <row r="1700" spans="1:11" ht="49.5" x14ac:dyDescent="0.25">
      <c r="A1700" s="65">
        <v>1695</v>
      </c>
      <c r="B1700" s="81" t="s">
        <v>3260</v>
      </c>
      <c r="C1700" s="51" t="s">
        <v>1864</v>
      </c>
      <c r="D1700" s="65"/>
      <c r="E1700" s="55">
        <v>690</v>
      </c>
      <c r="F1700" s="69"/>
      <c r="G1700" s="65" t="s">
        <v>1864</v>
      </c>
      <c r="H1700" s="54" t="s">
        <v>2155</v>
      </c>
      <c r="I1700" s="57" t="s">
        <v>3261</v>
      </c>
      <c r="J1700" s="57" t="s">
        <v>3261</v>
      </c>
      <c r="K1700" s="77" t="s">
        <v>2856</v>
      </c>
    </row>
    <row r="1701" spans="1:11" ht="49.5" x14ac:dyDescent="0.25">
      <c r="A1701" s="65">
        <v>1696</v>
      </c>
      <c r="B1701" s="81" t="s">
        <v>3262</v>
      </c>
      <c r="C1701" s="51" t="s">
        <v>1864</v>
      </c>
      <c r="D1701" s="65"/>
      <c r="E1701" s="55">
        <v>650</v>
      </c>
      <c r="F1701" s="69"/>
      <c r="G1701" s="65" t="s">
        <v>1864</v>
      </c>
      <c r="H1701" s="54" t="s">
        <v>2155</v>
      </c>
      <c r="I1701" s="57" t="s">
        <v>3263</v>
      </c>
      <c r="J1701" s="57" t="s">
        <v>3263</v>
      </c>
      <c r="K1701" s="77" t="s">
        <v>2856</v>
      </c>
    </row>
    <row r="1702" spans="1:11" ht="49.5" x14ac:dyDescent="0.25">
      <c r="A1702" s="65">
        <v>1697</v>
      </c>
      <c r="B1702" s="81" t="s">
        <v>3264</v>
      </c>
      <c r="C1702" s="51" t="s">
        <v>1864</v>
      </c>
      <c r="D1702" s="65"/>
      <c r="E1702" s="55">
        <v>610</v>
      </c>
      <c r="F1702" s="69"/>
      <c r="G1702" s="65" t="s">
        <v>1864</v>
      </c>
      <c r="H1702" s="54" t="s">
        <v>2155</v>
      </c>
      <c r="I1702" s="57" t="s">
        <v>2199</v>
      </c>
      <c r="J1702" s="57" t="s">
        <v>2199</v>
      </c>
      <c r="K1702" s="77" t="s">
        <v>2856</v>
      </c>
    </row>
    <row r="1703" spans="1:11" ht="49.5" x14ac:dyDescent="0.25">
      <c r="A1703" s="65">
        <v>1698</v>
      </c>
      <c r="B1703" s="81" t="s">
        <v>3265</v>
      </c>
      <c r="C1703" s="51" t="s">
        <v>1864</v>
      </c>
      <c r="D1703" s="65"/>
      <c r="E1703" s="55">
        <v>540</v>
      </c>
      <c r="F1703" s="69"/>
      <c r="G1703" s="65" t="s">
        <v>1864</v>
      </c>
      <c r="H1703" s="54" t="s">
        <v>2155</v>
      </c>
      <c r="I1703" s="57" t="s">
        <v>3266</v>
      </c>
      <c r="J1703" s="57" t="s">
        <v>3266</v>
      </c>
      <c r="K1703" s="77" t="s">
        <v>2856</v>
      </c>
    </row>
    <row r="1704" spans="1:11" ht="49.5" x14ac:dyDescent="0.25">
      <c r="A1704" s="65">
        <v>1699</v>
      </c>
      <c r="B1704" s="81" t="s">
        <v>3267</v>
      </c>
      <c r="C1704" s="51" t="s">
        <v>1864</v>
      </c>
      <c r="D1704" s="65"/>
      <c r="E1704" s="55">
        <v>610</v>
      </c>
      <c r="F1704" s="69"/>
      <c r="G1704" s="65" t="s">
        <v>1864</v>
      </c>
      <c r="H1704" s="54" t="s">
        <v>2155</v>
      </c>
      <c r="I1704" s="57" t="s">
        <v>3268</v>
      </c>
      <c r="J1704" s="57" t="s">
        <v>3268</v>
      </c>
      <c r="K1704" s="77" t="s">
        <v>2856</v>
      </c>
    </row>
    <row r="1705" spans="1:11" ht="49.5" x14ac:dyDescent="0.25">
      <c r="A1705" s="65">
        <v>1700</v>
      </c>
      <c r="B1705" s="81" t="s">
        <v>3269</v>
      </c>
      <c r="C1705" s="51" t="s">
        <v>1864</v>
      </c>
      <c r="D1705" s="65"/>
      <c r="E1705" s="55">
        <v>710</v>
      </c>
      <c r="F1705" s="69"/>
      <c r="G1705" s="65" t="s">
        <v>1864</v>
      </c>
      <c r="H1705" s="54" t="s">
        <v>2155</v>
      </c>
      <c r="I1705" s="57" t="s">
        <v>2026</v>
      </c>
      <c r="J1705" s="57" t="s">
        <v>2026</v>
      </c>
      <c r="K1705" s="77" t="s">
        <v>2856</v>
      </c>
    </row>
    <row r="1706" spans="1:11" ht="49.5" x14ac:dyDescent="0.25">
      <c r="A1706" s="65">
        <v>1701</v>
      </c>
      <c r="B1706" s="81" t="s">
        <v>3270</v>
      </c>
      <c r="C1706" s="51" t="s">
        <v>1864</v>
      </c>
      <c r="D1706" s="65"/>
      <c r="E1706" s="55">
        <v>760</v>
      </c>
      <c r="F1706" s="69"/>
      <c r="G1706" s="65" t="s">
        <v>1864</v>
      </c>
      <c r="H1706" s="54" t="s">
        <v>2155</v>
      </c>
      <c r="I1706" s="57" t="s">
        <v>3271</v>
      </c>
      <c r="J1706" s="57" t="s">
        <v>3271</v>
      </c>
      <c r="K1706" s="77" t="s">
        <v>2856</v>
      </c>
    </row>
    <row r="1707" spans="1:11" ht="49.5" x14ac:dyDescent="0.25">
      <c r="A1707" s="65">
        <v>1702</v>
      </c>
      <c r="B1707" s="81" t="s">
        <v>3272</v>
      </c>
      <c r="C1707" s="51" t="s">
        <v>1864</v>
      </c>
      <c r="D1707" s="65"/>
      <c r="E1707" s="55">
        <v>550</v>
      </c>
      <c r="F1707" s="69"/>
      <c r="G1707" s="65" t="s">
        <v>1864</v>
      </c>
      <c r="H1707" s="54" t="s">
        <v>2155</v>
      </c>
      <c r="I1707" s="57" t="s">
        <v>3273</v>
      </c>
      <c r="J1707" s="57" t="s">
        <v>3273</v>
      </c>
      <c r="K1707" s="77" t="s">
        <v>2856</v>
      </c>
    </row>
    <row r="1708" spans="1:11" ht="49.5" x14ac:dyDescent="0.25">
      <c r="A1708" s="65">
        <v>1703</v>
      </c>
      <c r="B1708" s="81" t="s">
        <v>3274</v>
      </c>
      <c r="C1708" s="51" t="s">
        <v>1864</v>
      </c>
      <c r="D1708" s="65"/>
      <c r="E1708" s="55">
        <v>590</v>
      </c>
      <c r="F1708" s="69"/>
      <c r="G1708" s="65" t="s">
        <v>1864</v>
      </c>
      <c r="H1708" s="54" t="s">
        <v>2155</v>
      </c>
      <c r="I1708" s="57" t="s">
        <v>3275</v>
      </c>
      <c r="J1708" s="57" t="s">
        <v>3275</v>
      </c>
      <c r="K1708" s="77" t="s">
        <v>2856</v>
      </c>
    </row>
    <row r="1709" spans="1:11" ht="49.5" x14ac:dyDescent="0.25">
      <c r="A1709" s="65">
        <v>1704</v>
      </c>
      <c r="B1709" s="81" t="s">
        <v>3276</v>
      </c>
      <c r="C1709" s="51" t="s">
        <v>1864</v>
      </c>
      <c r="D1709" s="65"/>
      <c r="E1709" s="55">
        <v>590</v>
      </c>
      <c r="F1709" s="69"/>
      <c r="G1709" s="65" t="s">
        <v>1864</v>
      </c>
      <c r="H1709" s="54" t="s">
        <v>2155</v>
      </c>
      <c r="I1709" s="57" t="s">
        <v>3277</v>
      </c>
      <c r="J1709" s="57" t="s">
        <v>3277</v>
      </c>
      <c r="K1709" s="77" t="s">
        <v>2856</v>
      </c>
    </row>
    <row r="1710" spans="1:11" ht="49.5" x14ac:dyDescent="0.25">
      <c r="A1710" s="65">
        <v>1705</v>
      </c>
      <c r="B1710" s="81" t="s">
        <v>3278</v>
      </c>
      <c r="C1710" s="51" t="s">
        <v>1864</v>
      </c>
      <c r="D1710" s="65"/>
      <c r="E1710" s="55">
        <v>610</v>
      </c>
      <c r="F1710" s="69"/>
      <c r="G1710" s="65" t="s">
        <v>1864</v>
      </c>
      <c r="H1710" s="54" t="s">
        <v>2155</v>
      </c>
      <c r="I1710" s="57" t="s">
        <v>2068</v>
      </c>
      <c r="J1710" s="57" t="s">
        <v>2068</v>
      </c>
      <c r="K1710" s="77" t="s">
        <v>2856</v>
      </c>
    </row>
    <row r="1711" spans="1:11" ht="49.5" x14ac:dyDescent="0.25">
      <c r="A1711" s="65">
        <v>1706</v>
      </c>
      <c r="B1711" s="81" t="s">
        <v>3279</v>
      </c>
      <c r="C1711" s="51" t="s">
        <v>1864</v>
      </c>
      <c r="D1711" s="65"/>
      <c r="E1711" s="55">
        <v>670</v>
      </c>
      <c r="F1711" s="69"/>
      <c r="G1711" s="65" t="s">
        <v>1864</v>
      </c>
      <c r="H1711" s="54" t="s">
        <v>2155</v>
      </c>
      <c r="I1711" s="57" t="s">
        <v>3280</v>
      </c>
      <c r="J1711" s="57" t="s">
        <v>3280</v>
      </c>
      <c r="K1711" s="77" t="s">
        <v>2856</v>
      </c>
    </row>
    <row r="1712" spans="1:11" ht="49.5" x14ac:dyDescent="0.25">
      <c r="A1712" s="65">
        <v>1707</v>
      </c>
      <c r="B1712" s="81" t="s">
        <v>3281</v>
      </c>
      <c r="C1712" s="51" t="s">
        <v>1864</v>
      </c>
      <c r="D1712" s="65"/>
      <c r="E1712" s="55">
        <v>500</v>
      </c>
      <c r="F1712" s="69"/>
      <c r="G1712" s="65" t="s">
        <v>1864</v>
      </c>
      <c r="H1712" s="54" t="s">
        <v>2155</v>
      </c>
      <c r="I1712" s="57" t="s">
        <v>3282</v>
      </c>
      <c r="J1712" s="57" t="s">
        <v>3282</v>
      </c>
      <c r="K1712" s="77" t="s">
        <v>2856</v>
      </c>
    </row>
    <row r="1713" spans="1:11" ht="49.5" x14ac:dyDescent="0.25">
      <c r="A1713" s="65">
        <v>1708</v>
      </c>
      <c r="B1713" s="81" t="s">
        <v>3283</v>
      </c>
      <c r="C1713" s="51" t="s">
        <v>1864</v>
      </c>
      <c r="D1713" s="65"/>
      <c r="E1713" s="55">
        <v>440</v>
      </c>
      <c r="F1713" s="69"/>
      <c r="G1713" s="65" t="s">
        <v>1864</v>
      </c>
      <c r="H1713" s="54" t="s">
        <v>2155</v>
      </c>
      <c r="I1713" s="57" t="s">
        <v>3284</v>
      </c>
      <c r="J1713" s="57" t="s">
        <v>3284</v>
      </c>
      <c r="K1713" s="77" t="s">
        <v>2856</v>
      </c>
    </row>
    <row r="1714" spans="1:11" ht="49.5" x14ac:dyDescent="0.25">
      <c r="A1714" s="65">
        <v>1709</v>
      </c>
      <c r="B1714" s="81" t="s">
        <v>3285</v>
      </c>
      <c r="C1714" s="51" t="s">
        <v>1864</v>
      </c>
      <c r="D1714" s="65"/>
      <c r="E1714" s="55">
        <v>420</v>
      </c>
      <c r="F1714" s="69"/>
      <c r="G1714" s="65" t="s">
        <v>1864</v>
      </c>
      <c r="H1714" s="54" t="s">
        <v>2155</v>
      </c>
      <c r="I1714" s="57" t="s">
        <v>3286</v>
      </c>
      <c r="J1714" s="57" t="s">
        <v>3286</v>
      </c>
      <c r="K1714" s="77" t="s">
        <v>2856</v>
      </c>
    </row>
    <row r="1715" spans="1:11" ht="49.5" x14ac:dyDescent="0.25">
      <c r="A1715" s="65">
        <v>1710</v>
      </c>
      <c r="B1715" s="81" t="s">
        <v>3287</v>
      </c>
      <c r="C1715" s="51" t="s">
        <v>1864</v>
      </c>
      <c r="D1715" s="65"/>
      <c r="E1715" s="55">
        <v>440</v>
      </c>
      <c r="F1715" s="69"/>
      <c r="G1715" s="65" t="s">
        <v>1864</v>
      </c>
      <c r="H1715" s="54" t="s">
        <v>2155</v>
      </c>
      <c r="I1715" s="57" t="s">
        <v>2447</v>
      </c>
      <c r="J1715" s="57" t="s">
        <v>2447</v>
      </c>
      <c r="K1715" s="77" t="s">
        <v>2856</v>
      </c>
    </row>
    <row r="1716" spans="1:11" ht="49.5" x14ac:dyDescent="0.25">
      <c r="A1716" s="65">
        <v>1711</v>
      </c>
      <c r="B1716" s="81" t="s">
        <v>3288</v>
      </c>
      <c r="C1716" s="51" t="s">
        <v>1864</v>
      </c>
      <c r="D1716" s="65"/>
      <c r="E1716" s="55">
        <v>500</v>
      </c>
      <c r="F1716" s="69"/>
      <c r="G1716" s="65" t="s">
        <v>1864</v>
      </c>
      <c r="H1716" s="54" t="s">
        <v>2155</v>
      </c>
      <c r="I1716" s="57" t="s">
        <v>2686</v>
      </c>
      <c r="J1716" s="57" t="s">
        <v>2686</v>
      </c>
      <c r="K1716" s="77" t="s">
        <v>2856</v>
      </c>
    </row>
    <row r="1717" spans="1:11" ht="49.5" x14ac:dyDescent="0.25">
      <c r="A1717" s="65">
        <v>1712</v>
      </c>
      <c r="B1717" s="81" t="s">
        <v>3289</v>
      </c>
      <c r="C1717" s="51" t="s">
        <v>1864</v>
      </c>
      <c r="D1717" s="65"/>
      <c r="E1717" s="55">
        <v>650</v>
      </c>
      <c r="F1717" s="69"/>
      <c r="G1717" s="65" t="s">
        <v>1864</v>
      </c>
      <c r="H1717" s="54" t="s">
        <v>2155</v>
      </c>
      <c r="I1717" s="57" t="s">
        <v>3290</v>
      </c>
      <c r="J1717" s="57" t="s">
        <v>3290</v>
      </c>
      <c r="K1717" s="77" t="s">
        <v>2856</v>
      </c>
    </row>
    <row r="1718" spans="1:11" ht="49.5" x14ac:dyDescent="0.25">
      <c r="A1718" s="65">
        <v>1713</v>
      </c>
      <c r="B1718" s="81" t="s">
        <v>3291</v>
      </c>
      <c r="C1718" s="51" t="s">
        <v>1864</v>
      </c>
      <c r="D1718" s="65"/>
      <c r="E1718" s="55">
        <v>470</v>
      </c>
      <c r="F1718" s="69"/>
      <c r="G1718" s="65" t="s">
        <v>1864</v>
      </c>
      <c r="H1718" s="54" t="s">
        <v>2155</v>
      </c>
      <c r="I1718" s="57" t="s">
        <v>2541</v>
      </c>
      <c r="J1718" s="57" t="s">
        <v>2541</v>
      </c>
      <c r="K1718" s="77" t="s">
        <v>2856</v>
      </c>
    </row>
    <row r="1719" spans="1:11" ht="49.5" x14ac:dyDescent="0.25">
      <c r="A1719" s="65">
        <v>1714</v>
      </c>
      <c r="B1719" s="81" t="s">
        <v>3292</v>
      </c>
      <c r="C1719" s="51" t="s">
        <v>1864</v>
      </c>
      <c r="D1719" s="65"/>
      <c r="E1719" s="55">
        <v>650</v>
      </c>
      <c r="F1719" s="69"/>
      <c r="G1719" s="65" t="s">
        <v>1864</v>
      </c>
      <c r="H1719" s="54" t="s">
        <v>2155</v>
      </c>
      <c r="I1719" s="57" t="s">
        <v>3293</v>
      </c>
      <c r="J1719" s="57" t="s">
        <v>3293</v>
      </c>
      <c r="K1719" s="77" t="s">
        <v>2856</v>
      </c>
    </row>
    <row r="1720" spans="1:11" ht="49.5" x14ac:dyDescent="0.25">
      <c r="A1720" s="65">
        <v>1715</v>
      </c>
      <c r="B1720" s="81" t="s">
        <v>3294</v>
      </c>
      <c r="C1720" s="51" t="s">
        <v>1864</v>
      </c>
      <c r="D1720" s="65"/>
      <c r="E1720" s="55">
        <v>370</v>
      </c>
      <c r="F1720" s="69"/>
      <c r="G1720" s="65" t="s">
        <v>1864</v>
      </c>
      <c r="H1720" s="54" t="s">
        <v>2155</v>
      </c>
      <c r="I1720" s="57" t="s">
        <v>3295</v>
      </c>
      <c r="J1720" s="57" t="s">
        <v>3295</v>
      </c>
      <c r="K1720" s="77" t="s">
        <v>2856</v>
      </c>
    </row>
    <row r="1721" spans="1:11" ht="49.5" x14ac:dyDescent="0.25">
      <c r="A1721" s="65">
        <v>1716</v>
      </c>
      <c r="B1721" s="81" t="s">
        <v>3296</v>
      </c>
      <c r="C1721" s="51" t="s">
        <v>1864</v>
      </c>
      <c r="D1721" s="65"/>
      <c r="E1721" s="55">
        <v>910</v>
      </c>
      <c r="F1721" s="69"/>
      <c r="G1721" s="65" t="s">
        <v>1864</v>
      </c>
      <c r="H1721" s="54" t="s">
        <v>2155</v>
      </c>
      <c r="I1721" s="57" t="s">
        <v>3297</v>
      </c>
      <c r="J1721" s="57" t="s">
        <v>3297</v>
      </c>
      <c r="K1721" s="77" t="s">
        <v>2856</v>
      </c>
    </row>
    <row r="1722" spans="1:11" ht="49.5" x14ac:dyDescent="0.25">
      <c r="A1722" s="65">
        <v>1717</v>
      </c>
      <c r="B1722" s="81" t="s">
        <v>3298</v>
      </c>
      <c r="C1722" s="51" t="s">
        <v>1864</v>
      </c>
      <c r="D1722" s="65"/>
      <c r="E1722" s="55">
        <v>510</v>
      </c>
      <c r="F1722" s="69"/>
      <c r="G1722" s="65" t="s">
        <v>1864</v>
      </c>
      <c r="H1722" s="54" t="s">
        <v>2155</v>
      </c>
      <c r="I1722" s="57" t="s">
        <v>3299</v>
      </c>
      <c r="J1722" s="57" t="s">
        <v>3299</v>
      </c>
      <c r="K1722" s="77" t="s">
        <v>2856</v>
      </c>
    </row>
    <row r="1723" spans="1:11" ht="49.5" x14ac:dyDescent="0.25">
      <c r="A1723" s="65">
        <v>1718</v>
      </c>
      <c r="B1723" s="81" t="s">
        <v>3300</v>
      </c>
      <c r="C1723" s="51" t="s">
        <v>1864</v>
      </c>
      <c r="D1723" s="65"/>
      <c r="E1723" s="55">
        <v>950</v>
      </c>
      <c r="F1723" s="69"/>
      <c r="G1723" s="65" t="s">
        <v>1864</v>
      </c>
      <c r="H1723" s="54" t="s">
        <v>2155</v>
      </c>
      <c r="I1723" s="57" t="s">
        <v>3301</v>
      </c>
      <c r="J1723" s="57" t="s">
        <v>3301</v>
      </c>
      <c r="K1723" s="77" t="s">
        <v>2856</v>
      </c>
    </row>
    <row r="1724" spans="1:11" ht="49.5" x14ac:dyDescent="0.25">
      <c r="A1724" s="65">
        <v>1719</v>
      </c>
      <c r="B1724" s="81" t="s">
        <v>3302</v>
      </c>
      <c r="C1724" s="51" t="s">
        <v>1864</v>
      </c>
      <c r="D1724" s="65"/>
      <c r="E1724" s="55">
        <v>260</v>
      </c>
      <c r="F1724" s="69"/>
      <c r="G1724" s="65" t="s">
        <v>1864</v>
      </c>
      <c r="H1724" s="54" t="s">
        <v>2155</v>
      </c>
      <c r="I1724" s="57" t="s">
        <v>3303</v>
      </c>
      <c r="J1724" s="57" t="s">
        <v>3303</v>
      </c>
      <c r="K1724" s="77" t="s">
        <v>2856</v>
      </c>
    </row>
    <row r="1725" spans="1:11" ht="49.5" x14ac:dyDescent="0.25">
      <c r="A1725" s="65">
        <v>1720</v>
      </c>
      <c r="B1725" s="81" t="s">
        <v>3304</v>
      </c>
      <c r="C1725" s="51" t="s">
        <v>1864</v>
      </c>
      <c r="D1725" s="65"/>
      <c r="E1725" s="55">
        <v>340</v>
      </c>
      <c r="F1725" s="69"/>
      <c r="G1725" s="65" t="s">
        <v>1864</v>
      </c>
      <c r="H1725" s="54" t="s">
        <v>2155</v>
      </c>
      <c r="I1725" s="57" t="s">
        <v>3305</v>
      </c>
      <c r="J1725" s="57" t="s">
        <v>3305</v>
      </c>
      <c r="K1725" s="77" t="s">
        <v>2856</v>
      </c>
    </row>
    <row r="1726" spans="1:11" ht="49.5" x14ac:dyDescent="0.25">
      <c r="A1726" s="65">
        <v>1721</v>
      </c>
      <c r="B1726" s="81" t="s">
        <v>3306</v>
      </c>
      <c r="C1726" s="51" t="s">
        <v>1864</v>
      </c>
      <c r="D1726" s="65"/>
      <c r="E1726" s="55">
        <v>650</v>
      </c>
      <c r="F1726" s="69"/>
      <c r="G1726" s="65" t="s">
        <v>1864</v>
      </c>
      <c r="H1726" s="54" t="s">
        <v>2155</v>
      </c>
      <c r="I1726" s="57" t="s">
        <v>3307</v>
      </c>
      <c r="J1726" s="57" t="s">
        <v>3307</v>
      </c>
      <c r="K1726" s="77" t="s">
        <v>2856</v>
      </c>
    </row>
    <row r="1727" spans="1:11" ht="49.5" x14ac:dyDescent="0.25">
      <c r="A1727" s="65">
        <v>1722</v>
      </c>
      <c r="B1727" s="81" t="s">
        <v>3308</v>
      </c>
      <c r="C1727" s="51" t="s">
        <v>1864</v>
      </c>
      <c r="D1727" s="65"/>
      <c r="E1727" s="55">
        <v>770</v>
      </c>
      <c r="F1727" s="69"/>
      <c r="G1727" s="65" t="s">
        <v>1864</v>
      </c>
      <c r="H1727" s="54" t="s">
        <v>2155</v>
      </c>
      <c r="I1727" s="57" t="s">
        <v>2401</v>
      </c>
      <c r="J1727" s="57" t="s">
        <v>2401</v>
      </c>
      <c r="K1727" s="77" t="s">
        <v>2856</v>
      </c>
    </row>
    <row r="1728" spans="1:11" ht="49.5" x14ac:dyDescent="0.25">
      <c r="A1728" s="65">
        <v>1723</v>
      </c>
      <c r="B1728" s="81" t="s">
        <v>3309</v>
      </c>
      <c r="C1728" s="51" t="s">
        <v>1864</v>
      </c>
      <c r="D1728" s="65"/>
      <c r="E1728" s="55">
        <v>600</v>
      </c>
      <c r="F1728" s="69"/>
      <c r="G1728" s="65" t="s">
        <v>1864</v>
      </c>
      <c r="H1728" s="54" t="s">
        <v>2155</v>
      </c>
      <c r="I1728" s="57" t="s">
        <v>2499</v>
      </c>
      <c r="J1728" s="57" t="s">
        <v>2499</v>
      </c>
      <c r="K1728" s="77" t="s">
        <v>2856</v>
      </c>
    </row>
    <row r="1729" spans="1:11" ht="49.5" x14ac:dyDescent="0.25">
      <c r="A1729" s="65">
        <v>1724</v>
      </c>
      <c r="B1729" s="81" t="s">
        <v>3310</v>
      </c>
      <c r="C1729" s="51" t="s">
        <v>1864</v>
      </c>
      <c r="D1729" s="65"/>
      <c r="E1729" s="55">
        <v>620</v>
      </c>
      <c r="F1729" s="69"/>
      <c r="G1729" s="65" t="s">
        <v>1864</v>
      </c>
      <c r="H1729" s="54" t="s">
        <v>2155</v>
      </c>
      <c r="I1729" s="57" t="s">
        <v>3311</v>
      </c>
      <c r="J1729" s="57" t="s">
        <v>3311</v>
      </c>
      <c r="K1729" s="77" t="s">
        <v>2856</v>
      </c>
    </row>
    <row r="1730" spans="1:11" ht="49.5" x14ac:dyDescent="0.25">
      <c r="A1730" s="65">
        <v>1725</v>
      </c>
      <c r="B1730" s="81" t="s">
        <v>3312</v>
      </c>
      <c r="C1730" s="51" t="s">
        <v>1864</v>
      </c>
      <c r="D1730" s="65"/>
      <c r="E1730" s="55">
        <v>610</v>
      </c>
      <c r="F1730" s="69"/>
      <c r="G1730" s="65" t="s">
        <v>1864</v>
      </c>
      <c r="H1730" s="54" t="s">
        <v>2155</v>
      </c>
      <c r="I1730" s="57" t="s">
        <v>3313</v>
      </c>
      <c r="J1730" s="57" t="s">
        <v>3313</v>
      </c>
      <c r="K1730" s="77" t="s">
        <v>2856</v>
      </c>
    </row>
    <row r="1731" spans="1:11" ht="49.5" x14ac:dyDescent="0.25">
      <c r="A1731" s="65">
        <v>1726</v>
      </c>
      <c r="B1731" s="81" t="s">
        <v>3314</v>
      </c>
      <c r="C1731" s="51" t="s">
        <v>1864</v>
      </c>
      <c r="D1731" s="65"/>
      <c r="E1731" s="55">
        <v>650</v>
      </c>
      <c r="F1731" s="69"/>
      <c r="G1731" s="65" t="s">
        <v>1864</v>
      </c>
      <c r="H1731" s="54" t="s">
        <v>2155</v>
      </c>
      <c r="I1731" s="57" t="s">
        <v>3315</v>
      </c>
      <c r="J1731" s="57" t="s">
        <v>3315</v>
      </c>
      <c r="K1731" s="77" t="s">
        <v>2856</v>
      </c>
    </row>
    <row r="1732" spans="1:11" ht="49.5" x14ac:dyDescent="0.25">
      <c r="A1732" s="65">
        <v>1727</v>
      </c>
      <c r="B1732" s="81" t="s">
        <v>3316</v>
      </c>
      <c r="C1732" s="51" t="s">
        <v>1864</v>
      </c>
      <c r="D1732" s="65"/>
      <c r="E1732" s="55">
        <v>590</v>
      </c>
      <c r="F1732" s="69"/>
      <c r="G1732" s="65" t="s">
        <v>1864</v>
      </c>
      <c r="H1732" s="54" t="s">
        <v>2155</v>
      </c>
      <c r="I1732" s="57" t="s">
        <v>3317</v>
      </c>
      <c r="J1732" s="57" t="s">
        <v>3317</v>
      </c>
      <c r="K1732" s="77" t="s">
        <v>2856</v>
      </c>
    </row>
    <row r="1733" spans="1:11" ht="49.5" x14ac:dyDescent="0.25">
      <c r="A1733" s="65">
        <v>1728</v>
      </c>
      <c r="B1733" s="81" t="s">
        <v>3318</v>
      </c>
      <c r="C1733" s="51" t="s">
        <v>1864</v>
      </c>
      <c r="D1733" s="65"/>
      <c r="E1733" s="55">
        <v>670</v>
      </c>
      <c r="F1733" s="69"/>
      <c r="G1733" s="65" t="s">
        <v>1864</v>
      </c>
      <c r="H1733" s="54" t="s">
        <v>2155</v>
      </c>
      <c r="I1733" s="57" t="s">
        <v>1965</v>
      </c>
      <c r="J1733" s="57" t="s">
        <v>1965</v>
      </c>
      <c r="K1733" s="77" t="s">
        <v>2856</v>
      </c>
    </row>
    <row r="1734" spans="1:11" ht="49.5" x14ac:dyDescent="0.25">
      <c r="A1734" s="65">
        <v>1729</v>
      </c>
      <c r="B1734" s="81" t="s">
        <v>3319</v>
      </c>
      <c r="C1734" s="51" t="s">
        <v>1864</v>
      </c>
      <c r="D1734" s="65"/>
      <c r="E1734" s="55">
        <v>570</v>
      </c>
      <c r="F1734" s="69"/>
      <c r="G1734" s="65" t="s">
        <v>1864</v>
      </c>
      <c r="H1734" s="54" t="s">
        <v>2155</v>
      </c>
      <c r="I1734" s="57" t="s">
        <v>3320</v>
      </c>
      <c r="J1734" s="57" t="s">
        <v>3320</v>
      </c>
      <c r="K1734" s="77" t="s">
        <v>2856</v>
      </c>
    </row>
    <row r="1735" spans="1:11" ht="49.5" x14ac:dyDescent="0.25">
      <c r="A1735" s="65">
        <v>1730</v>
      </c>
      <c r="B1735" s="81" t="s">
        <v>3321</v>
      </c>
      <c r="C1735" s="51" t="s">
        <v>1864</v>
      </c>
      <c r="D1735" s="65"/>
      <c r="E1735" s="55">
        <v>750</v>
      </c>
      <c r="F1735" s="69"/>
      <c r="G1735" s="65" t="s">
        <v>1864</v>
      </c>
      <c r="H1735" s="54" t="s">
        <v>2155</v>
      </c>
      <c r="I1735" s="57" t="s">
        <v>3322</v>
      </c>
      <c r="J1735" s="57" t="s">
        <v>3322</v>
      </c>
      <c r="K1735" s="77" t="s">
        <v>2856</v>
      </c>
    </row>
    <row r="1736" spans="1:11" ht="49.5" x14ac:dyDescent="0.25">
      <c r="A1736" s="65">
        <v>1731</v>
      </c>
      <c r="B1736" s="81" t="s">
        <v>3323</v>
      </c>
      <c r="C1736" s="51" t="s">
        <v>1864</v>
      </c>
      <c r="D1736" s="65"/>
      <c r="E1736" s="55">
        <v>540</v>
      </c>
      <c r="F1736" s="69"/>
      <c r="G1736" s="65" t="s">
        <v>1864</v>
      </c>
      <c r="H1736" s="54" t="s">
        <v>2155</v>
      </c>
      <c r="I1736" s="57" t="s">
        <v>3324</v>
      </c>
      <c r="J1736" s="57" t="s">
        <v>3324</v>
      </c>
      <c r="K1736" s="77" t="s">
        <v>2856</v>
      </c>
    </row>
    <row r="1737" spans="1:11" ht="49.5" x14ac:dyDescent="0.25">
      <c r="A1737" s="65">
        <v>1732</v>
      </c>
      <c r="B1737" s="81" t="s">
        <v>3325</v>
      </c>
      <c r="C1737" s="51" t="s">
        <v>1864</v>
      </c>
      <c r="D1737" s="65"/>
      <c r="E1737" s="55">
        <v>590</v>
      </c>
      <c r="F1737" s="69"/>
      <c r="G1737" s="65" t="s">
        <v>1864</v>
      </c>
      <c r="H1737" s="54" t="s">
        <v>2155</v>
      </c>
      <c r="I1737" s="57" t="s">
        <v>3326</v>
      </c>
      <c r="J1737" s="57" t="s">
        <v>3326</v>
      </c>
      <c r="K1737" s="77" t="s">
        <v>2856</v>
      </c>
    </row>
    <row r="1738" spans="1:11" ht="49.5" x14ac:dyDescent="0.25">
      <c r="A1738" s="65">
        <v>1733</v>
      </c>
      <c r="B1738" s="81" t="s">
        <v>3327</v>
      </c>
      <c r="C1738" s="51" t="s">
        <v>1864</v>
      </c>
      <c r="D1738" s="65"/>
      <c r="E1738" s="55">
        <v>690</v>
      </c>
      <c r="F1738" s="69"/>
      <c r="G1738" s="65" t="s">
        <v>1864</v>
      </c>
      <c r="H1738" s="54" t="s">
        <v>2155</v>
      </c>
      <c r="I1738" s="57" t="s">
        <v>3328</v>
      </c>
      <c r="J1738" s="57" t="s">
        <v>3328</v>
      </c>
      <c r="K1738" s="77" t="s">
        <v>2856</v>
      </c>
    </row>
    <row r="1739" spans="1:11" ht="49.5" x14ac:dyDescent="0.25">
      <c r="A1739" s="65">
        <v>1734</v>
      </c>
      <c r="B1739" s="81" t="s">
        <v>3329</v>
      </c>
      <c r="C1739" s="51" t="s">
        <v>1864</v>
      </c>
      <c r="D1739" s="65"/>
      <c r="E1739" s="55">
        <v>620</v>
      </c>
      <c r="F1739" s="69"/>
      <c r="G1739" s="65" t="s">
        <v>1864</v>
      </c>
      <c r="H1739" s="54" t="s">
        <v>2155</v>
      </c>
      <c r="I1739" s="57" t="s">
        <v>3330</v>
      </c>
      <c r="J1739" s="57" t="s">
        <v>3330</v>
      </c>
      <c r="K1739" s="77" t="s">
        <v>2856</v>
      </c>
    </row>
    <row r="1740" spans="1:11" ht="49.5" x14ac:dyDescent="0.25">
      <c r="A1740" s="65">
        <v>1735</v>
      </c>
      <c r="B1740" s="81" t="s">
        <v>3331</v>
      </c>
      <c r="C1740" s="51" t="s">
        <v>1864</v>
      </c>
      <c r="D1740" s="65"/>
      <c r="E1740" s="55">
        <v>750</v>
      </c>
      <c r="F1740" s="69"/>
      <c r="G1740" s="65" t="s">
        <v>1864</v>
      </c>
      <c r="H1740" s="54" t="s">
        <v>2155</v>
      </c>
      <c r="I1740" s="57" t="s">
        <v>3332</v>
      </c>
      <c r="J1740" s="57" t="s">
        <v>3332</v>
      </c>
      <c r="K1740" s="77" t="s">
        <v>2856</v>
      </c>
    </row>
    <row r="1741" spans="1:11" ht="49.5" x14ac:dyDescent="0.25">
      <c r="A1741" s="65">
        <v>1736</v>
      </c>
      <c r="B1741" s="81" t="s">
        <v>3333</v>
      </c>
      <c r="C1741" s="51" t="s">
        <v>1864</v>
      </c>
      <c r="D1741" s="65"/>
      <c r="E1741" s="55">
        <v>860</v>
      </c>
      <c r="F1741" s="69"/>
      <c r="G1741" s="65" t="s">
        <v>1864</v>
      </c>
      <c r="H1741" s="54" t="s">
        <v>2155</v>
      </c>
      <c r="I1741" s="57" t="s">
        <v>3334</v>
      </c>
      <c r="J1741" s="57" t="s">
        <v>3334</v>
      </c>
      <c r="K1741" s="77" t="s">
        <v>2856</v>
      </c>
    </row>
    <row r="1742" spans="1:11" ht="49.5" x14ac:dyDescent="0.25">
      <c r="A1742" s="65">
        <v>1737</v>
      </c>
      <c r="B1742" s="81" t="s">
        <v>3335</v>
      </c>
      <c r="C1742" s="51" t="s">
        <v>1864</v>
      </c>
      <c r="D1742" s="65"/>
      <c r="E1742" s="55">
        <v>640</v>
      </c>
      <c r="F1742" s="69"/>
      <c r="G1742" s="65" t="s">
        <v>1864</v>
      </c>
      <c r="H1742" s="54" t="s">
        <v>2155</v>
      </c>
      <c r="I1742" s="57" t="s">
        <v>2696</v>
      </c>
      <c r="J1742" s="57" t="s">
        <v>2696</v>
      </c>
      <c r="K1742" s="77" t="s">
        <v>2856</v>
      </c>
    </row>
    <row r="1743" spans="1:11" ht="49.5" x14ac:dyDescent="0.25">
      <c r="A1743" s="65">
        <v>1738</v>
      </c>
      <c r="B1743" s="81" t="s">
        <v>3336</v>
      </c>
      <c r="C1743" s="51" t="s">
        <v>1864</v>
      </c>
      <c r="D1743" s="65"/>
      <c r="E1743" s="55">
        <v>660</v>
      </c>
      <c r="F1743" s="69"/>
      <c r="G1743" s="65" t="s">
        <v>1864</v>
      </c>
      <c r="H1743" s="54" t="s">
        <v>2155</v>
      </c>
      <c r="I1743" s="57" t="s">
        <v>2208</v>
      </c>
      <c r="J1743" s="57" t="s">
        <v>2208</v>
      </c>
      <c r="K1743" s="77" t="s">
        <v>2856</v>
      </c>
    </row>
    <row r="1744" spans="1:11" ht="49.5" x14ac:dyDescent="0.25">
      <c r="A1744" s="65">
        <v>1739</v>
      </c>
      <c r="B1744" s="81" t="s">
        <v>3337</v>
      </c>
      <c r="C1744" s="51" t="s">
        <v>1864</v>
      </c>
      <c r="D1744" s="65"/>
      <c r="E1744" s="55">
        <v>760</v>
      </c>
      <c r="F1744" s="69"/>
      <c r="G1744" s="65" t="s">
        <v>1864</v>
      </c>
      <c r="H1744" s="54" t="s">
        <v>2155</v>
      </c>
      <c r="I1744" s="57" t="s">
        <v>2699</v>
      </c>
      <c r="J1744" s="57" t="s">
        <v>2699</v>
      </c>
      <c r="K1744" s="77" t="s">
        <v>2856</v>
      </c>
    </row>
    <row r="1745" spans="1:11" ht="49.5" x14ac:dyDescent="0.25">
      <c r="A1745" s="65">
        <v>1740</v>
      </c>
      <c r="B1745" s="81" t="s">
        <v>3338</v>
      </c>
      <c r="C1745" s="51" t="s">
        <v>1864</v>
      </c>
      <c r="D1745" s="65"/>
      <c r="E1745" s="55">
        <v>890</v>
      </c>
      <c r="F1745" s="69"/>
      <c r="G1745" s="65" t="s">
        <v>1864</v>
      </c>
      <c r="H1745" s="54" t="s">
        <v>2155</v>
      </c>
      <c r="I1745" s="57" t="s">
        <v>3339</v>
      </c>
      <c r="J1745" s="57" t="s">
        <v>3339</v>
      </c>
      <c r="K1745" s="77" t="s">
        <v>2856</v>
      </c>
    </row>
    <row r="1746" spans="1:11" ht="49.5" x14ac:dyDescent="0.25">
      <c r="A1746" s="65">
        <v>1741</v>
      </c>
      <c r="B1746" s="81" t="s">
        <v>3340</v>
      </c>
      <c r="C1746" s="51" t="s">
        <v>1864</v>
      </c>
      <c r="D1746" s="65"/>
      <c r="E1746" s="55">
        <v>950</v>
      </c>
      <c r="F1746" s="69"/>
      <c r="G1746" s="65" t="s">
        <v>1864</v>
      </c>
      <c r="H1746" s="54" t="s">
        <v>2155</v>
      </c>
      <c r="I1746" s="57" t="s">
        <v>3341</v>
      </c>
      <c r="J1746" s="57" t="s">
        <v>3341</v>
      </c>
      <c r="K1746" s="77" t="s">
        <v>2856</v>
      </c>
    </row>
    <row r="1747" spans="1:11" ht="49.5" x14ac:dyDescent="0.25">
      <c r="A1747" s="65">
        <v>1742</v>
      </c>
      <c r="B1747" s="81" t="s">
        <v>3342</v>
      </c>
      <c r="C1747" s="51" t="s">
        <v>1864</v>
      </c>
      <c r="D1747" s="65"/>
      <c r="E1747" s="55">
        <v>900</v>
      </c>
      <c r="F1747" s="69"/>
      <c r="G1747" s="65" t="s">
        <v>1864</v>
      </c>
      <c r="H1747" s="54" t="s">
        <v>2155</v>
      </c>
      <c r="I1747" s="57" t="s">
        <v>3343</v>
      </c>
      <c r="J1747" s="57" t="s">
        <v>3343</v>
      </c>
      <c r="K1747" s="77" t="s">
        <v>2856</v>
      </c>
    </row>
    <row r="1748" spans="1:11" ht="49.5" x14ac:dyDescent="0.25">
      <c r="A1748" s="65">
        <v>1743</v>
      </c>
      <c r="B1748" s="81" t="s">
        <v>3344</v>
      </c>
      <c r="C1748" s="51" t="s">
        <v>1864</v>
      </c>
      <c r="D1748" s="65"/>
      <c r="E1748" s="55">
        <v>760</v>
      </c>
      <c r="F1748" s="69"/>
      <c r="G1748" s="65" t="s">
        <v>1864</v>
      </c>
      <c r="H1748" s="54" t="s">
        <v>2155</v>
      </c>
      <c r="I1748" s="57" t="s">
        <v>3345</v>
      </c>
      <c r="J1748" s="57" t="s">
        <v>3345</v>
      </c>
      <c r="K1748" s="77" t="s">
        <v>2856</v>
      </c>
    </row>
    <row r="1749" spans="1:11" ht="49.5" x14ac:dyDescent="0.25">
      <c r="A1749" s="65">
        <v>1744</v>
      </c>
      <c r="B1749" s="81" t="s">
        <v>3346</v>
      </c>
      <c r="C1749" s="51" t="s">
        <v>1864</v>
      </c>
      <c r="D1749" s="65"/>
      <c r="E1749" s="55">
        <v>900</v>
      </c>
      <c r="F1749" s="69"/>
      <c r="G1749" s="65" t="s">
        <v>1864</v>
      </c>
      <c r="H1749" s="54" t="s">
        <v>2155</v>
      </c>
      <c r="I1749" s="57" t="s">
        <v>2708</v>
      </c>
      <c r="J1749" s="57" t="s">
        <v>2708</v>
      </c>
      <c r="K1749" s="77" t="s">
        <v>2856</v>
      </c>
    </row>
    <row r="1750" spans="1:11" ht="49.5" x14ac:dyDescent="0.25">
      <c r="A1750" s="65">
        <v>1745</v>
      </c>
      <c r="B1750" s="81" t="s">
        <v>3347</v>
      </c>
      <c r="C1750" s="51" t="s">
        <v>1864</v>
      </c>
      <c r="D1750" s="65"/>
      <c r="E1750" s="55">
        <v>606.09132499999998</v>
      </c>
      <c r="F1750" s="69"/>
      <c r="G1750" s="65" t="s">
        <v>1864</v>
      </c>
      <c r="H1750" s="54" t="s">
        <v>2155</v>
      </c>
      <c r="I1750" s="57" t="s">
        <v>1883</v>
      </c>
      <c r="J1750" s="57" t="s">
        <v>1883</v>
      </c>
      <c r="K1750" s="77" t="s">
        <v>2856</v>
      </c>
    </row>
    <row r="1751" spans="1:11" ht="49.5" x14ac:dyDescent="0.25">
      <c r="A1751" s="65">
        <v>1746</v>
      </c>
      <c r="B1751" s="81" t="s">
        <v>3348</v>
      </c>
      <c r="C1751" s="51" t="s">
        <v>1864</v>
      </c>
      <c r="D1751" s="65"/>
      <c r="E1751" s="55">
        <v>570</v>
      </c>
      <c r="F1751" s="69"/>
      <c r="G1751" s="65" t="s">
        <v>1864</v>
      </c>
      <c r="H1751" s="54" t="s">
        <v>2155</v>
      </c>
      <c r="I1751" s="57" t="s">
        <v>3349</v>
      </c>
      <c r="J1751" s="57" t="s">
        <v>3349</v>
      </c>
      <c r="K1751" s="77" t="s">
        <v>2856</v>
      </c>
    </row>
    <row r="1752" spans="1:11" ht="49.5" x14ac:dyDescent="0.25">
      <c r="A1752" s="65">
        <v>1747</v>
      </c>
      <c r="B1752" s="81" t="s">
        <v>3350</v>
      </c>
      <c r="C1752" s="51" t="s">
        <v>1864</v>
      </c>
      <c r="D1752" s="65"/>
      <c r="E1752" s="55">
        <v>860</v>
      </c>
      <c r="F1752" s="69"/>
      <c r="G1752" s="65" t="s">
        <v>1864</v>
      </c>
      <c r="H1752" s="54" t="s">
        <v>2155</v>
      </c>
      <c r="I1752" s="57" t="s">
        <v>2715</v>
      </c>
      <c r="J1752" s="57" t="s">
        <v>2715</v>
      </c>
      <c r="K1752" s="77" t="s">
        <v>2856</v>
      </c>
    </row>
    <row r="1753" spans="1:11" ht="49.5" x14ac:dyDescent="0.25">
      <c r="A1753" s="65">
        <v>1748</v>
      </c>
      <c r="B1753" s="81" t="s">
        <v>3351</v>
      </c>
      <c r="C1753" s="51" t="s">
        <v>1864</v>
      </c>
      <c r="D1753" s="65"/>
      <c r="E1753" s="55">
        <v>750</v>
      </c>
      <c r="F1753" s="69"/>
      <c r="G1753" s="65" t="s">
        <v>1864</v>
      </c>
      <c r="H1753" s="54" t="s">
        <v>2155</v>
      </c>
      <c r="I1753" s="57" t="s">
        <v>3352</v>
      </c>
      <c r="J1753" s="57" t="s">
        <v>3352</v>
      </c>
      <c r="K1753" s="77" t="s">
        <v>2856</v>
      </c>
    </row>
    <row r="1754" spans="1:11" ht="49.5" x14ac:dyDescent="0.25">
      <c r="A1754" s="65">
        <v>1749</v>
      </c>
      <c r="B1754" s="81" t="s">
        <v>3353</v>
      </c>
      <c r="C1754" s="51" t="s">
        <v>1864</v>
      </c>
      <c r="D1754" s="65"/>
      <c r="E1754" s="55">
        <v>740</v>
      </c>
      <c r="F1754" s="69"/>
      <c r="G1754" s="65" t="s">
        <v>1864</v>
      </c>
      <c r="H1754" s="54" t="s">
        <v>2155</v>
      </c>
      <c r="I1754" s="57" t="s">
        <v>3354</v>
      </c>
      <c r="J1754" s="57" t="s">
        <v>3354</v>
      </c>
      <c r="K1754" s="77" t="s">
        <v>2856</v>
      </c>
    </row>
    <row r="1755" spans="1:11" ht="49.5" x14ac:dyDescent="0.25">
      <c r="A1755" s="65">
        <v>1750</v>
      </c>
      <c r="B1755" s="81" t="s">
        <v>3355</v>
      </c>
      <c r="C1755" s="51" t="s">
        <v>1864</v>
      </c>
      <c r="D1755" s="65"/>
      <c r="E1755" s="55">
        <v>650</v>
      </c>
      <c r="F1755" s="69"/>
      <c r="G1755" s="65" t="s">
        <v>1864</v>
      </c>
      <c r="H1755" s="54" t="s">
        <v>2155</v>
      </c>
      <c r="I1755" s="57" t="s">
        <v>3356</v>
      </c>
      <c r="J1755" s="57" t="s">
        <v>3356</v>
      </c>
      <c r="K1755" s="77" t="s">
        <v>2856</v>
      </c>
    </row>
    <row r="1756" spans="1:11" ht="49.5" x14ac:dyDescent="0.25">
      <c r="A1756" s="65">
        <v>1751</v>
      </c>
      <c r="B1756" s="81" t="s">
        <v>3357</v>
      </c>
      <c r="C1756" s="51" t="s">
        <v>1864</v>
      </c>
      <c r="D1756" s="65"/>
      <c r="E1756" s="55">
        <v>800</v>
      </c>
      <c r="F1756" s="69"/>
      <c r="G1756" s="65" t="s">
        <v>1864</v>
      </c>
      <c r="H1756" s="54" t="s">
        <v>2155</v>
      </c>
      <c r="I1756" s="57" t="s">
        <v>3358</v>
      </c>
      <c r="J1756" s="57" t="s">
        <v>3358</v>
      </c>
      <c r="K1756" s="77" t="s">
        <v>2856</v>
      </c>
    </row>
    <row r="1757" spans="1:11" ht="49.5" x14ac:dyDescent="0.25">
      <c r="A1757" s="65">
        <v>1752</v>
      </c>
      <c r="B1757" s="81" t="s">
        <v>3359</v>
      </c>
      <c r="C1757" s="51" t="s">
        <v>1864</v>
      </c>
      <c r="D1757" s="65"/>
      <c r="E1757" s="55">
        <v>556.09132499999998</v>
      </c>
      <c r="F1757" s="69"/>
      <c r="G1757" s="65" t="s">
        <v>1864</v>
      </c>
      <c r="H1757" s="54" t="s">
        <v>2155</v>
      </c>
      <c r="I1757" s="57" t="s">
        <v>3360</v>
      </c>
      <c r="J1757" s="57" t="s">
        <v>3360</v>
      </c>
      <c r="K1757" s="77" t="s">
        <v>2856</v>
      </c>
    </row>
    <row r="1758" spans="1:11" ht="49.5" x14ac:dyDescent="0.25">
      <c r="A1758" s="65">
        <v>1753</v>
      </c>
      <c r="B1758" s="81" t="s">
        <v>3361</v>
      </c>
      <c r="C1758" s="51" t="s">
        <v>1864</v>
      </c>
      <c r="D1758" s="65"/>
      <c r="E1758" s="55">
        <v>686.09132499999998</v>
      </c>
      <c r="F1758" s="69"/>
      <c r="G1758" s="65" t="s">
        <v>1864</v>
      </c>
      <c r="H1758" s="54" t="s">
        <v>2155</v>
      </c>
      <c r="I1758" s="57" t="s">
        <v>3362</v>
      </c>
      <c r="J1758" s="57" t="s">
        <v>3362</v>
      </c>
      <c r="K1758" s="77" t="s">
        <v>2856</v>
      </c>
    </row>
    <row r="1759" spans="1:11" ht="49.5" x14ac:dyDescent="0.25">
      <c r="A1759" s="65">
        <v>1754</v>
      </c>
      <c r="B1759" s="81" t="s">
        <v>3363</v>
      </c>
      <c r="C1759" s="51" t="s">
        <v>1864</v>
      </c>
      <c r="D1759" s="65"/>
      <c r="E1759" s="55">
        <v>326.09132499999998</v>
      </c>
      <c r="F1759" s="69"/>
      <c r="G1759" s="65" t="s">
        <v>1864</v>
      </c>
      <c r="H1759" s="54" t="s">
        <v>2155</v>
      </c>
      <c r="I1759" s="57" t="s">
        <v>3364</v>
      </c>
      <c r="J1759" s="57" t="s">
        <v>3364</v>
      </c>
      <c r="K1759" s="77" t="s">
        <v>2856</v>
      </c>
    </row>
    <row r="1760" spans="1:11" ht="49.5" x14ac:dyDescent="0.25">
      <c r="A1760" s="65">
        <v>1755</v>
      </c>
      <c r="B1760" s="81" t="s">
        <v>3365</v>
      </c>
      <c r="C1760" s="51" t="s">
        <v>1864</v>
      </c>
      <c r="D1760" s="65"/>
      <c r="E1760" s="55">
        <v>670</v>
      </c>
      <c r="F1760" s="69"/>
      <c r="G1760" s="65" t="s">
        <v>1864</v>
      </c>
      <c r="H1760" s="54" t="s">
        <v>2155</v>
      </c>
      <c r="I1760" s="57" t="s">
        <v>3366</v>
      </c>
      <c r="J1760" s="57" t="s">
        <v>3366</v>
      </c>
      <c r="K1760" s="77" t="s">
        <v>2856</v>
      </c>
    </row>
    <row r="1761" spans="1:11" ht="49.5" x14ac:dyDescent="0.25">
      <c r="A1761" s="65">
        <v>1756</v>
      </c>
      <c r="B1761" s="81" t="s">
        <v>3367</v>
      </c>
      <c r="C1761" s="51" t="s">
        <v>1864</v>
      </c>
      <c r="D1761" s="65"/>
      <c r="E1761" s="55">
        <v>576.09132499999998</v>
      </c>
      <c r="F1761" s="69"/>
      <c r="G1761" s="65" t="s">
        <v>1864</v>
      </c>
      <c r="H1761" s="54" t="s">
        <v>2155</v>
      </c>
      <c r="I1761" s="57" t="s">
        <v>3368</v>
      </c>
      <c r="J1761" s="57" t="s">
        <v>3368</v>
      </c>
      <c r="K1761" s="77" t="s">
        <v>2856</v>
      </c>
    </row>
    <row r="1762" spans="1:11" ht="49.5" x14ac:dyDescent="0.25">
      <c r="A1762" s="65">
        <v>1757</v>
      </c>
      <c r="B1762" s="81" t="s">
        <v>3369</v>
      </c>
      <c r="C1762" s="51" t="s">
        <v>1864</v>
      </c>
      <c r="D1762" s="65"/>
      <c r="E1762" s="55">
        <v>556.09132499999998</v>
      </c>
      <c r="F1762" s="69"/>
      <c r="G1762" s="65" t="s">
        <v>1864</v>
      </c>
      <c r="H1762" s="54" t="s">
        <v>2155</v>
      </c>
      <c r="I1762" s="57" t="s">
        <v>3370</v>
      </c>
      <c r="J1762" s="57" t="s">
        <v>3370</v>
      </c>
      <c r="K1762" s="77" t="s">
        <v>2856</v>
      </c>
    </row>
    <row r="1763" spans="1:11" ht="49.5" x14ac:dyDescent="0.25">
      <c r="A1763" s="65">
        <v>1758</v>
      </c>
      <c r="B1763" s="81" t="s">
        <v>3371</v>
      </c>
      <c r="C1763" s="51" t="s">
        <v>1864</v>
      </c>
      <c r="D1763" s="65"/>
      <c r="E1763" s="55">
        <v>510</v>
      </c>
      <c r="F1763" s="69"/>
      <c r="G1763" s="65" t="s">
        <v>1864</v>
      </c>
      <c r="H1763" s="54" t="s">
        <v>2155</v>
      </c>
      <c r="I1763" s="57" t="s">
        <v>3372</v>
      </c>
      <c r="J1763" s="57" t="s">
        <v>3372</v>
      </c>
      <c r="K1763" s="77" t="s">
        <v>2856</v>
      </c>
    </row>
    <row r="1764" spans="1:11" ht="49.5" x14ac:dyDescent="0.25">
      <c r="A1764" s="65">
        <v>1759</v>
      </c>
      <c r="B1764" s="81" t="s">
        <v>3373</v>
      </c>
      <c r="C1764" s="51" t="s">
        <v>1864</v>
      </c>
      <c r="D1764" s="65"/>
      <c r="E1764" s="55">
        <v>740</v>
      </c>
      <c r="F1764" s="69"/>
      <c r="G1764" s="65" t="s">
        <v>1864</v>
      </c>
      <c r="H1764" s="54" t="s">
        <v>2155</v>
      </c>
      <c r="I1764" s="57" t="s">
        <v>3374</v>
      </c>
      <c r="J1764" s="57" t="s">
        <v>3374</v>
      </c>
      <c r="K1764" s="77" t="s">
        <v>2856</v>
      </c>
    </row>
    <row r="1765" spans="1:11" ht="49.5" x14ac:dyDescent="0.25">
      <c r="A1765" s="65">
        <v>1760</v>
      </c>
      <c r="B1765" s="81" t="s">
        <v>3375</v>
      </c>
      <c r="C1765" s="51" t="s">
        <v>1864</v>
      </c>
      <c r="D1765" s="65"/>
      <c r="E1765" s="55">
        <v>860</v>
      </c>
      <c r="F1765" s="69"/>
      <c r="G1765" s="65" t="s">
        <v>1864</v>
      </c>
      <c r="H1765" s="54" t="s">
        <v>2155</v>
      </c>
      <c r="I1765" s="57" t="s">
        <v>1394</v>
      </c>
      <c r="J1765" s="57" t="s">
        <v>1394</v>
      </c>
      <c r="K1765" s="77" t="s">
        <v>2856</v>
      </c>
    </row>
    <row r="1766" spans="1:11" ht="49.5" x14ac:dyDescent="0.25">
      <c r="A1766" s="65">
        <v>1761</v>
      </c>
      <c r="B1766" s="81" t="s">
        <v>3376</v>
      </c>
      <c r="C1766" s="51" t="s">
        <v>1864</v>
      </c>
      <c r="D1766" s="65"/>
      <c r="E1766" s="55">
        <v>950</v>
      </c>
      <c r="F1766" s="69"/>
      <c r="G1766" s="65" t="s">
        <v>1864</v>
      </c>
      <c r="H1766" s="54" t="s">
        <v>2155</v>
      </c>
      <c r="I1766" s="57" t="s">
        <v>3377</v>
      </c>
      <c r="J1766" s="57" t="s">
        <v>3377</v>
      </c>
      <c r="K1766" s="77" t="s">
        <v>2856</v>
      </c>
    </row>
    <row r="1767" spans="1:11" ht="49.5" x14ac:dyDescent="0.25">
      <c r="A1767" s="65">
        <v>1762</v>
      </c>
      <c r="B1767" s="81" t="s">
        <v>3378</v>
      </c>
      <c r="C1767" s="51" t="s">
        <v>1864</v>
      </c>
      <c r="D1767" s="65"/>
      <c r="E1767" s="55">
        <v>670</v>
      </c>
      <c r="F1767" s="69"/>
      <c r="G1767" s="65" t="s">
        <v>1864</v>
      </c>
      <c r="H1767" s="54" t="s">
        <v>2155</v>
      </c>
      <c r="I1767" s="57" t="s">
        <v>3379</v>
      </c>
      <c r="J1767" s="57" t="s">
        <v>3379</v>
      </c>
      <c r="K1767" s="77" t="s">
        <v>2856</v>
      </c>
    </row>
    <row r="1768" spans="1:11" ht="49.5" x14ac:dyDescent="0.25">
      <c r="A1768" s="65">
        <v>1763</v>
      </c>
      <c r="B1768" s="81" t="s">
        <v>3380</v>
      </c>
      <c r="C1768" s="51" t="s">
        <v>1864</v>
      </c>
      <c r="D1768" s="65"/>
      <c r="E1768" s="55">
        <v>740</v>
      </c>
      <c r="F1768" s="69"/>
      <c r="G1768" s="65" t="s">
        <v>1864</v>
      </c>
      <c r="H1768" s="54" t="s">
        <v>2155</v>
      </c>
      <c r="I1768" s="57" t="s">
        <v>3381</v>
      </c>
      <c r="J1768" s="57" t="s">
        <v>3381</v>
      </c>
      <c r="K1768" s="77" t="s">
        <v>2856</v>
      </c>
    </row>
    <row r="1769" spans="1:11" ht="49.5" x14ac:dyDescent="0.25">
      <c r="A1769" s="65">
        <v>1764</v>
      </c>
      <c r="B1769" s="81" t="s">
        <v>3382</v>
      </c>
      <c r="C1769" s="51" t="s">
        <v>1864</v>
      </c>
      <c r="D1769" s="65"/>
      <c r="E1769" s="55">
        <v>840</v>
      </c>
      <c r="F1769" s="69"/>
      <c r="G1769" s="65" t="s">
        <v>1864</v>
      </c>
      <c r="H1769" s="54" t="s">
        <v>2155</v>
      </c>
      <c r="I1769" s="57" t="s">
        <v>3383</v>
      </c>
      <c r="J1769" s="57" t="s">
        <v>3383</v>
      </c>
      <c r="K1769" s="77" t="s">
        <v>2856</v>
      </c>
    </row>
    <row r="1770" spans="1:11" ht="49.5" x14ac:dyDescent="0.25">
      <c r="A1770" s="65">
        <v>1765</v>
      </c>
      <c r="B1770" s="81" t="s">
        <v>3384</v>
      </c>
      <c r="C1770" s="51" t="s">
        <v>1864</v>
      </c>
      <c r="D1770" s="65"/>
      <c r="E1770" s="55">
        <v>860</v>
      </c>
      <c r="F1770" s="69"/>
      <c r="G1770" s="65" t="s">
        <v>1864</v>
      </c>
      <c r="H1770" s="54" t="s">
        <v>2155</v>
      </c>
      <c r="I1770" s="57" t="s">
        <v>2729</v>
      </c>
      <c r="J1770" s="57" t="s">
        <v>2729</v>
      </c>
      <c r="K1770" s="77" t="s">
        <v>2856</v>
      </c>
    </row>
    <row r="1771" spans="1:11" ht="49.5" x14ac:dyDescent="0.25">
      <c r="A1771" s="65">
        <v>1766</v>
      </c>
      <c r="B1771" s="81" t="s">
        <v>3385</v>
      </c>
      <c r="C1771" s="51" t="s">
        <v>1864</v>
      </c>
      <c r="D1771" s="65"/>
      <c r="E1771" s="55">
        <v>670</v>
      </c>
      <c r="F1771" s="69"/>
      <c r="G1771" s="65" t="s">
        <v>1864</v>
      </c>
      <c r="H1771" s="54" t="s">
        <v>2155</v>
      </c>
      <c r="I1771" s="57" t="s">
        <v>3386</v>
      </c>
      <c r="J1771" s="57" t="s">
        <v>3386</v>
      </c>
      <c r="K1771" s="77" t="s">
        <v>2856</v>
      </c>
    </row>
    <row r="1772" spans="1:11" ht="49.5" x14ac:dyDescent="0.25">
      <c r="A1772" s="65">
        <v>1767</v>
      </c>
      <c r="B1772" s="81" t="s">
        <v>3387</v>
      </c>
      <c r="C1772" s="51" t="s">
        <v>1864</v>
      </c>
      <c r="D1772" s="65"/>
      <c r="E1772" s="55">
        <v>790</v>
      </c>
      <c r="F1772" s="69"/>
      <c r="G1772" s="65" t="s">
        <v>1864</v>
      </c>
      <c r="H1772" s="54" t="s">
        <v>2155</v>
      </c>
      <c r="I1772" s="57" t="s">
        <v>3025</v>
      </c>
      <c r="J1772" s="57" t="s">
        <v>3025</v>
      </c>
      <c r="K1772" s="77" t="s">
        <v>2856</v>
      </c>
    </row>
    <row r="1773" spans="1:11" ht="49.5" x14ac:dyDescent="0.25">
      <c r="A1773" s="65">
        <v>1768</v>
      </c>
      <c r="B1773" s="81" t="s">
        <v>3388</v>
      </c>
      <c r="C1773" s="51" t="s">
        <v>1864</v>
      </c>
      <c r="D1773" s="65"/>
      <c r="E1773" s="55">
        <v>720</v>
      </c>
      <c r="F1773" s="69"/>
      <c r="G1773" s="65" t="s">
        <v>1864</v>
      </c>
      <c r="H1773" s="54" t="s">
        <v>2155</v>
      </c>
      <c r="I1773" s="57" t="s">
        <v>3389</v>
      </c>
      <c r="J1773" s="57" t="s">
        <v>3389</v>
      </c>
      <c r="K1773" s="77" t="s">
        <v>2856</v>
      </c>
    </row>
    <row r="1774" spans="1:11" ht="49.5" x14ac:dyDescent="0.25">
      <c r="A1774" s="65">
        <v>1769</v>
      </c>
      <c r="B1774" s="81" t="s">
        <v>3390</v>
      </c>
      <c r="C1774" s="51" t="s">
        <v>1864</v>
      </c>
      <c r="D1774" s="65"/>
      <c r="E1774" s="55">
        <v>900</v>
      </c>
      <c r="F1774" s="69"/>
      <c r="G1774" s="65" t="s">
        <v>1864</v>
      </c>
      <c r="H1774" s="54" t="s">
        <v>2155</v>
      </c>
      <c r="I1774" s="57" t="s">
        <v>2158</v>
      </c>
      <c r="J1774" s="57" t="s">
        <v>2158</v>
      </c>
      <c r="K1774" s="77" t="s">
        <v>2856</v>
      </c>
    </row>
    <row r="1775" spans="1:11" ht="49.5" x14ac:dyDescent="0.25">
      <c r="A1775" s="65">
        <v>1770</v>
      </c>
      <c r="B1775" s="81" t="s">
        <v>3391</v>
      </c>
      <c r="C1775" s="51" t="s">
        <v>1864</v>
      </c>
      <c r="D1775" s="65"/>
      <c r="E1775" s="55">
        <v>710</v>
      </c>
      <c r="F1775" s="69"/>
      <c r="G1775" s="65" t="s">
        <v>1864</v>
      </c>
      <c r="H1775" s="54" t="s">
        <v>2155</v>
      </c>
      <c r="I1775" s="57" t="s">
        <v>3392</v>
      </c>
      <c r="J1775" s="57" t="s">
        <v>3392</v>
      </c>
      <c r="K1775" s="77" t="s">
        <v>2856</v>
      </c>
    </row>
    <row r="1776" spans="1:11" ht="49.5" x14ac:dyDescent="0.25">
      <c r="A1776" s="65">
        <v>1771</v>
      </c>
      <c r="B1776" s="81" t="s">
        <v>3393</v>
      </c>
      <c r="C1776" s="51" t="s">
        <v>1864</v>
      </c>
      <c r="D1776" s="65"/>
      <c r="E1776" s="55">
        <v>740</v>
      </c>
      <c r="F1776" s="69"/>
      <c r="G1776" s="65" t="s">
        <v>1864</v>
      </c>
      <c r="H1776" s="54" t="s">
        <v>2155</v>
      </c>
      <c r="I1776" s="57" t="s">
        <v>3394</v>
      </c>
      <c r="J1776" s="57" t="s">
        <v>3394</v>
      </c>
      <c r="K1776" s="77" t="s">
        <v>2856</v>
      </c>
    </row>
    <row r="1777" spans="1:11" ht="49.5" x14ac:dyDescent="0.25">
      <c r="A1777" s="65">
        <v>1772</v>
      </c>
      <c r="B1777" s="81" t="s">
        <v>3395</v>
      </c>
      <c r="C1777" s="51" t="s">
        <v>1864</v>
      </c>
      <c r="D1777" s="65"/>
      <c r="E1777" s="55">
        <v>740</v>
      </c>
      <c r="F1777" s="69"/>
      <c r="G1777" s="65" t="s">
        <v>1864</v>
      </c>
      <c r="H1777" s="54" t="s">
        <v>2155</v>
      </c>
      <c r="I1777" s="57" t="s">
        <v>3396</v>
      </c>
      <c r="J1777" s="57" t="s">
        <v>3396</v>
      </c>
      <c r="K1777" s="77" t="s">
        <v>2856</v>
      </c>
    </row>
    <row r="1778" spans="1:11" ht="49.5" x14ac:dyDescent="0.25">
      <c r="A1778" s="65">
        <v>1773</v>
      </c>
      <c r="B1778" s="81" t="s">
        <v>3397</v>
      </c>
      <c r="C1778" s="51" t="s">
        <v>1864</v>
      </c>
      <c r="D1778" s="65"/>
      <c r="E1778" s="55">
        <v>800</v>
      </c>
      <c r="F1778" s="69"/>
      <c r="G1778" s="65" t="s">
        <v>1864</v>
      </c>
      <c r="H1778" s="54" t="s">
        <v>2155</v>
      </c>
      <c r="I1778" s="57" t="s">
        <v>3398</v>
      </c>
      <c r="J1778" s="57" t="s">
        <v>3398</v>
      </c>
      <c r="K1778" s="77" t="s">
        <v>2856</v>
      </c>
    </row>
    <row r="1779" spans="1:11" ht="49.5" x14ac:dyDescent="0.25">
      <c r="A1779" s="65">
        <v>1774</v>
      </c>
      <c r="B1779" s="81" t="s">
        <v>3399</v>
      </c>
      <c r="C1779" s="51" t="s">
        <v>1864</v>
      </c>
      <c r="D1779" s="65"/>
      <c r="E1779" s="55">
        <v>750</v>
      </c>
      <c r="F1779" s="69"/>
      <c r="G1779" s="65" t="s">
        <v>1864</v>
      </c>
      <c r="H1779" s="54" t="s">
        <v>2155</v>
      </c>
      <c r="I1779" s="57" t="s">
        <v>3400</v>
      </c>
      <c r="J1779" s="57" t="s">
        <v>3400</v>
      </c>
      <c r="K1779" s="77" t="s">
        <v>2856</v>
      </c>
    </row>
    <row r="1780" spans="1:11" ht="49.5" x14ac:dyDescent="0.25">
      <c r="A1780" s="65">
        <v>1775</v>
      </c>
      <c r="B1780" s="81" t="s">
        <v>3401</v>
      </c>
      <c r="C1780" s="51" t="s">
        <v>1864</v>
      </c>
      <c r="D1780" s="65"/>
      <c r="E1780" s="55">
        <v>510</v>
      </c>
      <c r="F1780" s="69"/>
      <c r="G1780" s="65" t="s">
        <v>1864</v>
      </c>
      <c r="H1780" s="54" t="s">
        <v>2155</v>
      </c>
      <c r="I1780" s="57" t="s">
        <v>1448</v>
      </c>
      <c r="J1780" s="57" t="s">
        <v>1448</v>
      </c>
      <c r="K1780" s="77" t="s">
        <v>2856</v>
      </c>
    </row>
    <row r="1781" spans="1:11" ht="49.5" x14ac:dyDescent="0.25">
      <c r="A1781" s="65">
        <v>1776</v>
      </c>
      <c r="B1781" s="81" t="s">
        <v>3402</v>
      </c>
      <c r="C1781" s="51" t="s">
        <v>1864</v>
      </c>
      <c r="D1781" s="65"/>
      <c r="E1781" s="55">
        <v>760</v>
      </c>
      <c r="F1781" s="69"/>
      <c r="G1781" s="65" t="s">
        <v>1864</v>
      </c>
      <c r="H1781" s="54" t="s">
        <v>2155</v>
      </c>
      <c r="I1781" s="57" t="s">
        <v>3403</v>
      </c>
      <c r="J1781" s="57" t="s">
        <v>3403</v>
      </c>
      <c r="K1781" s="77" t="s">
        <v>2856</v>
      </c>
    </row>
    <row r="1782" spans="1:11" ht="49.5" x14ac:dyDescent="0.25">
      <c r="A1782" s="65">
        <v>1777</v>
      </c>
      <c r="B1782" s="81" t="s">
        <v>3404</v>
      </c>
      <c r="C1782" s="51" t="s">
        <v>1864</v>
      </c>
      <c r="D1782" s="65"/>
      <c r="E1782" s="55">
        <v>670</v>
      </c>
      <c r="F1782" s="69"/>
      <c r="G1782" s="65" t="s">
        <v>1864</v>
      </c>
      <c r="H1782" s="54" t="s">
        <v>2155</v>
      </c>
      <c r="I1782" s="57" t="s">
        <v>3405</v>
      </c>
      <c r="J1782" s="57" t="s">
        <v>3405</v>
      </c>
      <c r="K1782" s="77" t="s">
        <v>2856</v>
      </c>
    </row>
    <row r="1783" spans="1:11" ht="49.5" x14ac:dyDescent="0.25">
      <c r="A1783" s="65">
        <v>1778</v>
      </c>
      <c r="B1783" s="81" t="s">
        <v>3406</v>
      </c>
      <c r="C1783" s="51" t="s">
        <v>1864</v>
      </c>
      <c r="D1783" s="65"/>
      <c r="E1783" s="55">
        <v>790</v>
      </c>
      <c r="F1783" s="69"/>
      <c r="G1783" s="65" t="s">
        <v>1864</v>
      </c>
      <c r="H1783" s="54" t="s">
        <v>2155</v>
      </c>
      <c r="I1783" s="57" t="s">
        <v>3407</v>
      </c>
      <c r="J1783" s="57" t="s">
        <v>3407</v>
      </c>
      <c r="K1783" s="77" t="s">
        <v>2856</v>
      </c>
    </row>
    <row r="1784" spans="1:11" ht="49.5" x14ac:dyDescent="0.25">
      <c r="A1784" s="65">
        <v>1779</v>
      </c>
      <c r="B1784" s="81" t="s">
        <v>3408</v>
      </c>
      <c r="C1784" s="51" t="s">
        <v>1864</v>
      </c>
      <c r="D1784" s="65"/>
      <c r="E1784" s="55">
        <v>750</v>
      </c>
      <c r="F1784" s="69"/>
      <c r="G1784" s="65" t="s">
        <v>1864</v>
      </c>
      <c r="H1784" s="54" t="s">
        <v>2155</v>
      </c>
      <c r="I1784" s="57" t="s">
        <v>2571</v>
      </c>
      <c r="J1784" s="57" t="s">
        <v>2571</v>
      </c>
      <c r="K1784" s="77" t="s">
        <v>2856</v>
      </c>
    </row>
    <row r="1785" spans="1:11" ht="49.5" x14ac:dyDescent="0.25">
      <c r="A1785" s="65">
        <v>1780</v>
      </c>
      <c r="B1785" s="81" t="s">
        <v>3409</v>
      </c>
      <c r="C1785" s="51" t="s">
        <v>1864</v>
      </c>
      <c r="D1785" s="65"/>
      <c r="E1785" s="55">
        <v>950</v>
      </c>
      <c r="F1785" s="69"/>
      <c r="G1785" s="65" t="s">
        <v>1864</v>
      </c>
      <c r="H1785" s="54" t="s">
        <v>2155</v>
      </c>
      <c r="I1785" s="57" t="s">
        <v>3410</v>
      </c>
      <c r="J1785" s="57" t="s">
        <v>3410</v>
      </c>
      <c r="K1785" s="77" t="s">
        <v>2856</v>
      </c>
    </row>
    <row r="1786" spans="1:11" ht="49.5" x14ac:dyDescent="0.25">
      <c r="A1786" s="65">
        <v>1781</v>
      </c>
      <c r="B1786" s="81" t="s">
        <v>3411</v>
      </c>
      <c r="C1786" s="51" t="s">
        <v>1864</v>
      </c>
      <c r="D1786" s="65"/>
      <c r="E1786" s="55">
        <v>860</v>
      </c>
      <c r="F1786" s="69"/>
      <c r="G1786" s="65" t="s">
        <v>1864</v>
      </c>
      <c r="H1786" s="54" t="s">
        <v>2155</v>
      </c>
      <c r="I1786" s="57" t="s">
        <v>3412</v>
      </c>
      <c r="J1786" s="57" t="s">
        <v>3412</v>
      </c>
      <c r="K1786" s="77" t="s">
        <v>2856</v>
      </c>
    </row>
    <row r="1787" spans="1:11" ht="49.5" x14ac:dyDescent="0.25">
      <c r="A1787" s="65">
        <v>1782</v>
      </c>
      <c r="B1787" s="81" t="s">
        <v>3413</v>
      </c>
      <c r="C1787" s="51" t="s">
        <v>1864</v>
      </c>
      <c r="D1787" s="65"/>
      <c r="E1787" s="55">
        <v>570</v>
      </c>
      <c r="F1787" s="69"/>
      <c r="G1787" s="65" t="s">
        <v>1864</v>
      </c>
      <c r="H1787" s="54" t="s">
        <v>2155</v>
      </c>
      <c r="I1787" s="57" t="s">
        <v>3414</v>
      </c>
      <c r="J1787" s="57" t="s">
        <v>3414</v>
      </c>
      <c r="K1787" s="77" t="s">
        <v>2856</v>
      </c>
    </row>
    <row r="1788" spans="1:11" ht="49.5" x14ac:dyDescent="0.25">
      <c r="A1788" s="65">
        <v>1783</v>
      </c>
      <c r="B1788" s="81" t="s">
        <v>3415</v>
      </c>
      <c r="C1788" s="51" t="s">
        <v>1864</v>
      </c>
      <c r="D1788" s="65"/>
      <c r="E1788" s="55">
        <v>706.09132499999998</v>
      </c>
      <c r="F1788" s="69"/>
      <c r="G1788" s="65" t="s">
        <v>1864</v>
      </c>
      <c r="H1788" s="54" t="s">
        <v>2155</v>
      </c>
      <c r="I1788" s="57" t="s">
        <v>3416</v>
      </c>
      <c r="J1788" s="57" t="s">
        <v>3416</v>
      </c>
      <c r="K1788" s="77" t="s">
        <v>2856</v>
      </c>
    </row>
    <row r="1789" spans="1:11" ht="49.5" x14ac:dyDescent="0.25">
      <c r="A1789" s="65">
        <v>1784</v>
      </c>
      <c r="B1789" s="81" t="s">
        <v>3417</v>
      </c>
      <c r="C1789" s="51" t="s">
        <v>1864</v>
      </c>
      <c r="D1789" s="65"/>
      <c r="E1789" s="55">
        <v>840</v>
      </c>
      <c r="F1789" s="69"/>
      <c r="G1789" s="65" t="s">
        <v>1864</v>
      </c>
      <c r="H1789" s="54" t="s">
        <v>2155</v>
      </c>
      <c r="I1789" s="57" t="s">
        <v>3418</v>
      </c>
      <c r="J1789" s="57" t="s">
        <v>3418</v>
      </c>
      <c r="K1789" s="77" t="s">
        <v>2856</v>
      </c>
    </row>
    <row r="1790" spans="1:11" ht="49.5" x14ac:dyDescent="0.25">
      <c r="A1790" s="65">
        <v>1785</v>
      </c>
      <c r="B1790" s="81" t="s">
        <v>3419</v>
      </c>
      <c r="C1790" s="51" t="s">
        <v>1864</v>
      </c>
      <c r="D1790" s="65"/>
      <c r="E1790" s="55">
        <v>570</v>
      </c>
      <c r="F1790" s="69"/>
      <c r="G1790" s="65" t="s">
        <v>1864</v>
      </c>
      <c r="H1790" s="54" t="s">
        <v>2155</v>
      </c>
      <c r="I1790" s="57" t="s">
        <v>2905</v>
      </c>
      <c r="J1790" s="57" t="s">
        <v>2905</v>
      </c>
      <c r="K1790" s="77" t="s">
        <v>2856</v>
      </c>
    </row>
    <row r="1791" spans="1:11" ht="49.5" x14ac:dyDescent="0.25">
      <c r="A1791" s="65">
        <v>1786</v>
      </c>
      <c r="B1791" s="81" t="s">
        <v>3420</v>
      </c>
      <c r="C1791" s="51" t="s">
        <v>1864</v>
      </c>
      <c r="D1791" s="65"/>
      <c r="E1791" s="55">
        <v>590</v>
      </c>
      <c r="F1791" s="69"/>
      <c r="G1791" s="65" t="s">
        <v>1864</v>
      </c>
      <c r="H1791" s="54" t="s">
        <v>2155</v>
      </c>
      <c r="I1791" s="57" t="s">
        <v>3421</v>
      </c>
      <c r="J1791" s="57" t="s">
        <v>3421</v>
      </c>
      <c r="K1791" s="77" t="s">
        <v>2856</v>
      </c>
    </row>
    <row r="1792" spans="1:11" ht="49.5" x14ac:dyDescent="0.25">
      <c r="A1792" s="65">
        <v>1787</v>
      </c>
      <c r="B1792" s="81" t="s">
        <v>3422</v>
      </c>
      <c r="C1792" s="51" t="s">
        <v>1864</v>
      </c>
      <c r="D1792" s="65"/>
      <c r="E1792" s="55">
        <v>590</v>
      </c>
      <c r="F1792" s="69"/>
      <c r="G1792" s="65" t="s">
        <v>1864</v>
      </c>
      <c r="H1792" s="54" t="s">
        <v>2155</v>
      </c>
      <c r="I1792" s="57" t="s">
        <v>3423</v>
      </c>
      <c r="J1792" s="57" t="s">
        <v>3423</v>
      </c>
      <c r="K1792" s="77" t="s">
        <v>2856</v>
      </c>
    </row>
    <row r="1793" spans="1:11" ht="49.5" x14ac:dyDescent="0.25">
      <c r="A1793" s="65">
        <v>1788</v>
      </c>
      <c r="B1793" s="81" t="s">
        <v>3424</v>
      </c>
      <c r="C1793" s="51" t="s">
        <v>1864</v>
      </c>
      <c r="D1793" s="65"/>
      <c r="E1793" s="55">
        <v>710</v>
      </c>
      <c r="F1793" s="69"/>
      <c r="G1793" s="65" t="s">
        <v>1864</v>
      </c>
      <c r="H1793" s="54" t="s">
        <v>2155</v>
      </c>
      <c r="I1793" s="57" t="s">
        <v>3425</v>
      </c>
      <c r="J1793" s="57" t="s">
        <v>3425</v>
      </c>
      <c r="K1793" s="77" t="s">
        <v>2856</v>
      </c>
    </row>
    <row r="1794" spans="1:11" ht="49.5" x14ac:dyDescent="0.25">
      <c r="A1794" s="65">
        <v>1789</v>
      </c>
      <c r="B1794" s="81" t="s">
        <v>3426</v>
      </c>
      <c r="C1794" s="51" t="s">
        <v>1864</v>
      </c>
      <c r="D1794" s="65"/>
      <c r="E1794" s="55">
        <v>790</v>
      </c>
      <c r="F1794" s="69"/>
      <c r="G1794" s="65" t="s">
        <v>1864</v>
      </c>
      <c r="H1794" s="54" t="s">
        <v>2155</v>
      </c>
      <c r="I1794" s="57" t="s">
        <v>1353</v>
      </c>
      <c r="J1794" s="57" t="s">
        <v>1353</v>
      </c>
      <c r="K1794" s="77" t="s">
        <v>2856</v>
      </c>
    </row>
    <row r="1795" spans="1:11" ht="49.5" x14ac:dyDescent="0.25">
      <c r="A1795" s="65">
        <v>1790</v>
      </c>
      <c r="B1795" s="81" t="s">
        <v>3427</v>
      </c>
      <c r="C1795" s="51" t="s">
        <v>1864</v>
      </c>
      <c r="D1795" s="65"/>
      <c r="E1795" s="55">
        <v>750</v>
      </c>
      <c r="F1795" s="69"/>
      <c r="G1795" s="65" t="s">
        <v>1864</v>
      </c>
      <c r="H1795" s="54" t="s">
        <v>2155</v>
      </c>
      <c r="I1795" s="57" t="s">
        <v>3428</v>
      </c>
      <c r="J1795" s="57" t="s">
        <v>3428</v>
      </c>
      <c r="K1795" s="77" t="s">
        <v>2856</v>
      </c>
    </row>
    <row r="1796" spans="1:11" ht="49.5" x14ac:dyDescent="0.25">
      <c r="A1796" s="65">
        <v>1791</v>
      </c>
      <c r="B1796" s="81" t="s">
        <v>3429</v>
      </c>
      <c r="C1796" s="51" t="s">
        <v>1864</v>
      </c>
      <c r="D1796" s="65"/>
      <c r="E1796" s="55">
        <v>740</v>
      </c>
      <c r="F1796" s="69"/>
      <c r="G1796" s="65" t="s">
        <v>1864</v>
      </c>
      <c r="H1796" s="54" t="s">
        <v>2155</v>
      </c>
      <c r="I1796" s="57" t="s">
        <v>3430</v>
      </c>
      <c r="J1796" s="57" t="s">
        <v>3430</v>
      </c>
      <c r="K1796" s="77" t="s">
        <v>2856</v>
      </c>
    </row>
    <row r="1797" spans="1:11" ht="49.5" x14ac:dyDescent="0.25">
      <c r="A1797" s="65">
        <v>1792</v>
      </c>
      <c r="B1797" s="81" t="s">
        <v>3431</v>
      </c>
      <c r="C1797" s="51" t="s">
        <v>1864</v>
      </c>
      <c r="D1797" s="65"/>
      <c r="E1797" s="55">
        <v>760</v>
      </c>
      <c r="F1797" s="69"/>
      <c r="G1797" s="65" t="s">
        <v>1864</v>
      </c>
      <c r="H1797" s="54" t="s">
        <v>2155</v>
      </c>
      <c r="I1797" s="57" t="s">
        <v>3432</v>
      </c>
      <c r="J1797" s="57" t="s">
        <v>3432</v>
      </c>
      <c r="K1797" s="77" t="s">
        <v>2856</v>
      </c>
    </row>
    <row r="1798" spans="1:11" ht="49.5" x14ac:dyDescent="0.25">
      <c r="A1798" s="65">
        <v>1793</v>
      </c>
      <c r="B1798" s="81" t="s">
        <v>3433</v>
      </c>
      <c r="C1798" s="51" t="s">
        <v>1864</v>
      </c>
      <c r="D1798" s="65"/>
      <c r="E1798" s="55">
        <v>690</v>
      </c>
      <c r="F1798" s="69"/>
      <c r="G1798" s="65" t="s">
        <v>1864</v>
      </c>
      <c r="H1798" s="54" t="s">
        <v>2155</v>
      </c>
      <c r="I1798" s="57" t="s">
        <v>3434</v>
      </c>
      <c r="J1798" s="57" t="s">
        <v>3434</v>
      </c>
      <c r="K1798" s="77" t="s">
        <v>2856</v>
      </c>
    </row>
    <row r="1799" spans="1:11" ht="49.5" x14ac:dyDescent="0.25">
      <c r="A1799" s="65">
        <v>1794</v>
      </c>
      <c r="B1799" s="81" t="s">
        <v>3435</v>
      </c>
      <c r="C1799" s="51" t="s">
        <v>1864</v>
      </c>
      <c r="D1799" s="65"/>
      <c r="E1799" s="55">
        <v>750</v>
      </c>
      <c r="F1799" s="69"/>
      <c r="G1799" s="65" t="s">
        <v>1864</v>
      </c>
      <c r="H1799" s="54" t="s">
        <v>2155</v>
      </c>
      <c r="I1799" s="57" t="s">
        <v>3436</v>
      </c>
      <c r="J1799" s="57" t="s">
        <v>3436</v>
      </c>
      <c r="K1799" s="77" t="s">
        <v>2856</v>
      </c>
    </row>
    <row r="1800" spans="1:11" ht="49.5" x14ac:dyDescent="0.25">
      <c r="A1800" s="65">
        <v>1795</v>
      </c>
      <c r="B1800" s="81" t="s">
        <v>3437</v>
      </c>
      <c r="C1800" s="51" t="s">
        <v>1864</v>
      </c>
      <c r="D1800" s="65"/>
      <c r="E1800" s="55">
        <v>750</v>
      </c>
      <c r="F1800" s="69"/>
      <c r="G1800" s="65" t="s">
        <v>1864</v>
      </c>
      <c r="H1800" s="54" t="s">
        <v>2155</v>
      </c>
      <c r="I1800" s="57" t="s">
        <v>3438</v>
      </c>
      <c r="J1800" s="57" t="s">
        <v>3438</v>
      </c>
      <c r="K1800" s="77" t="s">
        <v>2856</v>
      </c>
    </row>
    <row r="1801" spans="1:11" ht="49.5" x14ac:dyDescent="0.25">
      <c r="A1801" s="65">
        <v>1796</v>
      </c>
      <c r="B1801" s="81" t="s">
        <v>3439</v>
      </c>
      <c r="C1801" s="51" t="s">
        <v>1864</v>
      </c>
      <c r="D1801" s="65"/>
      <c r="E1801" s="55">
        <v>740</v>
      </c>
      <c r="F1801" s="69"/>
      <c r="G1801" s="65" t="s">
        <v>1864</v>
      </c>
      <c r="H1801" s="54" t="s">
        <v>2155</v>
      </c>
      <c r="I1801" s="57" t="s">
        <v>3440</v>
      </c>
      <c r="J1801" s="57" t="s">
        <v>3440</v>
      </c>
      <c r="K1801" s="77" t="s">
        <v>2856</v>
      </c>
    </row>
    <row r="1802" spans="1:11" ht="49.5" x14ac:dyDescent="0.25">
      <c r="A1802" s="65">
        <v>1797</v>
      </c>
      <c r="B1802" s="81" t="s">
        <v>3441</v>
      </c>
      <c r="C1802" s="51" t="s">
        <v>1864</v>
      </c>
      <c r="D1802" s="65"/>
      <c r="E1802" s="55">
        <v>690</v>
      </c>
      <c r="F1802" s="69"/>
      <c r="G1802" s="65" t="s">
        <v>1864</v>
      </c>
      <c r="H1802" s="54" t="s">
        <v>2155</v>
      </c>
      <c r="I1802" s="57" t="s">
        <v>3442</v>
      </c>
      <c r="J1802" s="57" t="s">
        <v>3442</v>
      </c>
      <c r="K1802" s="77" t="s">
        <v>2856</v>
      </c>
    </row>
    <row r="1803" spans="1:11" ht="49.5" x14ac:dyDescent="0.25">
      <c r="A1803" s="65">
        <v>1798</v>
      </c>
      <c r="B1803" s="81" t="s">
        <v>3443</v>
      </c>
      <c r="C1803" s="51" t="s">
        <v>1864</v>
      </c>
      <c r="D1803" s="65"/>
      <c r="E1803" s="55">
        <v>450</v>
      </c>
      <c r="F1803" s="69"/>
      <c r="G1803" s="65" t="s">
        <v>1864</v>
      </c>
      <c r="H1803" s="54" t="s">
        <v>2155</v>
      </c>
      <c r="I1803" s="57" t="s">
        <v>3027</v>
      </c>
      <c r="J1803" s="57" t="s">
        <v>3027</v>
      </c>
      <c r="K1803" s="77" t="s">
        <v>2856</v>
      </c>
    </row>
    <row r="1804" spans="1:11" ht="49.5" x14ac:dyDescent="0.25">
      <c r="A1804" s="65">
        <v>1799</v>
      </c>
      <c r="B1804" s="81" t="s">
        <v>3444</v>
      </c>
      <c r="C1804" s="51" t="s">
        <v>1864</v>
      </c>
      <c r="D1804" s="65"/>
      <c r="E1804" s="55">
        <v>510</v>
      </c>
      <c r="F1804" s="69"/>
      <c r="G1804" s="65" t="s">
        <v>1864</v>
      </c>
      <c r="H1804" s="54" t="s">
        <v>2155</v>
      </c>
      <c r="I1804" s="57" t="s">
        <v>3445</v>
      </c>
      <c r="J1804" s="57" t="s">
        <v>3445</v>
      </c>
      <c r="K1804" s="77" t="s">
        <v>2856</v>
      </c>
    </row>
    <row r="1805" spans="1:11" ht="49.5" x14ac:dyDescent="0.25">
      <c r="A1805" s="65">
        <v>1800</v>
      </c>
      <c r="B1805" s="81" t="s">
        <v>3446</v>
      </c>
      <c r="C1805" s="51" t="s">
        <v>1864</v>
      </c>
      <c r="D1805" s="65"/>
      <c r="E1805" s="55">
        <v>650</v>
      </c>
      <c r="F1805" s="69"/>
      <c r="G1805" s="65" t="s">
        <v>1864</v>
      </c>
      <c r="H1805" s="54" t="s">
        <v>2155</v>
      </c>
      <c r="I1805" s="57" t="s">
        <v>3447</v>
      </c>
      <c r="J1805" s="57" t="s">
        <v>3447</v>
      </c>
      <c r="K1805" s="77" t="s">
        <v>2856</v>
      </c>
    </row>
    <row r="1806" spans="1:11" ht="49.5" x14ac:dyDescent="0.25">
      <c r="A1806" s="65">
        <v>1801</v>
      </c>
      <c r="B1806" s="81" t="s">
        <v>3448</v>
      </c>
      <c r="C1806" s="51" t="s">
        <v>1864</v>
      </c>
      <c r="D1806" s="65"/>
      <c r="E1806" s="55">
        <v>740</v>
      </c>
      <c r="F1806" s="69"/>
      <c r="G1806" s="65" t="s">
        <v>1864</v>
      </c>
      <c r="H1806" s="54" t="s">
        <v>2155</v>
      </c>
      <c r="I1806" s="57" t="s">
        <v>3449</v>
      </c>
      <c r="J1806" s="57" t="s">
        <v>3449</v>
      </c>
      <c r="K1806" s="77" t="s">
        <v>2856</v>
      </c>
    </row>
    <row r="1807" spans="1:11" ht="49.5" x14ac:dyDescent="0.25">
      <c r="A1807" s="65">
        <v>1802</v>
      </c>
      <c r="B1807" s="81" t="s">
        <v>3450</v>
      </c>
      <c r="C1807" s="51" t="s">
        <v>1864</v>
      </c>
      <c r="D1807" s="65"/>
      <c r="E1807" s="55">
        <v>590</v>
      </c>
      <c r="F1807" s="69"/>
      <c r="G1807" s="65" t="s">
        <v>1864</v>
      </c>
      <c r="H1807" s="54" t="s">
        <v>2155</v>
      </c>
      <c r="I1807" s="57" t="s">
        <v>3451</v>
      </c>
      <c r="J1807" s="57" t="s">
        <v>3451</v>
      </c>
      <c r="K1807" s="77" t="s">
        <v>2856</v>
      </c>
    </row>
    <row r="1808" spans="1:11" ht="49.5" x14ac:dyDescent="0.25">
      <c r="A1808" s="65">
        <v>1803</v>
      </c>
      <c r="B1808" s="81" t="s">
        <v>3452</v>
      </c>
      <c r="C1808" s="51" t="s">
        <v>1864</v>
      </c>
      <c r="D1808" s="65"/>
      <c r="E1808" s="55">
        <v>710</v>
      </c>
      <c r="F1808" s="69"/>
      <c r="G1808" s="65" t="s">
        <v>1864</v>
      </c>
      <c r="H1808" s="54" t="s">
        <v>2155</v>
      </c>
      <c r="I1808" s="57" t="s">
        <v>3453</v>
      </c>
      <c r="J1808" s="57" t="s">
        <v>3453</v>
      </c>
      <c r="K1808" s="77" t="s">
        <v>2856</v>
      </c>
    </row>
    <row r="1809" spans="1:11" ht="49.5" x14ac:dyDescent="0.25">
      <c r="A1809" s="65">
        <v>1804</v>
      </c>
      <c r="B1809" s="81" t="s">
        <v>3454</v>
      </c>
      <c r="C1809" s="51" t="s">
        <v>1864</v>
      </c>
      <c r="D1809" s="65"/>
      <c r="E1809" s="55">
        <v>670</v>
      </c>
      <c r="F1809" s="69"/>
      <c r="G1809" s="65" t="s">
        <v>1864</v>
      </c>
      <c r="H1809" s="54" t="s">
        <v>2155</v>
      </c>
      <c r="I1809" s="57" t="s">
        <v>3455</v>
      </c>
      <c r="J1809" s="57" t="s">
        <v>3455</v>
      </c>
      <c r="K1809" s="77" t="s">
        <v>2856</v>
      </c>
    </row>
    <row r="1810" spans="1:11" ht="49.5" x14ac:dyDescent="0.25">
      <c r="A1810" s="65">
        <v>1805</v>
      </c>
      <c r="B1810" s="81" t="s">
        <v>3456</v>
      </c>
      <c r="C1810" s="51" t="s">
        <v>1864</v>
      </c>
      <c r="D1810" s="65"/>
      <c r="E1810" s="55">
        <v>710</v>
      </c>
      <c r="F1810" s="69"/>
      <c r="G1810" s="65" t="s">
        <v>1864</v>
      </c>
      <c r="H1810" s="54" t="s">
        <v>2155</v>
      </c>
      <c r="I1810" s="57" t="s">
        <v>3457</v>
      </c>
      <c r="J1810" s="57" t="s">
        <v>3457</v>
      </c>
      <c r="K1810" s="77" t="s">
        <v>2856</v>
      </c>
    </row>
    <row r="1811" spans="1:11" ht="49.5" x14ac:dyDescent="0.25">
      <c r="A1811" s="65">
        <v>1806</v>
      </c>
      <c r="B1811" s="81" t="s">
        <v>3458</v>
      </c>
      <c r="C1811" s="51" t="s">
        <v>1864</v>
      </c>
      <c r="D1811" s="65"/>
      <c r="E1811" s="55">
        <v>690</v>
      </c>
      <c r="F1811" s="69"/>
      <c r="G1811" s="65" t="s">
        <v>1864</v>
      </c>
      <c r="H1811" s="54" t="s">
        <v>2155</v>
      </c>
      <c r="I1811" s="57" t="s">
        <v>3459</v>
      </c>
      <c r="J1811" s="57" t="s">
        <v>3459</v>
      </c>
      <c r="K1811" s="77" t="s">
        <v>2856</v>
      </c>
    </row>
    <row r="1812" spans="1:11" ht="49.5" x14ac:dyDescent="0.25">
      <c r="A1812" s="65">
        <v>1807</v>
      </c>
      <c r="B1812" s="81" t="s">
        <v>3460</v>
      </c>
      <c r="C1812" s="51" t="s">
        <v>1864</v>
      </c>
      <c r="D1812" s="65"/>
      <c r="E1812" s="55">
        <v>790</v>
      </c>
      <c r="F1812" s="69"/>
      <c r="G1812" s="65" t="s">
        <v>1864</v>
      </c>
      <c r="H1812" s="54" t="s">
        <v>2155</v>
      </c>
      <c r="I1812" s="57" t="s">
        <v>3461</v>
      </c>
      <c r="J1812" s="57" t="s">
        <v>3461</v>
      </c>
      <c r="K1812" s="77" t="s">
        <v>2856</v>
      </c>
    </row>
    <row r="1813" spans="1:11" ht="49.5" x14ac:dyDescent="0.25">
      <c r="A1813" s="65">
        <v>1808</v>
      </c>
      <c r="B1813" s="81" t="s">
        <v>3462</v>
      </c>
      <c r="C1813" s="51" t="s">
        <v>1864</v>
      </c>
      <c r="D1813" s="65"/>
      <c r="E1813" s="55">
        <v>740</v>
      </c>
      <c r="F1813" s="69"/>
      <c r="G1813" s="65" t="s">
        <v>1864</v>
      </c>
      <c r="H1813" s="54" t="s">
        <v>2155</v>
      </c>
      <c r="I1813" s="57" t="s">
        <v>3463</v>
      </c>
      <c r="J1813" s="57" t="s">
        <v>3463</v>
      </c>
      <c r="K1813" s="77" t="s">
        <v>2856</v>
      </c>
    </row>
    <row r="1814" spans="1:11" ht="49.5" x14ac:dyDescent="0.25">
      <c r="A1814" s="65">
        <v>1809</v>
      </c>
      <c r="B1814" s="81" t="s">
        <v>3464</v>
      </c>
      <c r="C1814" s="51" t="s">
        <v>1864</v>
      </c>
      <c r="D1814" s="65"/>
      <c r="E1814" s="55">
        <v>750</v>
      </c>
      <c r="F1814" s="69"/>
      <c r="G1814" s="65" t="s">
        <v>1864</v>
      </c>
      <c r="H1814" s="54" t="s">
        <v>2155</v>
      </c>
      <c r="I1814" s="57" t="s">
        <v>3465</v>
      </c>
      <c r="J1814" s="57" t="s">
        <v>3465</v>
      </c>
      <c r="K1814" s="77" t="s">
        <v>2856</v>
      </c>
    </row>
    <row r="1815" spans="1:11" ht="49.5" x14ac:dyDescent="0.25">
      <c r="A1815" s="65">
        <v>1810</v>
      </c>
      <c r="B1815" s="81" t="s">
        <v>3466</v>
      </c>
      <c r="C1815" s="51" t="s">
        <v>1864</v>
      </c>
      <c r="D1815" s="65"/>
      <c r="E1815" s="55">
        <v>790</v>
      </c>
      <c r="F1815" s="69"/>
      <c r="G1815" s="65" t="s">
        <v>1864</v>
      </c>
      <c r="H1815" s="54" t="s">
        <v>2155</v>
      </c>
      <c r="I1815" s="57" t="s">
        <v>3467</v>
      </c>
      <c r="J1815" s="57" t="s">
        <v>3467</v>
      </c>
      <c r="K1815" s="77" t="s">
        <v>2856</v>
      </c>
    </row>
    <row r="1816" spans="1:11" ht="49.5" x14ac:dyDescent="0.25">
      <c r="A1816" s="65">
        <v>1811</v>
      </c>
      <c r="B1816" s="81" t="s">
        <v>3468</v>
      </c>
      <c r="C1816" s="51" t="s">
        <v>1864</v>
      </c>
      <c r="D1816" s="65"/>
      <c r="E1816" s="55">
        <v>720</v>
      </c>
      <c r="F1816" s="69"/>
      <c r="G1816" s="65" t="s">
        <v>1864</v>
      </c>
      <c r="H1816" s="54" t="s">
        <v>2155</v>
      </c>
      <c r="I1816" s="57" t="s">
        <v>3469</v>
      </c>
      <c r="J1816" s="57" t="s">
        <v>3469</v>
      </c>
      <c r="K1816" s="77" t="s">
        <v>2856</v>
      </c>
    </row>
    <row r="1817" spans="1:11" ht="49.5" x14ac:dyDescent="0.25">
      <c r="A1817" s="65">
        <v>1812</v>
      </c>
      <c r="B1817" s="81" t="s">
        <v>3470</v>
      </c>
      <c r="C1817" s="51" t="s">
        <v>1864</v>
      </c>
      <c r="D1817" s="65"/>
      <c r="E1817" s="55">
        <v>610</v>
      </c>
      <c r="F1817" s="69"/>
      <c r="G1817" s="65" t="s">
        <v>1864</v>
      </c>
      <c r="H1817" s="54" t="s">
        <v>2155</v>
      </c>
      <c r="I1817" s="57" t="s">
        <v>3471</v>
      </c>
      <c r="J1817" s="57" t="s">
        <v>3471</v>
      </c>
      <c r="K1817" s="77" t="s">
        <v>2856</v>
      </c>
    </row>
    <row r="1818" spans="1:11" ht="49.5" x14ac:dyDescent="0.25">
      <c r="A1818" s="65">
        <v>1813</v>
      </c>
      <c r="B1818" s="81" t="s">
        <v>3472</v>
      </c>
      <c r="C1818" s="51" t="s">
        <v>1864</v>
      </c>
      <c r="D1818" s="65"/>
      <c r="E1818" s="55">
        <v>590</v>
      </c>
      <c r="F1818" s="69"/>
      <c r="G1818" s="65" t="s">
        <v>1864</v>
      </c>
      <c r="H1818" s="54" t="s">
        <v>2155</v>
      </c>
      <c r="I1818" s="57" t="s">
        <v>3473</v>
      </c>
      <c r="J1818" s="57" t="s">
        <v>3473</v>
      </c>
      <c r="K1818" s="77" t="s">
        <v>2856</v>
      </c>
    </row>
    <row r="1819" spans="1:11" ht="49.5" x14ac:dyDescent="0.25">
      <c r="A1819" s="65">
        <v>1814</v>
      </c>
      <c r="B1819" s="81" t="s">
        <v>3474</v>
      </c>
      <c r="C1819" s="51" t="s">
        <v>1864</v>
      </c>
      <c r="D1819" s="65"/>
      <c r="E1819" s="55">
        <v>570</v>
      </c>
      <c r="F1819" s="69"/>
      <c r="G1819" s="65" t="s">
        <v>1864</v>
      </c>
      <c r="H1819" s="54" t="s">
        <v>2155</v>
      </c>
      <c r="I1819" s="57" t="s">
        <v>3475</v>
      </c>
      <c r="J1819" s="57" t="s">
        <v>3475</v>
      </c>
      <c r="K1819" s="77" t="s">
        <v>2856</v>
      </c>
    </row>
    <row r="1820" spans="1:11" ht="49.5" x14ac:dyDescent="0.25">
      <c r="A1820" s="65">
        <v>1815</v>
      </c>
      <c r="B1820" s="81" t="s">
        <v>3476</v>
      </c>
      <c r="C1820" s="51" t="s">
        <v>1864</v>
      </c>
      <c r="D1820" s="65"/>
      <c r="E1820" s="55">
        <v>370</v>
      </c>
      <c r="F1820" s="69"/>
      <c r="G1820" s="65" t="s">
        <v>1864</v>
      </c>
      <c r="H1820" s="54" t="s">
        <v>2155</v>
      </c>
      <c r="I1820" s="57" t="s">
        <v>3477</v>
      </c>
      <c r="J1820" s="57" t="s">
        <v>3477</v>
      </c>
      <c r="K1820" s="77" t="s">
        <v>2856</v>
      </c>
    </row>
    <row r="1821" spans="1:11" ht="49.5" x14ac:dyDescent="0.25">
      <c r="A1821" s="65">
        <v>1816</v>
      </c>
      <c r="B1821" s="81" t="s">
        <v>3478</v>
      </c>
      <c r="C1821" s="51" t="s">
        <v>1864</v>
      </c>
      <c r="D1821" s="65"/>
      <c r="E1821" s="55">
        <v>670</v>
      </c>
      <c r="F1821" s="69"/>
      <c r="G1821" s="65" t="s">
        <v>1864</v>
      </c>
      <c r="H1821" s="54" t="s">
        <v>2155</v>
      </c>
      <c r="I1821" s="57" t="s">
        <v>3479</v>
      </c>
      <c r="J1821" s="57" t="s">
        <v>3479</v>
      </c>
      <c r="K1821" s="77" t="s">
        <v>2856</v>
      </c>
    </row>
    <row r="1822" spans="1:11" ht="49.5" x14ac:dyDescent="0.25">
      <c r="A1822" s="65">
        <v>1817</v>
      </c>
      <c r="B1822" s="81" t="s">
        <v>3480</v>
      </c>
      <c r="C1822" s="51" t="s">
        <v>1864</v>
      </c>
      <c r="D1822" s="65"/>
      <c r="E1822" s="55">
        <v>690</v>
      </c>
      <c r="F1822" s="69"/>
      <c r="G1822" s="65" t="s">
        <v>1864</v>
      </c>
      <c r="H1822" s="54" t="s">
        <v>2155</v>
      </c>
      <c r="I1822" s="57" t="s">
        <v>3481</v>
      </c>
      <c r="J1822" s="57" t="s">
        <v>3481</v>
      </c>
      <c r="K1822" s="77" t="s">
        <v>2856</v>
      </c>
    </row>
    <row r="1823" spans="1:11" ht="49.5" x14ac:dyDescent="0.25">
      <c r="A1823" s="65">
        <v>1818</v>
      </c>
      <c r="B1823" s="81" t="s">
        <v>3482</v>
      </c>
      <c r="C1823" s="51" t="s">
        <v>1864</v>
      </c>
      <c r="D1823" s="65"/>
      <c r="E1823" s="55">
        <v>710</v>
      </c>
      <c r="F1823" s="69"/>
      <c r="G1823" s="65" t="s">
        <v>1864</v>
      </c>
      <c r="H1823" s="54" t="s">
        <v>2155</v>
      </c>
      <c r="I1823" s="57" t="s">
        <v>3286</v>
      </c>
      <c r="J1823" s="57" t="s">
        <v>3286</v>
      </c>
      <c r="K1823" s="77" t="s">
        <v>2856</v>
      </c>
    </row>
    <row r="1824" spans="1:11" ht="49.5" x14ac:dyDescent="0.25">
      <c r="A1824" s="65">
        <v>1819</v>
      </c>
      <c r="B1824" s="81" t="s">
        <v>3483</v>
      </c>
      <c r="C1824" s="51" t="s">
        <v>1864</v>
      </c>
      <c r="D1824" s="65"/>
      <c r="E1824" s="55">
        <v>760</v>
      </c>
      <c r="F1824" s="69"/>
      <c r="G1824" s="65" t="s">
        <v>1864</v>
      </c>
      <c r="H1824" s="54" t="s">
        <v>2155</v>
      </c>
      <c r="I1824" s="57" t="s">
        <v>3484</v>
      </c>
      <c r="J1824" s="57" t="s">
        <v>3484</v>
      </c>
      <c r="K1824" s="77" t="s">
        <v>2856</v>
      </c>
    </row>
    <row r="1825" spans="1:11" ht="49.5" x14ac:dyDescent="0.25">
      <c r="A1825" s="65">
        <v>1820</v>
      </c>
      <c r="B1825" s="81" t="s">
        <v>3485</v>
      </c>
      <c r="C1825" s="51" t="s">
        <v>1864</v>
      </c>
      <c r="D1825" s="65"/>
      <c r="E1825" s="55">
        <v>810</v>
      </c>
      <c r="F1825" s="69"/>
      <c r="G1825" s="65" t="s">
        <v>1864</v>
      </c>
      <c r="H1825" s="54" t="s">
        <v>2155</v>
      </c>
      <c r="I1825" s="57" t="s">
        <v>3486</v>
      </c>
      <c r="J1825" s="57" t="s">
        <v>3486</v>
      </c>
      <c r="K1825" s="77" t="s">
        <v>2856</v>
      </c>
    </row>
    <row r="1826" spans="1:11" ht="49.5" x14ac:dyDescent="0.25">
      <c r="A1826" s="65">
        <v>1821</v>
      </c>
      <c r="B1826" s="81" t="s">
        <v>3487</v>
      </c>
      <c r="C1826" s="51" t="s">
        <v>1864</v>
      </c>
      <c r="D1826" s="65"/>
      <c r="E1826" s="55">
        <v>590</v>
      </c>
      <c r="F1826" s="69"/>
      <c r="G1826" s="65" t="s">
        <v>1864</v>
      </c>
      <c r="H1826" s="54" t="s">
        <v>2155</v>
      </c>
      <c r="I1826" s="57" t="s">
        <v>3488</v>
      </c>
      <c r="J1826" s="57" t="s">
        <v>3488</v>
      </c>
      <c r="K1826" s="77" t="s">
        <v>2856</v>
      </c>
    </row>
    <row r="1827" spans="1:11" ht="49.5" x14ac:dyDescent="0.25">
      <c r="A1827" s="65">
        <v>1822</v>
      </c>
      <c r="B1827" s="81" t="s">
        <v>3489</v>
      </c>
      <c r="C1827" s="51" t="s">
        <v>1864</v>
      </c>
      <c r="D1827" s="65"/>
      <c r="E1827" s="55">
        <v>740</v>
      </c>
      <c r="F1827" s="69"/>
      <c r="G1827" s="65" t="s">
        <v>1864</v>
      </c>
      <c r="H1827" s="54" t="s">
        <v>2155</v>
      </c>
      <c r="I1827" s="57" t="s">
        <v>3490</v>
      </c>
      <c r="J1827" s="57" t="s">
        <v>3490</v>
      </c>
      <c r="K1827" s="77" t="s">
        <v>2856</v>
      </c>
    </row>
    <row r="1828" spans="1:11" ht="49.5" x14ac:dyDescent="0.25">
      <c r="A1828" s="65">
        <v>1823</v>
      </c>
      <c r="B1828" s="81" t="s">
        <v>3491</v>
      </c>
      <c r="C1828" s="51" t="s">
        <v>1864</v>
      </c>
      <c r="D1828" s="65"/>
      <c r="E1828" s="55">
        <v>740</v>
      </c>
      <c r="F1828" s="69"/>
      <c r="G1828" s="65" t="s">
        <v>1864</v>
      </c>
      <c r="H1828" s="54" t="s">
        <v>2155</v>
      </c>
      <c r="I1828" s="57" t="s">
        <v>3492</v>
      </c>
      <c r="J1828" s="57" t="s">
        <v>3492</v>
      </c>
      <c r="K1828" s="77" t="s">
        <v>2856</v>
      </c>
    </row>
    <row r="1829" spans="1:11" ht="49.5" x14ac:dyDescent="0.25">
      <c r="A1829" s="65">
        <v>1824</v>
      </c>
      <c r="B1829" s="81" t="s">
        <v>3493</v>
      </c>
      <c r="C1829" s="51" t="s">
        <v>1864</v>
      </c>
      <c r="D1829" s="65"/>
      <c r="E1829" s="55">
        <v>670</v>
      </c>
      <c r="F1829" s="69"/>
      <c r="G1829" s="65" t="s">
        <v>1864</v>
      </c>
      <c r="H1829" s="54" t="s">
        <v>2155</v>
      </c>
      <c r="I1829" s="57" t="s">
        <v>3494</v>
      </c>
      <c r="J1829" s="57" t="s">
        <v>3494</v>
      </c>
      <c r="K1829" s="77" t="s">
        <v>2856</v>
      </c>
    </row>
    <row r="1830" spans="1:11" ht="49.5" x14ac:dyDescent="0.25">
      <c r="A1830" s="65">
        <v>1825</v>
      </c>
      <c r="B1830" s="81" t="s">
        <v>3495</v>
      </c>
      <c r="C1830" s="51" t="s">
        <v>1864</v>
      </c>
      <c r="D1830" s="65"/>
      <c r="E1830" s="55">
        <v>740</v>
      </c>
      <c r="F1830" s="69"/>
      <c r="G1830" s="65" t="s">
        <v>1864</v>
      </c>
      <c r="H1830" s="54" t="s">
        <v>2155</v>
      </c>
      <c r="I1830" s="57" t="s">
        <v>3496</v>
      </c>
      <c r="J1830" s="57" t="s">
        <v>3496</v>
      </c>
      <c r="K1830" s="77" t="s">
        <v>2856</v>
      </c>
    </row>
    <row r="1831" spans="1:11" ht="49.5" x14ac:dyDescent="0.25">
      <c r="A1831" s="65">
        <v>1826</v>
      </c>
      <c r="B1831" s="81" t="s">
        <v>3497</v>
      </c>
      <c r="C1831" s="51" t="s">
        <v>1864</v>
      </c>
      <c r="D1831" s="65"/>
      <c r="E1831" s="55">
        <v>650</v>
      </c>
      <c r="F1831" s="69"/>
      <c r="G1831" s="65" t="s">
        <v>1864</v>
      </c>
      <c r="H1831" s="54" t="s">
        <v>2155</v>
      </c>
      <c r="I1831" s="57" t="s">
        <v>3498</v>
      </c>
      <c r="J1831" s="57" t="s">
        <v>3498</v>
      </c>
      <c r="K1831" s="77" t="s">
        <v>2856</v>
      </c>
    </row>
    <row r="1832" spans="1:11" ht="49.5" x14ac:dyDescent="0.25">
      <c r="A1832" s="65">
        <v>1827</v>
      </c>
      <c r="B1832" s="81" t="s">
        <v>3499</v>
      </c>
      <c r="C1832" s="51" t="s">
        <v>1864</v>
      </c>
      <c r="D1832" s="65"/>
      <c r="E1832" s="55">
        <v>690</v>
      </c>
      <c r="F1832" s="69"/>
      <c r="G1832" s="65" t="s">
        <v>1864</v>
      </c>
      <c r="H1832" s="54" t="s">
        <v>2155</v>
      </c>
      <c r="I1832" s="57" t="s">
        <v>3500</v>
      </c>
      <c r="J1832" s="57" t="s">
        <v>3500</v>
      </c>
      <c r="K1832" s="77" t="s">
        <v>2856</v>
      </c>
    </row>
    <row r="1833" spans="1:11" ht="49.5" x14ac:dyDescent="0.25">
      <c r="A1833" s="65">
        <v>1828</v>
      </c>
      <c r="B1833" s="81" t="s">
        <v>3501</v>
      </c>
      <c r="C1833" s="51" t="s">
        <v>1864</v>
      </c>
      <c r="D1833" s="65"/>
      <c r="E1833" s="55">
        <v>710</v>
      </c>
      <c r="F1833" s="69"/>
      <c r="G1833" s="65" t="s">
        <v>1864</v>
      </c>
      <c r="H1833" s="54" t="s">
        <v>2155</v>
      </c>
      <c r="I1833" s="57" t="s">
        <v>3502</v>
      </c>
      <c r="J1833" s="57" t="s">
        <v>3502</v>
      </c>
      <c r="K1833" s="77" t="s">
        <v>2856</v>
      </c>
    </row>
    <row r="1834" spans="1:11" ht="49.5" x14ac:dyDescent="0.25">
      <c r="A1834" s="65">
        <v>1829</v>
      </c>
      <c r="B1834" s="81" t="s">
        <v>3503</v>
      </c>
      <c r="C1834" s="51" t="s">
        <v>1864</v>
      </c>
      <c r="D1834" s="65"/>
      <c r="E1834" s="55">
        <v>550</v>
      </c>
      <c r="F1834" s="69"/>
      <c r="G1834" s="65" t="s">
        <v>1864</v>
      </c>
      <c r="H1834" s="54" t="s">
        <v>2155</v>
      </c>
      <c r="I1834" s="57" t="s">
        <v>3504</v>
      </c>
      <c r="J1834" s="57" t="s">
        <v>3504</v>
      </c>
      <c r="K1834" s="77" t="s">
        <v>2856</v>
      </c>
    </row>
    <row r="1835" spans="1:11" ht="49.5" x14ac:dyDescent="0.25">
      <c r="A1835" s="65">
        <v>1830</v>
      </c>
      <c r="B1835" s="81" t="s">
        <v>3505</v>
      </c>
      <c r="C1835" s="51" t="s">
        <v>1864</v>
      </c>
      <c r="D1835" s="65"/>
      <c r="E1835" s="55">
        <v>450</v>
      </c>
      <c r="F1835" s="69"/>
      <c r="G1835" s="65" t="s">
        <v>1864</v>
      </c>
      <c r="H1835" s="54" t="s">
        <v>2155</v>
      </c>
      <c r="I1835" s="57" t="s">
        <v>3506</v>
      </c>
      <c r="J1835" s="57" t="s">
        <v>3506</v>
      </c>
      <c r="K1835" s="77" t="s">
        <v>2856</v>
      </c>
    </row>
    <row r="1836" spans="1:11" ht="49.5" x14ac:dyDescent="0.25">
      <c r="A1836" s="65">
        <v>1831</v>
      </c>
      <c r="B1836" s="81" t="s">
        <v>3507</v>
      </c>
      <c r="C1836" s="51" t="s">
        <v>1864</v>
      </c>
      <c r="D1836" s="65"/>
      <c r="E1836" s="55">
        <v>610</v>
      </c>
      <c r="F1836" s="69"/>
      <c r="G1836" s="65" t="s">
        <v>1864</v>
      </c>
      <c r="H1836" s="54" t="s">
        <v>2155</v>
      </c>
      <c r="I1836" s="57" t="s">
        <v>3508</v>
      </c>
      <c r="J1836" s="57" t="s">
        <v>3508</v>
      </c>
      <c r="K1836" s="77" t="s">
        <v>2856</v>
      </c>
    </row>
    <row r="1837" spans="1:11" ht="49.5" x14ac:dyDescent="0.25">
      <c r="A1837" s="65">
        <v>1832</v>
      </c>
      <c r="B1837" s="81" t="s">
        <v>3509</v>
      </c>
      <c r="C1837" s="51" t="s">
        <v>1864</v>
      </c>
      <c r="D1837" s="65"/>
      <c r="E1837" s="55">
        <v>540</v>
      </c>
      <c r="F1837" s="69"/>
      <c r="G1837" s="65" t="s">
        <v>1864</v>
      </c>
      <c r="H1837" s="54" t="s">
        <v>2155</v>
      </c>
      <c r="I1837" s="57" t="s">
        <v>3510</v>
      </c>
      <c r="J1837" s="57" t="s">
        <v>3510</v>
      </c>
      <c r="K1837" s="77" t="s">
        <v>2856</v>
      </c>
    </row>
    <row r="1838" spans="1:11" ht="49.5" x14ac:dyDescent="0.25">
      <c r="A1838" s="65">
        <v>1833</v>
      </c>
      <c r="B1838" s="81" t="s">
        <v>3511</v>
      </c>
      <c r="C1838" s="51" t="s">
        <v>1864</v>
      </c>
      <c r="D1838" s="65"/>
      <c r="E1838" s="55">
        <v>490</v>
      </c>
      <c r="F1838" s="69"/>
      <c r="G1838" s="65" t="s">
        <v>1864</v>
      </c>
      <c r="H1838" s="54" t="s">
        <v>2155</v>
      </c>
      <c r="I1838" s="57" t="s">
        <v>3512</v>
      </c>
      <c r="J1838" s="57" t="s">
        <v>3512</v>
      </c>
      <c r="K1838" s="77" t="s">
        <v>2856</v>
      </c>
    </row>
    <row r="1839" spans="1:11" ht="49.5" x14ac:dyDescent="0.25">
      <c r="A1839" s="65">
        <v>1834</v>
      </c>
      <c r="B1839" s="81" t="s">
        <v>3513</v>
      </c>
      <c r="C1839" s="51" t="s">
        <v>1864</v>
      </c>
      <c r="D1839" s="65"/>
      <c r="E1839" s="55">
        <v>760</v>
      </c>
      <c r="F1839" s="69"/>
      <c r="G1839" s="65" t="s">
        <v>1864</v>
      </c>
      <c r="H1839" s="54" t="s">
        <v>2155</v>
      </c>
      <c r="I1839" s="57" t="s">
        <v>3514</v>
      </c>
      <c r="J1839" s="57" t="s">
        <v>3514</v>
      </c>
      <c r="K1839" s="77" t="s">
        <v>2856</v>
      </c>
    </row>
    <row r="1840" spans="1:11" ht="49.5" x14ac:dyDescent="0.25">
      <c r="A1840" s="65">
        <v>1835</v>
      </c>
      <c r="B1840" s="81" t="s">
        <v>3515</v>
      </c>
      <c r="C1840" s="51" t="s">
        <v>1864</v>
      </c>
      <c r="D1840" s="65"/>
      <c r="E1840" s="55">
        <v>740</v>
      </c>
      <c r="F1840" s="69"/>
      <c r="G1840" s="65" t="s">
        <v>1864</v>
      </c>
      <c r="H1840" s="54" t="s">
        <v>2155</v>
      </c>
      <c r="I1840" s="57" t="s">
        <v>2578</v>
      </c>
      <c r="J1840" s="57" t="s">
        <v>2578</v>
      </c>
      <c r="K1840" s="77" t="s">
        <v>2856</v>
      </c>
    </row>
    <row r="1841" spans="1:11" ht="49.5" x14ac:dyDescent="0.25">
      <c r="A1841" s="65">
        <v>1836</v>
      </c>
      <c r="B1841" s="81" t="s">
        <v>3516</v>
      </c>
      <c r="C1841" s="51" t="s">
        <v>1864</v>
      </c>
      <c r="D1841" s="65"/>
      <c r="E1841" s="55">
        <v>720</v>
      </c>
      <c r="F1841" s="69"/>
      <c r="G1841" s="65" t="s">
        <v>1864</v>
      </c>
      <c r="H1841" s="54" t="s">
        <v>2155</v>
      </c>
      <c r="I1841" s="57" t="s">
        <v>3517</v>
      </c>
      <c r="J1841" s="57" t="s">
        <v>3517</v>
      </c>
      <c r="K1841" s="77" t="s">
        <v>2856</v>
      </c>
    </row>
    <row r="1842" spans="1:11" ht="49.5" x14ac:dyDescent="0.25">
      <c r="A1842" s="65">
        <v>1837</v>
      </c>
      <c r="B1842" s="81" t="s">
        <v>3518</v>
      </c>
      <c r="C1842" s="51" t="s">
        <v>1864</v>
      </c>
      <c r="D1842" s="65"/>
      <c r="E1842" s="55">
        <v>320</v>
      </c>
      <c r="F1842" s="69"/>
      <c r="G1842" s="65" t="s">
        <v>1864</v>
      </c>
      <c r="H1842" s="54" t="s">
        <v>2155</v>
      </c>
      <c r="I1842" s="57" t="s">
        <v>3519</v>
      </c>
      <c r="J1842" s="57" t="s">
        <v>3519</v>
      </c>
      <c r="K1842" s="77" t="s">
        <v>2856</v>
      </c>
    </row>
    <row r="1843" spans="1:11" ht="49.5" x14ac:dyDescent="0.25">
      <c r="A1843" s="65">
        <v>1838</v>
      </c>
      <c r="B1843" s="81" t="s">
        <v>3520</v>
      </c>
      <c r="C1843" s="51" t="s">
        <v>1864</v>
      </c>
      <c r="D1843" s="65"/>
      <c r="E1843" s="55">
        <v>590</v>
      </c>
      <c r="F1843" s="69"/>
      <c r="G1843" s="65" t="s">
        <v>1864</v>
      </c>
      <c r="H1843" s="54" t="s">
        <v>2155</v>
      </c>
      <c r="I1843" s="57" t="s">
        <v>3521</v>
      </c>
      <c r="J1843" s="57" t="s">
        <v>3521</v>
      </c>
      <c r="K1843" s="77" t="s">
        <v>2856</v>
      </c>
    </row>
    <row r="1844" spans="1:11" ht="49.5" x14ac:dyDescent="0.25">
      <c r="A1844" s="65">
        <v>1839</v>
      </c>
      <c r="B1844" s="81" t="s">
        <v>3522</v>
      </c>
      <c r="C1844" s="51" t="s">
        <v>1864</v>
      </c>
      <c r="D1844" s="65"/>
      <c r="E1844" s="55">
        <v>790</v>
      </c>
      <c r="F1844" s="69"/>
      <c r="G1844" s="65" t="s">
        <v>1864</v>
      </c>
      <c r="H1844" s="54" t="s">
        <v>2155</v>
      </c>
      <c r="I1844" s="57" t="s">
        <v>3523</v>
      </c>
      <c r="J1844" s="57" t="s">
        <v>3523</v>
      </c>
      <c r="K1844" s="77" t="s">
        <v>2856</v>
      </c>
    </row>
    <row r="1845" spans="1:11" ht="49.5" x14ac:dyDescent="0.25">
      <c r="A1845" s="65">
        <v>1840</v>
      </c>
      <c r="B1845" s="81" t="s">
        <v>3524</v>
      </c>
      <c r="C1845" s="51" t="s">
        <v>1864</v>
      </c>
      <c r="D1845" s="65"/>
      <c r="E1845" s="55">
        <v>740</v>
      </c>
      <c r="F1845" s="69"/>
      <c r="G1845" s="65" t="s">
        <v>1864</v>
      </c>
      <c r="H1845" s="54" t="s">
        <v>2155</v>
      </c>
      <c r="I1845" s="57" t="s">
        <v>3525</v>
      </c>
      <c r="J1845" s="57" t="s">
        <v>3525</v>
      </c>
      <c r="K1845" s="77" t="s">
        <v>2856</v>
      </c>
    </row>
    <row r="1846" spans="1:11" ht="49.5" x14ac:dyDescent="0.25">
      <c r="A1846" s="65">
        <v>1841</v>
      </c>
      <c r="B1846" s="81" t="s">
        <v>3526</v>
      </c>
      <c r="C1846" s="51" t="s">
        <v>1864</v>
      </c>
      <c r="D1846" s="65"/>
      <c r="E1846" s="55">
        <v>670</v>
      </c>
      <c r="F1846" s="69"/>
      <c r="G1846" s="65" t="s">
        <v>1864</v>
      </c>
      <c r="H1846" s="54" t="s">
        <v>2155</v>
      </c>
      <c r="I1846" s="57" t="s">
        <v>3527</v>
      </c>
      <c r="J1846" s="57" t="s">
        <v>3527</v>
      </c>
      <c r="K1846" s="77" t="s">
        <v>2856</v>
      </c>
    </row>
    <row r="1847" spans="1:11" ht="49.5" x14ac:dyDescent="0.25">
      <c r="A1847" s="65">
        <v>1842</v>
      </c>
      <c r="B1847" s="81" t="s">
        <v>3528</v>
      </c>
      <c r="C1847" s="51" t="s">
        <v>1864</v>
      </c>
      <c r="D1847" s="65"/>
      <c r="E1847" s="55">
        <v>600</v>
      </c>
      <c r="F1847" s="69"/>
      <c r="G1847" s="65" t="s">
        <v>1864</v>
      </c>
      <c r="H1847" s="54" t="s">
        <v>2155</v>
      </c>
      <c r="I1847" s="57" t="s">
        <v>3529</v>
      </c>
      <c r="J1847" s="57" t="s">
        <v>3529</v>
      </c>
      <c r="K1847" s="77" t="s">
        <v>2856</v>
      </c>
    </row>
    <row r="1848" spans="1:11" ht="49.5" x14ac:dyDescent="0.25">
      <c r="A1848" s="65">
        <v>1843</v>
      </c>
      <c r="B1848" s="81" t="s">
        <v>3530</v>
      </c>
      <c r="C1848" s="51" t="s">
        <v>1864</v>
      </c>
      <c r="D1848" s="65"/>
      <c r="E1848" s="55">
        <v>650</v>
      </c>
      <c r="F1848" s="69"/>
      <c r="G1848" s="65" t="s">
        <v>1864</v>
      </c>
      <c r="H1848" s="54" t="s">
        <v>2155</v>
      </c>
      <c r="I1848" s="57" t="s">
        <v>3531</v>
      </c>
      <c r="J1848" s="57" t="s">
        <v>3531</v>
      </c>
      <c r="K1848" s="77" t="s">
        <v>2856</v>
      </c>
    </row>
    <row r="1849" spans="1:11" ht="49.5" x14ac:dyDescent="0.25">
      <c r="A1849" s="65">
        <v>1844</v>
      </c>
      <c r="B1849" s="81" t="s">
        <v>3532</v>
      </c>
      <c r="C1849" s="51" t="s">
        <v>1864</v>
      </c>
      <c r="D1849" s="65"/>
      <c r="E1849" s="55">
        <v>610</v>
      </c>
      <c r="F1849" s="69"/>
      <c r="G1849" s="65" t="s">
        <v>1864</v>
      </c>
      <c r="H1849" s="54" t="s">
        <v>2155</v>
      </c>
      <c r="I1849" s="57" t="s">
        <v>3533</v>
      </c>
      <c r="J1849" s="57" t="s">
        <v>3533</v>
      </c>
      <c r="K1849" s="77" t="s">
        <v>2856</v>
      </c>
    </row>
    <row r="1850" spans="1:11" ht="49.5" x14ac:dyDescent="0.25">
      <c r="A1850" s="65">
        <v>1845</v>
      </c>
      <c r="B1850" s="81" t="s">
        <v>3534</v>
      </c>
      <c r="C1850" s="51" t="s">
        <v>1864</v>
      </c>
      <c r="D1850" s="65"/>
      <c r="E1850" s="55">
        <v>1500</v>
      </c>
      <c r="F1850" s="69"/>
      <c r="G1850" s="65" t="s">
        <v>1864</v>
      </c>
      <c r="H1850" s="54" t="s">
        <v>2155</v>
      </c>
      <c r="I1850" s="57" t="s">
        <v>3535</v>
      </c>
      <c r="J1850" s="57" t="s">
        <v>3535</v>
      </c>
      <c r="K1850" s="77" t="s">
        <v>2856</v>
      </c>
    </row>
    <row r="1851" spans="1:11" ht="49.5" x14ac:dyDescent="0.25">
      <c r="A1851" s="65">
        <v>1846</v>
      </c>
      <c r="B1851" s="81" t="s">
        <v>3536</v>
      </c>
      <c r="C1851" s="51" t="s">
        <v>1864</v>
      </c>
      <c r="D1851" s="65"/>
      <c r="E1851" s="55">
        <v>490</v>
      </c>
      <c r="F1851" s="69"/>
      <c r="G1851" s="65" t="s">
        <v>1864</v>
      </c>
      <c r="H1851" s="54" t="s">
        <v>2155</v>
      </c>
      <c r="I1851" s="57" t="s">
        <v>3537</v>
      </c>
      <c r="J1851" s="57" t="s">
        <v>3537</v>
      </c>
      <c r="K1851" s="77" t="s">
        <v>2856</v>
      </c>
    </row>
    <row r="1852" spans="1:11" ht="49.5" x14ac:dyDescent="0.25">
      <c r="A1852" s="65">
        <v>1847</v>
      </c>
      <c r="B1852" s="81" t="s">
        <v>3538</v>
      </c>
      <c r="C1852" s="51" t="s">
        <v>1864</v>
      </c>
      <c r="D1852" s="65"/>
      <c r="E1852" s="55">
        <v>710</v>
      </c>
      <c r="F1852" s="69"/>
      <c r="G1852" s="65" t="s">
        <v>1864</v>
      </c>
      <c r="H1852" s="54" t="s">
        <v>2155</v>
      </c>
      <c r="I1852" s="57" t="s">
        <v>3539</v>
      </c>
      <c r="J1852" s="57" t="s">
        <v>3539</v>
      </c>
      <c r="K1852" s="77" t="s">
        <v>2856</v>
      </c>
    </row>
    <row r="1853" spans="1:11" ht="49.5" x14ac:dyDescent="0.25">
      <c r="A1853" s="65">
        <v>1848</v>
      </c>
      <c r="B1853" s="81" t="s">
        <v>3540</v>
      </c>
      <c r="C1853" s="51" t="s">
        <v>1864</v>
      </c>
      <c r="D1853" s="65"/>
      <c r="E1853" s="55">
        <v>710</v>
      </c>
      <c r="F1853" s="69"/>
      <c r="G1853" s="65" t="s">
        <v>1864</v>
      </c>
      <c r="H1853" s="54" t="s">
        <v>2155</v>
      </c>
      <c r="I1853" s="57" t="s">
        <v>3541</v>
      </c>
      <c r="J1853" s="57" t="s">
        <v>3541</v>
      </c>
      <c r="K1853" s="77" t="s">
        <v>2856</v>
      </c>
    </row>
    <row r="1854" spans="1:11" ht="49.5" x14ac:dyDescent="0.25">
      <c r="A1854" s="65">
        <v>1849</v>
      </c>
      <c r="B1854" s="81" t="s">
        <v>3542</v>
      </c>
      <c r="C1854" s="51" t="s">
        <v>1864</v>
      </c>
      <c r="D1854" s="65"/>
      <c r="E1854" s="55">
        <v>720</v>
      </c>
      <c r="F1854" s="69"/>
      <c r="G1854" s="65" t="s">
        <v>1864</v>
      </c>
      <c r="H1854" s="54" t="s">
        <v>2155</v>
      </c>
      <c r="I1854" s="57" t="s">
        <v>3543</v>
      </c>
      <c r="J1854" s="57" t="s">
        <v>3543</v>
      </c>
      <c r="K1854" s="77" t="s">
        <v>2856</v>
      </c>
    </row>
    <row r="1855" spans="1:11" ht="49.5" x14ac:dyDescent="0.25">
      <c r="A1855" s="65">
        <v>1850</v>
      </c>
      <c r="B1855" s="81" t="s">
        <v>3544</v>
      </c>
      <c r="C1855" s="51" t="s">
        <v>1864</v>
      </c>
      <c r="D1855" s="65"/>
      <c r="E1855" s="55">
        <v>540</v>
      </c>
      <c r="F1855" s="69"/>
      <c r="G1855" s="65" t="s">
        <v>1864</v>
      </c>
      <c r="H1855" s="54" t="s">
        <v>2155</v>
      </c>
      <c r="I1855" s="57" t="s">
        <v>3545</v>
      </c>
      <c r="J1855" s="57" t="s">
        <v>3545</v>
      </c>
      <c r="K1855" s="77" t="s">
        <v>2856</v>
      </c>
    </row>
    <row r="1856" spans="1:11" ht="49.5" x14ac:dyDescent="0.25">
      <c r="A1856" s="65">
        <v>1851</v>
      </c>
      <c r="B1856" s="81" t="s">
        <v>3546</v>
      </c>
      <c r="C1856" s="51" t="s">
        <v>1864</v>
      </c>
      <c r="D1856" s="65"/>
      <c r="E1856" s="55">
        <v>510</v>
      </c>
      <c r="F1856" s="69"/>
      <c r="G1856" s="65" t="s">
        <v>1864</v>
      </c>
      <c r="H1856" s="54" t="s">
        <v>2155</v>
      </c>
      <c r="I1856" s="57" t="s">
        <v>3547</v>
      </c>
      <c r="J1856" s="57" t="s">
        <v>3547</v>
      </c>
      <c r="K1856" s="77" t="s">
        <v>2856</v>
      </c>
    </row>
    <row r="1857" spans="1:11" ht="49.5" x14ac:dyDescent="0.25">
      <c r="A1857" s="65">
        <v>1852</v>
      </c>
      <c r="B1857" s="81" t="s">
        <v>3548</v>
      </c>
      <c r="C1857" s="51" t="s">
        <v>1864</v>
      </c>
      <c r="D1857" s="65"/>
      <c r="E1857" s="55">
        <v>570</v>
      </c>
      <c r="F1857" s="69"/>
      <c r="G1857" s="65" t="s">
        <v>1864</v>
      </c>
      <c r="H1857" s="54" t="s">
        <v>2155</v>
      </c>
      <c r="I1857" s="57" t="s">
        <v>3549</v>
      </c>
      <c r="J1857" s="57" t="s">
        <v>3549</v>
      </c>
      <c r="K1857" s="77" t="s">
        <v>2856</v>
      </c>
    </row>
    <row r="1858" spans="1:11" ht="49.5" x14ac:dyDescent="0.25">
      <c r="A1858" s="65">
        <v>1853</v>
      </c>
      <c r="B1858" s="81" t="s">
        <v>3550</v>
      </c>
      <c r="C1858" s="51" t="s">
        <v>1864</v>
      </c>
      <c r="D1858" s="65"/>
      <c r="E1858" s="55">
        <v>300</v>
      </c>
      <c r="F1858" s="69"/>
      <c r="G1858" s="65" t="s">
        <v>1864</v>
      </c>
      <c r="H1858" s="54" t="s">
        <v>2155</v>
      </c>
      <c r="I1858" s="57" t="s">
        <v>3551</v>
      </c>
      <c r="J1858" s="57" t="s">
        <v>3551</v>
      </c>
      <c r="K1858" s="77" t="s">
        <v>2856</v>
      </c>
    </row>
    <row r="1859" spans="1:11" ht="49.5" x14ac:dyDescent="0.25">
      <c r="A1859" s="65">
        <v>1854</v>
      </c>
      <c r="B1859" s="81" t="s">
        <v>3552</v>
      </c>
      <c r="C1859" s="51" t="s">
        <v>1864</v>
      </c>
      <c r="D1859" s="65"/>
      <c r="E1859" s="55">
        <v>510</v>
      </c>
      <c r="F1859" s="69"/>
      <c r="G1859" s="65" t="s">
        <v>1864</v>
      </c>
      <c r="H1859" s="54" t="s">
        <v>2155</v>
      </c>
      <c r="I1859" s="57" t="s">
        <v>3553</v>
      </c>
      <c r="J1859" s="57" t="s">
        <v>3553</v>
      </c>
      <c r="K1859" s="77" t="s">
        <v>2856</v>
      </c>
    </row>
    <row r="1860" spans="1:11" ht="49.5" x14ac:dyDescent="0.25">
      <c r="A1860" s="65">
        <v>1855</v>
      </c>
      <c r="B1860" s="81" t="s">
        <v>3554</v>
      </c>
      <c r="C1860" s="51" t="s">
        <v>1864</v>
      </c>
      <c r="D1860" s="65"/>
      <c r="E1860" s="55">
        <v>490</v>
      </c>
      <c r="F1860" s="69"/>
      <c r="G1860" s="65" t="s">
        <v>1864</v>
      </c>
      <c r="H1860" s="54" t="s">
        <v>2155</v>
      </c>
      <c r="I1860" s="57" t="s">
        <v>3555</v>
      </c>
      <c r="J1860" s="57" t="s">
        <v>3555</v>
      </c>
      <c r="K1860" s="77" t="s">
        <v>2856</v>
      </c>
    </row>
    <row r="1861" spans="1:11" ht="49.5" x14ac:dyDescent="0.25">
      <c r="A1861" s="65">
        <v>1856</v>
      </c>
      <c r="B1861" s="81" t="s">
        <v>3556</v>
      </c>
      <c r="C1861" s="51" t="s">
        <v>1864</v>
      </c>
      <c r="D1861" s="65"/>
      <c r="E1861" s="55">
        <v>510</v>
      </c>
      <c r="F1861" s="69"/>
      <c r="G1861" s="65" t="s">
        <v>1864</v>
      </c>
      <c r="H1861" s="54" t="s">
        <v>2155</v>
      </c>
      <c r="I1861" s="57" t="s">
        <v>3557</v>
      </c>
      <c r="J1861" s="57" t="s">
        <v>3557</v>
      </c>
      <c r="K1861" s="77" t="s">
        <v>2856</v>
      </c>
    </row>
    <row r="1862" spans="1:11" ht="49.5" x14ac:dyDescent="0.25">
      <c r="A1862" s="65">
        <v>1857</v>
      </c>
      <c r="B1862" s="81" t="s">
        <v>3558</v>
      </c>
      <c r="C1862" s="51" t="s">
        <v>1864</v>
      </c>
      <c r="D1862" s="65"/>
      <c r="E1862" s="55">
        <v>760</v>
      </c>
      <c r="F1862" s="69"/>
      <c r="G1862" s="65" t="s">
        <v>1864</v>
      </c>
      <c r="H1862" s="54" t="s">
        <v>2155</v>
      </c>
      <c r="I1862" s="57" t="s">
        <v>3559</v>
      </c>
      <c r="J1862" s="57" t="s">
        <v>3559</v>
      </c>
      <c r="K1862" s="77" t="s">
        <v>2856</v>
      </c>
    </row>
    <row r="1863" spans="1:11" ht="49.5" x14ac:dyDescent="0.25">
      <c r="A1863" s="65">
        <v>1858</v>
      </c>
      <c r="B1863" s="81" t="s">
        <v>3560</v>
      </c>
      <c r="C1863" s="51" t="s">
        <v>1864</v>
      </c>
      <c r="D1863" s="65"/>
      <c r="E1863" s="55">
        <v>500</v>
      </c>
      <c r="F1863" s="69"/>
      <c r="G1863" s="65" t="s">
        <v>1864</v>
      </c>
      <c r="H1863" s="54" t="s">
        <v>2155</v>
      </c>
      <c r="I1863" s="57" t="s">
        <v>3561</v>
      </c>
      <c r="J1863" s="57" t="s">
        <v>3561</v>
      </c>
      <c r="K1863" s="77" t="s">
        <v>2856</v>
      </c>
    </row>
    <row r="1864" spans="1:11" ht="49.5" x14ac:dyDescent="0.25">
      <c r="A1864" s="65">
        <v>1859</v>
      </c>
      <c r="B1864" s="81" t="s">
        <v>3562</v>
      </c>
      <c r="C1864" s="51" t="s">
        <v>1864</v>
      </c>
      <c r="D1864" s="65"/>
      <c r="E1864" s="55">
        <v>520</v>
      </c>
      <c r="F1864" s="69"/>
      <c r="G1864" s="65" t="s">
        <v>1864</v>
      </c>
      <c r="H1864" s="54" t="s">
        <v>2155</v>
      </c>
      <c r="I1864" s="57" t="s">
        <v>2102</v>
      </c>
      <c r="J1864" s="57" t="s">
        <v>2102</v>
      </c>
      <c r="K1864" s="77" t="s">
        <v>2856</v>
      </c>
    </row>
    <row r="1865" spans="1:11" ht="49.5" x14ac:dyDescent="0.25">
      <c r="A1865" s="65">
        <v>1860</v>
      </c>
      <c r="B1865" s="81" t="s">
        <v>3563</v>
      </c>
      <c r="C1865" s="51" t="s">
        <v>1864</v>
      </c>
      <c r="D1865" s="65"/>
      <c r="E1865" s="55">
        <v>590</v>
      </c>
      <c r="F1865" s="69"/>
      <c r="G1865" s="65" t="s">
        <v>1864</v>
      </c>
      <c r="H1865" s="54" t="s">
        <v>2155</v>
      </c>
      <c r="I1865" s="57" t="s">
        <v>730</v>
      </c>
      <c r="J1865" s="57" t="s">
        <v>730</v>
      </c>
      <c r="K1865" s="77" t="s">
        <v>2856</v>
      </c>
    </row>
    <row r="1866" spans="1:11" ht="49.5" x14ac:dyDescent="0.25">
      <c r="A1866" s="65">
        <v>1861</v>
      </c>
      <c r="B1866" s="81" t="s">
        <v>3564</v>
      </c>
      <c r="C1866" s="51" t="s">
        <v>1864</v>
      </c>
      <c r="D1866" s="65"/>
      <c r="E1866" s="55">
        <v>540</v>
      </c>
      <c r="F1866" s="69"/>
      <c r="G1866" s="65" t="s">
        <v>1864</v>
      </c>
      <c r="H1866" s="54" t="s">
        <v>2155</v>
      </c>
      <c r="I1866" s="57" t="s">
        <v>3565</v>
      </c>
      <c r="J1866" s="57" t="s">
        <v>3565</v>
      </c>
      <c r="K1866" s="77" t="s">
        <v>2856</v>
      </c>
    </row>
    <row r="1867" spans="1:11" ht="49.5" x14ac:dyDescent="0.25">
      <c r="A1867" s="65">
        <v>1862</v>
      </c>
      <c r="B1867" s="81" t="s">
        <v>3566</v>
      </c>
      <c r="C1867" s="51" t="s">
        <v>1864</v>
      </c>
      <c r="D1867" s="65"/>
      <c r="E1867" s="55">
        <v>690</v>
      </c>
      <c r="F1867" s="69"/>
      <c r="G1867" s="65" t="s">
        <v>1864</v>
      </c>
      <c r="H1867" s="54" t="s">
        <v>2155</v>
      </c>
      <c r="I1867" s="57" t="s">
        <v>3567</v>
      </c>
      <c r="J1867" s="57" t="s">
        <v>3567</v>
      </c>
      <c r="K1867" s="77" t="s">
        <v>2856</v>
      </c>
    </row>
    <row r="1868" spans="1:11" ht="49.5" x14ac:dyDescent="0.25">
      <c r="A1868" s="65">
        <v>1863</v>
      </c>
      <c r="B1868" s="81" t="s">
        <v>3568</v>
      </c>
      <c r="C1868" s="51" t="s">
        <v>1864</v>
      </c>
      <c r="D1868" s="65"/>
      <c r="E1868" s="55">
        <v>490</v>
      </c>
      <c r="F1868" s="69"/>
      <c r="G1868" s="65" t="s">
        <v>1864</v>
      </c>
      <c r="H1868" s="54" t="s">
        <v>2155</v>
      </c>
      <c r="I1868" s="57" t="s">
        <v>2092</v>
      </c>
      <c r="J1868" s="57" t="s">
        <v>2092</v>
      </c>
      <c r="K1868" s="77" t="s">
        <v>2856</v>
      </c>
    </row>
    <row r="1869" spans="1:11" ht="49.5" x14ac:dyDescent="0.25">
      <c r="A1869" s="65">
        <v>1864</v>
      </c>
      <c r="B1869" s="81" t="s">
        <v>3569</v>
      </c>
      <c r="C1869" s="51" t="s">
        <v>1864</v>
      </c>
      <c r="D1869" s="65"/>
      <c r="E1869" s="55">
        <v>650</v>
      </c>
      <c r="F1869" s="69"/>
      <c r="G1869" s="65" t="s">
        <v>1864</v>
      </c>
      <c r="H1869" s="54" t="s">
        <v>2155</v>
      </c>
      <c r="I1869" s="57" t="s">
        <v>2096</v>
      </c>
      <c r="J1869" s="57" t="s">
        <v>2096</v>
      </c>
      <c r="K1869" s="77" t="s">
        <v>2856</v>
      </c>
    </row>
    <row r="1870" spans="1:11" ht="49.5" x14ac:dyDescent="0.25">
      <c r="A1870" s="65">
        <v>1865</v>
      </c>
      <c r="B1870" s="81" t="s">
        <v>3570</v>
      </c>
      <c r="C1870" s="51" t="s">
        <v>1864</v>
      </c>
      <c r="D1870" s="65"/>
      <c r="E1870" s="55">
        <v>690</v>
      </c>
      <c r="F1870" s="69"/>
      <c r="G1870" s="65" t="s">
        <v>1864</v>
      </c>
      <c r="H1870" s="54" t="s">
        <v>2155</v>
      </c>
      <c r="I1870" s="57" t="s">
        <v>3571</v>
      </c>
      <c r="J1870" s="57" t="s">
        <v>3571</v>
      </c>
      <c r="K1870" s="77" t="s">
        <v>2856</v>
      </c>
    </row>
    <row r="1871" spans="1:11" ht="49.5" x14ac:dyDescent="0.25">
      <c r="A1871" s="65">
        <v>1866</v>
      </c>
      <c r="B1871" s="81" t="s">
        <v>3572</v>
      </c>
      <c r="C1871" s="51" t="s">
        <v>1864</v>
      </c>
      <c r="D1871" s="65"/>
      <c r="E1871" s="55">
        <v>590</v>
      </c>
      <c r="F1871" s="69"/>
      <c r="G1871" s="65" t="s">
        <v>1864</v>
      </c>
      <c r="H1871" s="54" t="s">
        <v>2155</v>
      </c>
      <c r="I1871" s="57" t="s">
        <v>3573</v>
      </c>
      <c r="J1871" s="57" t="s">
        <v>3573</v>
      </c>
      <c r="K1871" s="77" t="s">
        <v>2856</v>
      </c>
    </row>
    <row r="1872" spans="1:11" ht="49.5" x14ac:dyDescent="0.25">
      <c r="A1872" s="65">
        <v>1867</v>
      </c>
      <c r="B1872" s="81" t="s">
        <v>3574</v>
      </c>
      <c r="C1872" s="51" t="s">
        <v>1864</v>
      </c>
      <c r="D1872" s="65"/>
      <c r="E1872" s="55">
        <v>650</v>
      </c>
      <c r="F1872" s="69"/>
      <c r="G1872" s="65" t="s">
        <v>1864</v>
      </c>
      <c r="H1872" s="54" t="s">
        <v>2155</v>
      </c>
      <c r="I1872" s="57" t="s">
        <v>2086</v>
      </c>
      <c r="J1872" s="57" t="s">
        <v>2086</v>
      </c>
      <c r="K1872" s="77" t="s">
        <v>2856</v>
      </c>
    </row>
    <row r="1873" spans="1:11" ht="49.5" x14ac:dyDescent="0.25">
      <c r="A1873" s="65">
        <v>1868</v>
      </c>
      <c r="B1873" s="81" t="s">
        <v>3575</v>
      </c>
      <c r="C1873" s="51" t="s">
        <v>1864</v>
      </c>
      <c r="D1873" s="65"/>
      <c r="E1873" s="55">
        <v>960</v>
      </c>
      <c r="F1873" s="69"/>
      <c r="G1873" s="65" t="s">
        <v>1864</v>
      </c>
      <c r="H1873" s="54" t="s">
        <v>2155</v>
      </c>
      <c r="I1873" s="57" t="s">
        <v>2737</v>
      </c>
      <c r="J1873" s="57" t="s">
        <v>2737</v>
      </c>
      <c r="K1873" s="77" t="s">
        <v>2856</v>
      </c>
    </row>
    <row r="1874" spans="1:11" ht="49.5" x14ac:dyDescent="0.25">
      <c r="A1874" s="65">
        <v>1869</v>
      </c>
      <c r="B1874" s="81" t="s">
        <v>3576</v>
      </c>
      <c r="C1874" s="51" t="s">
        <v>1864</v>
      </c>
      <c r="D1874" s="65"/>
      <c r="E1874" s="55">
        <v>900</v>
      </c>
      <c r="F1874" s="69"/>
      <c r="G1874" s="65" t="s">
        <v>1864</v>
      </c>
      <c r="H1874" s="54" t="s">
        <v>2155</v>
      </c>
      <c r="I1874" s="57" t="s">
        <v>3577</v>
      </c>
      <c r="J1874" s="57" t="s">
        <v>3577</v>
      </c>
      <c r="K1874" s="77" t="s">
        <v>2856</v>
      </c>
    </row>
    <row r="1875" spans="1:11" ht="49.5" x14ac:dyDescent="0.25">
      <c r="A1875" s="65">
        <v>1870</v>
      </c>
      <c r="B1875" s="81" t="s">
        <v>3578</v>
      </c>
      <c r="C1875" s="51" t="s">
        <v>1864</v>
      </c>
      <c r="D1875" s="65"/>
      <c r="E1875" s="55">
        <v>960</v>
      </c>
      <c r="F1875" s="69"/>
      <c r="G1875" s="65" t="s">
        <v>1864</v>
      </c>
      <c r="H1875" s="54" t="s">
        <v>2155</v>
      </c>
      <c r="I1875" s="57" t="s">
        <v>2739</v>
      </c>
      <c r="J1875" s="57" t="s">
        <v>2739</v>
      </c>
      <c r="K1875" s="77" t="s">
        <v>2856</v>
      </c>
    </row>
    <row r="1876" spans="1:11" ht="49.5" x14ac:dyDescent="0.25">
      <c r="A1876" s="65">
        <v>1871</v>
      </c>
      <c r="B1876" s="81" t="s">
        <v>3579</v>
      </c>
      <c r="C1876" s="51" t="s">
        <v>1864</v>
      </c>
      <c r="D1876" s="65"/>
      <c r="E1876" s="55">
        <v>760</v>
      </c>
      <c r="F1876" s="69"/>
      <c r="G1876" s="65" t="s">
        <v>1864</v>
      </c>
      <c r="H1876" s="54" t="s">
        <v>2155</v>
      </c>
      <c r="I1876" s="57" t="s">
        <v>2239</v>
      </c>
      <c r="J1876" s="57" t="s">
        <v>2239</v>
      </c>
      <c r="K1876" s="77" t="s">
        <v>2856</v>
      </c>
    </row>
    <row r="1877" spans="1:11" ht="49.5" x14ac:dyDescent="0.25">
      <c r="A1877" s="65">
        <v>1872</v>
      </c>
      <c r="B1877" s="81" t="s">
        <v>3580</v>
      </c>
      <c r="C1877" s="51" t="s">
        <v>1864</v>
      </c>
      <c r="D1877" s="65"/>
      <c r="E1877" s="55">
        <v>960</v>
      </c>
      <c r="F1877" s="69"/>
      <c r="G1877" s="65" t="s">
        <v>1864</v>
      </c>
      <c r="H1877" s="54" t="s">
        <v>2155</v>
      </c>
      <c r="I1877" s="57" t="s">
        <v>1890</v>
      </c>
      <c r="J1877" s="57" t="s">
        <v>1890</v>
      </c>
      <c r="K1877" s="77" t="s">
        <v>2856</v>
      </c>
    </row>
    <row r="1878" spans="1:11" ht="49.5" x14ac:dyDescent="0.25">
      <c r="A1878" s="65">
        <v>1873</v>
      </c>
      <c r="B1878" s="81" t="s">
        <v>3581</v>
      </c>
      <c r="C1878" s="51" t="s">
        <v>1864</v>
      </c>
      <c r="D1878" s="65"/>
      <c r="E1878" s="55">
        <v>950</v>
      </c>
      <c r="F1878" s="69"/>
      <c r="G1878" s="65" t="s">
        <v>1864</v>
      </c>
      <c r="H1878" s="54" t="s">
        <v>2155</v>
      </c>
      <c r="I1878" s="57" t="s">
        <v>3582</v>
      </c>
      <c r="J1878" s="57" t="s">
        <v>3582</v>
      </c>
      <c r="K1878" s="77" t="s">
        <v>2856</v>
      </c>
    </row>
    <row r="1879" spans="1:11" ht="49.5" x14ac:dyDescent="0.25">
      <c r="A1879" s="65">
        <v>1874</v>
      </c>
      <c r="B1879" s="81" t="s">
        <v>3583</v>
      </c>
      <c r="C1879" s="51" t="s">
        <v>1864</v>
      </c>
      <c r="D1879" s="65"/>
      <c r="E1879" s="55">
        <v>1000</v>
      </c>
      <c r="F1879" s="69"/>
      <c r="G1879" s="65" t="s">
        <v>1864</v>
      </c>
      <c r="H1879" s="54" t="s">
        <v>2155</v>
      </c>
      <c r="I1879" s="57" t="s">
        <v>3584</v>
      </c>
      <c r="J1879" s="57" t="s">
        <v>3584</v>
      </c>
      <c r="K1879" s="77" t="s">
        <v>2856</v>
      </c>
    </row>
    <row r="1880" spans="1:11" ht="49.5" x14ac:dyDescent="0.25">
      <c r="A1880" s="65">
        <v>1875</v>
      </c>
      <c r="B1880" s="81" t="s">
        <v>3585</v>
      </c>
      <c r="C1880" s="51" t="s">
        <v>1864</v>
      </c>
      <c r="D1880" s="65"/>
      <c r="E1880" s="55">
        <v>950</v>
      </c>
      <c r="F1880" s="69"/>
      <c r="G1880" s="65" t="s">
        <v>1864</v>
      </c>
      <c r="H1880" s="54" t="s">
        <v>2155</v>
      </c>
      <c r="I1880" s="57" t="s">
        <v>2543</v>
      </c>
      <c r="J1880" s="57" t="s">
        <v>2543</v>
      </c>
      <c r="K1880" s="77" t="s">
        <v>2856</v>
      </c>
    </row>
    <row r="1881" spans="1:11" ht="49.5" x14ac:dyDescent="0.25">
      <c r="A1881" s="65">
        <v>1876</v>
      </c>
      <c r="B1881" s="81" t="s">
        <v>3586</v>
      </c>
      <c r="C1881" s="51" t="s">
        <v>1864</v>
      </c>
      <c r="D1881" s="65"/>
      <c r="E1881" s="55">
        <v>1000</v>
      </c>
      <c r="F1881" s="69"/>
      <c r="G1881" s="65" t="s">
        <v>1864</v>
      </c>
      <c r="H1881" s="54" t="s">
        <v>2155</v>
      </c>
      <c r="I1881" s="57" t="s">
        <v>2407</v>
      </c>
      <c r="J1881" s="57" t="s">
        <v>2407</v>
      </c>
      <c r="K1881" s="77" t="s">
        <v>2856</v>
      </c>
    </row>
    <row r="1882" spans="1:11" ht="49.5" x14ac:dyDescent="0.25">
      <c r="A1882" s="65">
        <v>1877</v>
      </c>
      <c r="B1882" s="81" t="s">
        <v>3587</v>
      </c>
      <c r="C1882" s="51" t="s">
        <v>1864</v>
      </c>
      <c r="D1882" s="65"/>
      <c r="E1882" s="55">
        <v>550</v>
      </c>
      <c r="F1882" s="69"/>
      <c r="G1882" s="65" t="s">
        <v>1864</v>
      </c>
      <c r="H1882" s="54" t="s">
        <v>2155</v>
      </c>
      <c r="I1882" s="57" t="s">
        <v>2455</v>
      </c>
      <c r="J1882" s="57" t="s">
        <v>2455</v>
      </c>
      <c r="K1882" s="77" t="s">
        <v>2856</v>
      </c>
    </row>
    <row r="1883" spans="1:11" ht="49.5" x14ac:dyDescent="0.25">
      <c r="A1883" s="65">
        <v>1878</v>
      </c>
      <c r="B1883" s="81" t="s">
        <v>3588</v>
      </c>
      <c r="C1883" s="51" t="s">
        <v>1864</v>
      </c>
      <c r="D1883" s="65"/>
      <c r="E1883" s="55">
        <v>550</v>
      </c>
      <c r="F1883" s="69"/>
      <c r="G1883" s="65" t="s">
        <v>1864</v>
      </c>
      <c r="H1883" s="54" t="s">
        <v>2155</v>
      </c>
      <c r="I1883" s="57" t="s">
        <v>2844</v>
      </c>
      <c r="J1883" s="57" t="s">
        <v>2844</v>
      </c>
      <c r="K1883" s="77" t="s">
        <v>2856</v>
      </c>
    </row>
    <row r="1884" spans="1:11" ht="49.5" x14ac:dyDescent="0.25">
      <c r="A1884" s="65">
        <v>1879</v>
      </c>
      <c r="B1884" s="81" t="s">
        <v>3589</v>
      </c>
      <c r="C1884" s="51" t="s">
        <v>1864</v>
      </c>
      <c r="D1884" s="65"/>
      <c r="E1884" s="55">
        <v>690</v>
      </c>
      <c r="F1884" s="69"/>
      <c r="G1884" s="65" t="s">
        <v>1864</v>
      </c>
      <c r="H1884" s="54" t="s">
        <v>2155</v>
      </c>
      <c r="I1884" s="57" t="s">
        <v>3590</v>
      </c>
      <c r="J1884" s="57" t="s">
        <v>3590</v>
      </c>
      <c r="K1884" s="77" t="s">
        <v>2856</v>
      </c>
    </row>
    <row r="1885" spans="1:11" ht="49.5" x14ac:dyDescent="0.25">
      <c r="A1885" s="65">
        <v>1880</v>
      </c>
      <c r="B1885" s="81" t="s">
        <v>3591</v>
      </c>
      <c r="C1885" s="51" t="s">
        <v>1864</v>
      </c>
      <c r="D1885" s="65"/>
      <c r="E1885" s="55">
        <v>510</v>
      </c>
      <c r="F1885" s="69"/>
      <c r="G1885" s="65" t="s">
        <v>1864</v>
      </c>
      <c r="H1885" s="54" t="s">
        <v>2155</v>
      </c>
      <c r="I1885" s="57" t="s">
        <v>2530</v>
      </c>
      <c r="J1885" s="57" t="s">
        <v>2530</v>
      </c>
      <c r="K1885" s="77" t="s">
        <v>2856</v>
      </c>
    </row>
    <row r="1886" spans="1:11" ht="49.5" x14ac:dyDescent="0.25">
      <c r="A1886" s="65">
        <v>1881</v>
      </c>
      <c r="B1886" s="81" t="s">
        <v>3592</v>
      </c>
      <c r="C1886" s="51" t="s">
        <v>1864</v>
      </c>
      <c r="D1886" s="65"/>
      <c r="E1886" s="55">
        <v>610</v>
      </c>
      <c r="F1886" s="69"/>
      <c r="G1886" s="65" t="s">
        <v>1864</v>
      </c>
      <c r="H1886" s="54" t="s">
        <v>2155</v>
      </c>
      <c r="I1886" s="57" t="s">
        <v>3593</v>
      </c>
      <c r="J1886" s="57" t="s">
        <v>3593</v>
      </c>
      <c r="K1886" s="77" t="s">
        <v>2856</v>
      </c>
    </row>
    <row r="1887" spans="1:11" ht="49.5" x14ac:dyDescent="0.25">
      <c r="A1887" s="65">
        <v>1882</v>
      </c>
      <c r="B1887" s="81" t="s">
        <v>3594</v>
      </c>
      <c r="C1887" s="51" t="s">
        <v>1864</v>
      </c>
      <c r="D1887" s="65"/>
      <c r="E1887" s="55">
        <v>550</v>
      </c>
      <c r="F1887" s="69"/>
      <c r="G1887" s="65" t="s">
        <v>1864</v>
      </c>
      <c r="H1887" s="54" t="s">
        <v>2155</v>
      </c>
      <c r="I1887" s="57" t="s">
        <v>2216</v>
      </c>
      <c r="J1887" s="57" t="s">
        <v>2216</v>
      </c>
      <c r="K1887" s="77" t="s">
        <v>2856</v>
      </c>
    </row>
    <row r="1888" spans="1:11" ht="49.5" x14ac:dyDescent="0.25">
      <c r="A1888" s="65">
        <v>1883</v>
      </c>
      <c r="B1888" s="81" t="s">
        <v>3595</v>
      </c>
      <c r="C1888" s="51" t="s">
        <v>1864</v>
      </c>
      <c r="D1888" s="65"/>
      <c r="E1888" s="55">
        <v>690</v>
      </c>
      <c r="F1888" s="69"/>
      <c r="G1888" s="65" t="s">
        <v>1864</v>
      </c>
      <c r="H1888" s="54" t="s">
        <v>2155</v>
      </c>
      <c r="I1888" s="57" t="s">
        <v>3596</v>
      </c>
      <c r="J1888" s="57" t="s">
        <v>3596</v>
      </c>
      <c r="K1888" s="77" t="s">
        <v>2856</v>
      </c>
    </row>
    <row r="1889" spans="1:11" ht="49.5" x14ac:dyDescent="0.25">
      <c r="A1889" s="65">
        <v>1884</v>
      </c>
      <c r="B1889" s="81" t="s">
        <v>3597</v>
      </c>
      <c r="C1889" s="51" t="s">
        <v>1864</v>
      </c>
      <c r="D1889" s="65"/>
      <c r="E1889" s="55">
        <v>740</v>
      </c>
      <c r="F1889" s="69"/>
      <c r="G1889" s="65" t="s">
        <v>1864</v>
      </c>
      <c r="H1889" s="54" t="s">
        <v>2155</v>
      </c>
      <c r="I1889" s="57" t="s">
        <v>1338</v>
      </c>
      <c r="J1889" s="57" t="s">
        <v>1338</v>
      </c>
      <c r="K1889" s="77" t="s">
        <v>2856</v>
      </c>
    </row>
    <row r="1890" spans="1:11" ht="49.5" x14ac:dyDescent="0.25">
      <c r="A1890" s="65">
        <v>1885</v>
      </c>
      <c r="B1890" s="81" t="s">
        <v>3598</v>
      </c>
      <c r="C1890" s="51" t="s">
        <v>1864</v>
      </c>
      <c r="D1890" s="65"/>
      <c r="E1890" s="55">
        <v>690</v>
      </c>
      <c r="F1890" s="69"/>
      <c r="G1890" s="65" t="s">
        <v>1864</v>
      </c>
      <c r="H1890" s="54" t="s">
        <v>2155</v>
      </c>
      <c r="I1890" s="57" t="s">
        <v>2237</v>
      </c>
      <c r="J1890" s="57" t="s">
        <v>2237</v>
      </c>
      <c r="K1890" s="77" t="s">
        <v>2856</v>
      </c>
    </row>
    <row r="1891" spans="1:11" ht="49.5" x14ac:dyDescent="0.25">
      <c r="A1891" s="65">
        <v>1886</v>
      </c>
      <c r="B1891" s="81" t="s">
        <v>3599</v>
      </c>
      <c r="C1891" s="51" t="s">
        <v>1864</v>
      </c>
      <c r="D1891" s="65"/>
      <c r="E1891" s="55">
        <v>900</v>
      </c>
      <c r="F1891" s="69"/>
      <c r="G1891" s="65" t="s">
        <v>1864</v>
      </c>
      <c r="H1891" s="54" t="s">
        <v>2155</v>
      </c>
      <c r="I1891" s="57" t="s">
        <v>3600</v>
      </c>
      <c r="J1891" s="57" t="s">
        <v>3600</v>
      </c>
      <c r="K1891" s="77" t="s">
        <v>2856</v>
      </c>
    </row>
    <row r="1892" spans="1:11" ht="49.5" x14ac:dyDescent="0.25">
      <c r="A1892" s="65">
        <v>1887</v>
      </c>
      <c r="B1892" s="81" t="s">
        <v>3601</v>
      </c>
      <c r="C1892" s="51" t="s">
        <v>1864</v>
      </c>
      <c r="D1892" s="65"/>
      <c r="E1892" s="55">
        <v>510</v>
      </c>
      <c r="F1892" s="69"/>
      <c r="G1892" s="65" t="s">
        <v>1864</v>
      </c>
      <c r="H1892" s="54" t="s">
        <v>2155</v>
      </c>
      <c r="I1892" s="57" t="s">
        <v>3602</v>
      </c>
      <c r="J1892" s="57" t="s">
        <v>3602</v>
      </c>
      <c r="K1892" s="77" t="s">
        <v>2856</v>
      </c>
    </row>
    <row r="1893" spans="1:11" ht="49.5" x14ac:dyDescent="0.25">
      <c r="A1893" s="65">
        <v>1888</v>
      </c>
      <c r="B1893" s="81" t="s">
        <v>3603</v>
      </c>
      <c r="C1893" s="51" t="s">
        <v>1864</v>
      </c>
      <c r="D1893" s="65"/>
      <c r="E1893" s="55">
        <v>770</v>
      </c>
      <c r="F1893" s="69"/>
      <c r="G1893" s="65" t="s">
        <v>1864</v>
      </c>
      <c r="H1893" s="54" t="s">
        <v>2155</v>
      </c>
      <c r="I1893" s="57" t="s">
        <v>3604</v>
      </c>
      <c r="J1893" s="57" t="s">
        <v>3604</v>
      </c>
      <c r="K1893" s="77" t="s">
        <v>2856</v>
      </c>
    </row>
    <row r="1894" spans="1:11" ht="49.5" x14ac:dyDescent="0.25">
      <c r="A1894" s="65">
        <v>1889</v>
      </c>
      <c r="B1894" s="81" t="s">
        <v>3605</v>
      </c>
      <c r="C1894" s="51" t="s">
        <v>1864</v>
      </c>
      <c r="D1894" s="65"/>
      <c r="E1894" s="55">
        <v>650</v>
      </c>
      <c r="F1894" s="69"/>
      <c r="G1894" s="65" t="s">
        <v>1864</v>
      </c>
      <c r="H1894" s="54" t="s">
        <v>2155</v>
      </c>
      <c r="I1894" s="57" t="s">
        <v>3606</v>
      </c>
      <c r="J1894" s="57" t="s">
        <v>3606</v>
      </c>
      <c r="K1894" s="77" t="s">
        <v>2856</v>
      </c>
    </row>
    <row r="1895" spans="1:11" ht="49.5" x14ac:dyDescent="0.25">
      <c r="A1895" s="65">
        <v>1890</v>
      </c>
      <c r="B1895" s="81" t="s">
        <v>3607</v>
      </c>
      <c r="C1895" s="51" t="s">
        <v>1864</v>
      </c>
      <c r="D1895" s="65"/>
      <c r="E1895" s="55">
        <v>860</v>
      </c>
      <c r="F1895" s="69"/>
      <c r="G1895" s="65" t="s">
        <v>1864</v>
      </c>
      <c r="H1895" s="54" t="s">
        <v>2155</v>
      </c>
      <c r="I1895" s="57" t="s">
        <v>2123</v>
      </c>
      <c r="J1895" s="57" t="s">
        <v>2123</v>
      </c>
      <c r="K1895" s="77" t="s">
        <v>2856</v>
      </c>
    </row>
    <row r="1896" spans="1:11" ht="49.5" x14ac:dyDescent="0.25">
      <c r="A1896" s="65">
        <v>1891</v>
      </c>
      <c r="B1896" s="81" t="s">
        <v>3608</v>
      </c>
      <c r="C1896" s="51" t="s">
        <v>1864</v>
      </c>
      <c r="D1896" s="65"/>
      <c r="E1896" s="55">
        <v>900</v>
      </c>
      <c r="F1896" s="69"/>
      <c r="G1896" s="65" t="s">
        <v>1864</v>
      </c>
      <c r="H1896" s="54" t="s">
        <v>2155</v>
      </c>
      <c r="I1896" s="57" t="s">
        <v>2128</v>
      </c>
      <c r="J1896" s="57" t="s">
        <v>2128</v>
      </c>
      <c r="K1896" s="77" t="s">
        <v>2856</v>
      </c>
    </row>
    <row r="1897" spans="1:11" ht="49.5" x14ac:dyDescent="0.25">
      <c r="A1897" s="65">
        <v>1892</v>
      </c>
      <c r="B1897" s="81" t="s">
        <v>3609</v>
      </c>
      <c r="C1897" s="51" t="s">
        <v>1864</v>
      </c>
      <c r="D1897" s="65"/>
      <c r="E1897" s="55">
        <v>490</v>
      </c>
      <c r="F1897" s="69"/>
      <c r="G1897" s="65" t="s">
        <v>1864</v>
      </c>
      <c r="H1897" s="54" t="s">
        <v>2155</v>
      </c>
      <c r="I1897" s="57" t="s">
        <v>3610</v>
      </c>
      <c r="J1897" s="57" t="s">
        <v>3610</v>
      </c>
      <c r="K1897" s="77" t="s">
        <v>2856</v>
      </c>
    </row>
    <row r="1898" spans="1:11" ht="49.5" x14ac:dyDescent="0.25">
      <c r="A1898" s="65">
        <v>1893</v>
      </c>
      <c r="B1898" s="81" t="s">
        <v>3611</v>
      </c>
      <c r="C1898" s="51" t="s">
        <v>1864</v>
      </c>
      <c r="D1898" s="65"/>
      <c r="E1898" s="55">
        <v>740</v>
      </c>
      <c r="F1898" s="69"/>
      <c r="G1898" s="65" t="s">
        <v>1864</v>
      </c>
      <c r="H1898" s="54" t="s">
        <v>2155</v>
      </c>
      <c r="I1898" s="57" t="s">
        <v>2233</v>
      </c>
      <c r="J1898" s="57" t="s">
        <v>2233</v>
      </c>
      <c r="K1898" s="77" t="s">
        <v>2856</v>
      </c>
    </row>
    <row r="1899" spans="1:11" ht="49.5" x14ac:dyDescent="0.25">
      <c r="A1899" s="65">
        <v>1894</v>
      </c>
      <c r="B1899" s="81" t="s">
        <v>3612</v>
      </c>
      <c r="C1899" s="51" t="s">
        <v>1864</v>
      </c>
      <c r="D1899" s="65"/>
      <c r="E1899" s="55">
        <v>910</v>
      </c>
      <c r="F1899" s="69"/>
      <c r="G1899" s="65" t="s">
        <v>1864</v>
      </c>
      <c r="H1899" s="54" t="s">
        <v>2155</v>
      </c>
      <c r="I1899" s="57" t="s">
        <v>2125</v>
      </c>
      <c r="J1899" s="57" t="s">
        <v>2125</v>
      </c>
      <c r="K1899" s="77" t="s">
        <v>2856</v>
      </c>
    </row>
    <row r="1900" spans="1:11" ht="49.5" x14ac:dyDescent="0.25">
      <c r="A1900" s="65">
        <v>1895</v>
      </c>
      <c r="B1900" s="81" t="s">
        <v>3613</v>
      </c>
      <c r="C1900" s="51" t="s">
        <v>1864</v>
      </c>
      <c r="D1900" s="65"/>
      <c r="E1900" s="55">
        <v>800</v>
      </c>
      <c r="F1900" s="69"/>
      <c r="G1900" s="65" t="s">
        <v>1864</v>
      </c>
      <c r="H1900" s="54" t="s">
        <v>2155</v>
      </c>
      <c r="I1900" s="57" t="s">
        <v>3614</v>
      </c>
      <c r="J1900" s="57" t="s">
        <v>3614</v>
      </c>
      <c r="K1900" s="77" t="s">
        <v>2856</v>
      </c>
    </row>
    <row r="1901" spans="1:11" ht="49.5" x14ac:dyDescent="0.25">
      <c r="A1901" s="65">
        <v>1896</v>
      </c>
      <c r="B1901" s="81" t="s">
        <v>3615</v>
      </c>
      <c r="C1901" s="51" t="s">
        <v>1864</v>
      </c>
      <c r="D1901" s="65"/>
      <c r="E1901" s="55">
        <v>860</v>
      </c>
      <c r="F1901" s="69"/>
      <c r="G1901" s="65" t="s">
        <v>1864</v>
      </c>
      <c r="H1901" s="54" t="s">
        <v>2155</v>
      </c>
      <c r="I1901" s="57" t="s">
        <v>3616</v>
      </c>
      <c r="J1901" s="57" t="s">
        <v>3616</v>
      </c>
      <c r="K1901" s="77" t="s">
        <v>2856</v>
      </c>
    </row>
    <row r="1902" spans="1:11" ht="49.5" x14ac:dyDescent="0.25">
      <c r="A1902" s="65">
        <v>1897</v>
      </c>
      <c r="B1902" s="81" t="s">
        <v>3617</v>
      </c>
      <c r="C1902" s="51" t="s">
        <v>1864</v>
      </c>
      <c r="D1902" s="65"/>
      <c r="E1902" s="55">
        <v>800</v>
      </c>
      <c r="F1902" s="69"/>
      <c r="G1902" s="65" t="s">
        <v>1864</v>
      </c>
      <c r="H1902" s="54" t="s">
        <v>2155</v>
      </c>
      <c r="I1902" s="57" t="s">
        <v>3618</v>
      </c>
      <c r="J1902" s="57" t="s">
        <v>3618</v>
      </c>
      <c r="K1902" s="77" t="s">
        <v>2856</v>
      </c>
    </row>
    <row r="1903" spans="1:11" ht="49.5" x14ac:dyDescent="0.25">
      <c r="A1903" s="65">
        <v>1898</v>
      </c>
      <c r="B1903" s="81" t="s">
        <v>3619</v>
      </c>
      <c r="C1903" s="51" t="s">
        <v>1864</v>
      </c>
      <c r="D1903" s="65"/>
      <c r="E1903" s="55">
        <v>860</v>
      </c>
      <c r="F1903" s="69"/>
      <c r="G1903" s="65" t="s">
        <v>1864</v>
      </c>
      <c r="H1903" s="54" t="s">
        <v>2155</v>
      </c>
      <c r="I1903" s="57" t="s">
        <v>3620</v>
      </c>
      <c r="J1903" s="57" t="s">
        <v>3620</v>
      </c>
      <c r="K1903" s="77" t="s">
        <v>2856</v>
      </c>
    </row>
    <row r="1904" spans="1:11" ht="49.5" x14ac:dyDescent="0.25">
      <c r="A1904" s="65">
        <v>1899</v>
      </c>
      <c r="B1904" s="81" t="s">
        <v>3621</v>
      </c>
      <c r="C1904" s="51" t="s">
        <v>1864</v>
      </c>
      <c r="D1904" s="65"/>
      <c r="E1904" s="55">
        <v>750</v>
      </c>
      <c r="F1904" s="69"/>
      <c r="G1904" s="65" t="s">
        <v>1864</v>
      </c>
      <c r="H1904" s="54" t="s">
        <v>2155</v>
      </c>
      <c r="I1904" s="57" t="s">
        <v>3622</v>
      </c>
      <c r="J1904" s="57" t="s">
        <v>3622</v>
      </c>
      <c r="K1904" s="77" t="s">
        <v>2856</v>
      </c>
    </row>
    <row r="1905" spans="1:11" ht="49.5" x14ac:dyDescent="0.25">
      <c r="A1905" s="65">
        <v>1900</v>
      </c>
      <c r="B1905" s="81" t="s">
        <v>3623</v>
      </c>
      <c r="C1905" s="51" t="s">
        <v>1864</v>
      </c>
      <c r="D1905" s="65"/>
      <c r="E1905" s="55">
        <v>710</v>
      </c>
      <c r="F1905" s="69"/>
      <c r="G1905" s="65" t="s">
        <v>1864</v>
      </c>
      <c r="H1905" s="54" t="s">
        <v>2155</v>
      </c>
      <c r="I1905" s="57" t="s">
        <v>3624</v>
      </c>
      <c r="J1905" s="57" t="s">
        <v>3624</v>
      </c>
      <c r="K1905" s="77" t="s">
        <v>2856</v>
      </c>
    </row>
    <row r="1906" spans="1:11" ht="49.5" x14ac:dyDescent="0.25">
      <c r="A1906" s="65">
        <v>1901</v>
      </c>
      <c r="B1906" s="81" t="s">
        <v>3625</v>
      </c>
      <c r="C1906" s="51" t="s">
        <v>1864</v>
      </c>
      <c r="D1906" s="65"/>
      <c r="E1906" s="55">
        <v>1000</v>
      </c>
      <c r="F1906" s="69"/>
      <c r="G1906" s="65" t="s">
        <v>1864</v>
      </c>
      <c r="H1906" s="54" t="s">
        <v>2155</v>
      </c>
      <c r="I1906" s="57" t="s">
        <v>2156</v>
      </c>
      <c r="J1906" s="57" t="s">
        <v>2156</v>
      </c>
      <c r="K1906" s="77" t="s">
        <v>2856</v>
      </c>
    </row>
    <row r="1907" spans="1:11" ht="49.5" x14ac:dyDescent="0.25">
      <c r="A1907" s="65">
        <v>1902</v>
      </c>
      <c r="B1907" s="81" t="s">
        <v>3626</v>
      </c>
      <c r="C1907" s="51" t="s">
        <v>1864</v>
      </c>
      <c r="D1907" s="65"/>
      <c r="E1907" s="55">
        <v>590</v>
      </c>
      <c r="F1907" s="69"/>
      <c r="G1907" s="65" t="s">
        <v>1864</v>
      </c>
      <c r="H1907" s="54" t="s">
        <v>2155</v>
      </c>
      <c r="I1907" s="57" t="s">
        <v>3627</v>
      </c>
      <c r="J1907" s="57" t="s">
        <v>3627</v>
      </c>
      <c r="K1907" s="77" t="s">
        <v>2856</v>
      </c>
    </row>
    <row r="1908" spans="1:11" ht="49.5" x14ac:dyDescent="0.25">
      <c r="A1908" s="65">
        <v>1903</v>
      </c>
      <c r="B1908" s="81" t="s">
        <v>3628</v>
      </c>
      <c r="C1908" s="51" t="s">
        <v>1864</v>
      </c>
      <c r="D1908" s="65"/>
      <c r="E1908" s="55">
        <v>650</v>
      </c>
      <c r="F1908" s="69"/>
      <c r="G1908" s="65" t="s">
        <v>1864</v>
      </c>
      <c r="H1908" s="54" t="s">
        <v>2155</v>
      </c>
      <c r="I1908" s="57" t="s">
        <v>3629</v>
      </c>
      <c r="J1908" s="57" t="s">
        <v>3629</v>
      </c>
      <c r="K1908" s="77" t="s">
        <v>2856</v>
      </c>
    </row>
    <row r="1909" spans="1:11" ht="49.5" x14ac:dyDescent="0.25">
      <c r="A1909" s="65">
        <v>1904</v>
      </c>
      <c r="B1909" s="81" t="s">
        <v>3630</v>
      </c>
      <c r="C1909" s="51" t="s">
        <v>1864</v>
      </c>
      <c r="D1909" s="65"/>
      <c r="E1909" s="55">
        <v>620</v>
      </c>
      <c r="F1909" s="69"/>
      <c r="G1909" s="65" t="s">
        <v>1864</v>
      </c>
      <c r="H1909" s="54" t="s">
        <v>2155</v>
      </c>
      <c r="I1909" s="57" t="s">
        <v>3631</v>
      </c>
      <c r="J1909" s="57" t="s">
        <v>3631</v>
      </c>
      <c r="K1909" s="77" t="s">
        <v>2856</v>
      </c>
    </row>
    <row r="1910" spans="1:11" ht="49.5" x14ac:dyDescent="0.25">
      <c r="A1910" s="65">
        <v>1905</v>
      </c>
      <c r="B1910" s="81" t="s">
        <v>3632</v>
      </c>
      <c r="C1910" s="51" t="s">
        <v>1864</v>
      </c>
      <c r="D1910" s="65"/>
      <c r="E1910" s="55">
        <v>500</v>
      </c>
      <c r="F1910" s="69"/>
      <c r="G1910" s="65" t="s">
        <v>1864</v>
      </c>
      <c r="H1910" s="54" t="s">
        <v>2155</v>
      </c>
      <c r="I1910" s="57" t="s">
        <v>3633</v>
      </c>
      <c r="J1910" s="57" t="s">
        <v>3633</v>
      </c>
      <c r="K1910" s="77" t="s">
        <v>2856</v>
      </c>
    </row>
    <row r="1911" spans="1:11" ht="49.5" x14ac:dyDescent="0.25">
      <c r="A1911" s="65">
        <v>1906</v>
      </c>
      <c r="B1911" s="81" t="s">
        <v>3634</v>
      </c>
      <c r="C1911" s="51" t="s">
        <v>1864</v>
      </c>
      <c r="D1911" s="65"/>
      <c r="E1911" s="55">
        <v>730</v>
      </c>
      <c r="F1911" s="69"/>
      <c r="G1911" s="65" t="s">
        <v>1864</v>
      </c>
      <c r="H1911" s="54" t="s">
        <v>2155</v>
      </c>
      <c r="I1911" s="57" t="s">
        <v>3635</v>
      </c>
      <c r="J1911" s="57" t="s">
        <v>3635</v>
      </c>
      <c r="K1911" s="77" t="s">
        <v>2856</v>
      </c>
    </row>
    <row r="1912" spans="1:11" ht="49.5" x14ac:dyDescent="0.25">
      <c r="A1912" s="65">
        <v>1907</v>
      </c>
      <c r="B1912" s="81" t="s">
        <v>3636</v>
      </c>
      <c r="C1912" s="51" t="s">
        <v>1864</v>
      </c>
      <c r="D1912" s="65"/>
      <c r="E1912" s="55">
        <v>670</v>
      </c>
      <c r="F1912" s="69"/>
      <c r="G1912" s="65" t="s">
        <v>1864</v>
      </c>
      <c r="H1912" s="54" t="s">
        <v>2155</v>
      </c>
      <c r="I1912" s="57" t="s">
        <v>3637</v>
      </c>
      <c r="J1912" s="57" t="s">
        <v>3637</v>
      </c>
      <c r="K1912" s="77" t="s">
        <v>2856</v>
      </c>
    </row>
    <row r="1913" spans="1:11" ht="49.5" x14ac:dyDescent="0.25">
      <c r="A1913" s="65">
        <v>1908</v>
      </c>
      <c r="B1913" s="81" t="s">
        <v>3638</v>
      </c>
      <c r="C1913" s="51" t="s">
        <v>1864</v>
      </c>
      <c r="D1913" s="65"/>
      <c r="E1913" s="55">
        <v>690</v>
      </c>
      <c r="F1913" s="69"/>
      <c r="G1913" s="65" t="s">
        <v>1864</v>
      </c>
      <c r="H1913" s="54" t="s">
        <v>2155</v>
      </c>
      <c r="I1913" s="57" t="s">
        <v>3639</v>
      </c>
      <c r="J1913" s="57" t="s">
        <v>3639</v>
      </c>
      <c r="K1913" s="77" t="s">
        <v>2856</v>
      </c>
    </row>
    <row r="1914" spans="1:11" ht="49.5" x14ac:dyDescent="0.25">
      <c r="A1914" s="65">
        <v>1909</v>
      </c>
      <c r="B1914" s="81" t="s">
        <v>3640</v>
      </c>
      <c r="C1914" s="51" t="s">
        <v>1864</v>
      </c>
      <c r="D1914" s="65"/>
      <c r="E1914" s="55">
        <v>760</v>
      </c>
      <c r="F1914" s="69"/>
      <c r="G1914" s="65" t="s">
        <v>1864</v>
      </c>
      <c r="H1914" s="54" t="s">
        <v>2155</v>
      </c>
      <c r="I1914" s="57" t="s">
        <v>2584</v>
      </c>
      <c r="J1914" s="57" t="s">
        <v>2584</v>
      </c>
      <c r="K1914" s="77" t="s">
        <v>2856</v>
      </c>
    </row>
    <row r="1915" spans="1:11" ht="49.5" x14ac:dyDescent="0.25">
      <c r="A1915" s="65">
        <v>1910</v>
      </c>
      <c r="B1915" s="81" t="s">
        <v>3641</v>
      </c>
      <c r="C1915" s="51" t="s">
        <v>1864</v>
      </c>
      <c r="D1915" s="65"/>
      <c r="E1915" s="55">
        <v>860</v>
      </c>
      <c r="F1915" s="69"/>
      <c r="G1915" s="65" t="s">
        <v>1864</v>
      </c>
      <c r="H1915" s="54" t="s">
        <v>2155</v>
      </c>
      <c r="I1915" s="57" t="s">
        <v>3642</v>
      </c>
      <c r="J1915" s="57" t="s">
        <v>3642</v>
      </c>
      <c r="K1915" s="77" t="s">
        <v>2856</v>
      </c>
    </row>
    <row r="1916" spans="1:11" ht="49.5" x14ac:dyDescent="0.25">
      <c r="A1916" s="65">
        <v>1911</v>
      </c>
      <c r="B1916" s="81" t="s">
        <v>3643</v>
      </c>
      <c r="C1916" s="51" t="s">
        <v>1864</v>
      </c>
      <c r="D1916" s="65"/>
      <c r="E1916" s="55">
        <v>810</v>
      </c>
      <c r="F1916" s="69"/>
      <c r="G1916" s="65" t="s">
        <v>1864</v>
      </c>
      <c r="H1916" s="54" t="s">
        <v>2155</v>
      </c>
      <c r="I1916" s="57" t="s">
        <v>3644</v>
      </c>
      <c r="J1916" s="57" t="s">
        <v>3644</v>
      </c>
      <c r="K1916" s="77" t="s">
        <v>2856</v>
      </c>
    </row>
    <row r="1917" spans="1:11" ht="49.5" x14ac:dyDescent="0.25">
      <c r="A1917" s="65">
        <v>1912</v>
      </c>
      <c r="B1917" s="81" t="s">
        <v>3645</v>
      </c>
      <c r="C1917" s="51" t="s">
        <v>1864</v>
      </c>
      <c r="D1917" s="65"/>
      <c r="E1917" s="55">
        <v>490</v>
      </c>
      <c r="F1917" s="69"/>
      <c r="G1917" s="65" t="s">
        <v>1864</v>
      </c>
      <c r="H1917" s="54" t="s">
        <v>2155</v>
      </c>
      <c r="I1917" s="57" t="s">
        <v>3646</v>
      </c>
      <c r="J1917" s="57" t="s">
        <v>3646</v>
      </c>
      <c r="K1917" s="77" t="s">
        <v>2856</v>
      </c>
    </row>
    <row r="1918" spans="1:11" ht="49.5" x14ac:dyDescent="0.25">
      <c r="A1918" s="65">
        <v>1913</v>
      </c>
      <c r="B1918" s="81" t="s">
        <v>3647</v>
      </c>
      <c r="C1918" s="51" t="s">
        <v>1864</v>
      </c>
      <c r="D1918" s="65"/>
      <c r="E1918" s="55">
        <v>680</v>
      </c>
      <c r="F1918" s="69"/>
      <c r="G1918" s="65" t="s">
        <v>1864</v>
      </c>
      <c r="H1918" s="54" t="s">
        <v>2155</v>
      </c>
      <c r="I1918" s="57" t="s">
        <v>3648</v>
      </c>
      <c r="J1918" s="57" t="s">
        <v>3648</v>
      </c>
      <c r="K1918" s="77" t="s">
        <v>2856</v>
      </c>
    </row>
    <row r="1919" spans="1:11" ht="49.5" x14ac:dyDescent="0.25">
      <c r="A1919" s="65">
        <v>1914</v>
      </c>
      <c r="B1919" s="81" t="s">
        <v>3649</v>
      </c>
      <c r="C1919" s="51" t="s">
        <v>1864</v>
      </c>
      <c r="D1919" s="65"/>
      <c r="E1919" s="55">
        <v>710</v>
      </c>
      <c r="F1919" s="69"/>
      <c r="G1919" s="65" t="s">
        <v>1864</v>
      </c>
      <c r="H1919" s="54" t="s">
        <v>2155</v>
      </c>
      <c r="I1919" s="57" t="s">
        <v>3650</v>
      </c>
      <c r="J1919" s="57" t="s">
        <v>3650</v>
      </c>
      <c r="K1919" s="77" t="s">
        <v>2856</v>
      </c>
    </row>
    <row r="1920" spans="1:11" ht="49.5" x14ac:dyDescent="0.25">
      <c r="A1920" s="65">
        <v>1915</v>
      </c>
      <c r="B1920" s="81" t="s">
        <v>3651</v>
      </c>
      <c r="C1920" s="51" t="s">
        <v>1864</v>
      </c>
      <c r="D1920" s="65"/>
      <c r="E1920" s="55">
        <v>670</v>
      </c>
      <c r="F1920" s="69"/>
      <c r="G1920" s="65" t="s">
        <v>1864</v>
      </c>
      <c r="H1920" s="54" t="s">
        <v>2155</v>
      </c>
      <c r="I1920" s="57" t="s">
        <v>3652</v>
      </c>
      <c r="J1920" s="57" t="s">
        <v>3652</v>
      </c>
      <c r="K1920" s="77" t="s">
        <v>2856</v>
      </c>
    </row>
    <row r="1921" spans="1:11" ht="49.5" x14ac:dyDescent="0.25">
      <c r="A1921" s="65">
        <v>1916</v>
      </c>
      <c r="B1921" s="81" t="s">
        <v>3653</v>
      </c>
      <c r="C1921" s="51" t="s">
        <v>1864</v>
      </c>
      <c r="D1921" s="65"/>
      <c r="E1921" s="55">
        <v>820</v>
      </c>
      <c r="F1921" s="69"/>
      <c r="G1921" s="65" t="s">
        <v>1864</v>
      </c>
      <c r="H1921" s="54" t="s">
        <v>2155</v>
      </c>
      <c r="I1921" s="57" t="s">
        <v>3654</v>
      </c>
      <c r="J1921" s="57" t="s">
        <v>3654</v>
      </c>
      <c r="K1921" s="77" t="s">
        <v>2856</v>
      </c>
    </row>
    <row r="1922" spans="1:11" ht="49.5" x14ac:dyDescent="0.25">
      <c r="A1922" s="65">
        <v>1917</v>
      </c>
      <c r="B1922" s="81" t="s">
        <v>3655</v>
      </c>
      <c r="C1922" s="51" t="s">
        <v>1864</v>
      </c>
      <c r="D1922" s="65"/>
      <c r="E1922" s="55">
        <v>860</v>
      </c>
      <c r="F1922" s="69"/>
      <c r="G1922" s="65" t="s">
        <v>1864</v>
      </c>
      <c r="H1922" s="54" t="s">
        <v>2155</v>
      </c>
      <c r="I1922" s="57" t="s">
        <v>2463</v>
      </c>
      <c r="J1922" s="57" t="s">
        <v>2463</v>
      </c>
      <c r="K1922" s="77" t="s">
        <v>2856</v>
      </c>
    </row>
    <row r="1923" spans="1:11" ht="49.5" x14ac:dyDescent="0.25">
      <c r="A1923" s="65">
        <v>1918</v>
      </c>
      <c r="B1923" s="81" t="s">
        <v>3656</v>
      </c>
      <c r="C1923" s="51" t="s">
        <v>1864</v>
      </c>
      <c r="D1923" s="65"/>
      <c r="E1923" s="55">
        <v>620</v>
      </c>
      <c r="F1923" s="69"/>
      <c r="G1923" s="65" t="s">
        <v>1864</v>
      </c>
      <c r="H1923" s="54" t="s">
        <v>2155</v>
      </c>
      <c r="I1923" s="57" t="s">
        <v>3657</v>
      </c>
      <c r="J1923" s="57" t="s">
        <v>3657</v>
      </c>
      <c r="K1923" s="77" t="s">
        <v>2856</v>
      </c>
    </row>
    <row r="1924" spans="1:11" ht="49.5" x14ac:dyDescent="0.25">
      <c r="A1924" s="65">
        <v>1919</v>
      </c>
      <c r="B1924" s="81" t="s">
        <v>3658</v>
      </c>
      <c r="C1924" s="51" t="s">
        <v>1864</v>
      </c>
      <c r="D1924" s="65"/>
      <c r="E1924" s="55">
        <v>740</v>
      </c>
      <c r="F1924" s="69"/>
      <c r="G1924" s="65" t="s">
        <v>1864</v>
      </c>
      <c r="H1924" s="54" t="s">
        <v>2155</v>
      </c>
      <c r="I1924" s="57" t="s">
        <v>2461</v>
      </c>
      <c r="J1924" s="57" t="s">
        <v>2461</v>
      </c>
      <c r="K1924" s="77" t="s">
        <v>2856</v>
      </c>
    </row>
    <row r="1925" spans="1:11" ht="49.5" x14ac:dyDescent="0.25">
      <c r="A1925" s="65">
        <v>1920</v>
      </c>
      <c r="B1925" s="81" t="s">
        <v>3659</v>
      </c>
      <c r="C1925" s="51" t="s">
        <v>1864</v>
      </c>
      <c r="D1925" s="65"/>
      <c r="E1925" s="55">
        <v>860</v>
      </c>
      <c r="F1925" s="69"/>
      <c r="G1925" s="65" t="s">
        <v>1864</v>
      </c>
      <c r="H1925" s="54" t="s">
        <v>2155</v>
      </c>
      <c r="I1925" s="57" t="s">
        <v>2775</v>
      </c>
      <c r="J1925" s="57" t="s">
        <v>2775</v>
      </c>
      <c r="K1925" s="77" t="s">
        <v>2856</v>
      </c>
    </row>
    <row r="1926" spans="1:11" ht="49.5" x14ac:dyDescent="0.25">
      <c r="A1926" s="65">
        <v>1921</v>
      </c>
      <c r="B1926" s="81" t="s">
        <v>3660</v>
      </c>
      <c r="C1926" s="51" t="s">
        <v>1864</v>
      </c>
      <c r="D1926" s="65"/>
      <c r="E1926" s="55">
        <v>750</v>
      </c>
      <c r="F1926" s="69"/>
      <c r="G1926" s="65" t="s">
        <v>1864</v>
      </c>
      <c r="H1926" s="54" t="s">
        <v>2155</v>
      </c>
      <c r="I1926" s="57" t="s">
        <v>2258</v>
      </c>
      <c r="J1926" s="57" t="s">
        <v>2258</v>
      </c>
      <c r="K1926" s="77" t="s">
        <v>2856</v>
      </c>
    </row>
    <row r="1927" spans="1:11" ht="49.5" x14ac:dyDescent="0.25">
      <c r="A1927" s="65">
        <v>1922</v>
      </c>
      <c r="B1927" s="81" t="s">
        <v>3661</v>
      </c>
      <c r="C1927" s="51" t="s">
        <v>1864</v>
      </c>
      <c r="D1927" s="65"/>
      <c r="E1927" s="55">
        <v>820</v>
      </c>
      <c r="F1927" s="69"/>
      <c r="G1927" s="65" t="s">
        <v>1864</v>
      </c>
      <c r="H1927" s="54" t="s">
        <v>2155</v>
      </c>
      <c r="I1927" s="57" t="s">
        <v>2777</v>
      </c>
      <c r="J1927" s="57" t="s">
        <v>2777</v>
      </c>
      <c r="K1927" s="77" t="s">
        <v>2856</v>
      </c>
    </row>
    <row r="1928" spans="1:11" ht="49.5" x14ac:dyDescent="0.25">
      <c r="A1928" s="65">
        <v>1923</v>
      </c>
      <c r="B1928" s="81" t="s">
        <v>3662</v>
      </c>
      <c r="C1928" s="51" t="s">
        <v>1864</v>
      </c>
      <c r="D1928" s="65"/>
      <c r="E1928" s="55">
        <v>800</v>
      </c>
      <c r="F1928" s="69"/>
      <c r="G1928" s="65" t="s">
        <v>1864</v>
      </c>
      <c r="H1928" s="54" t="s">
        <v>2155</v>
      </c>
      <c r="I1928" s="57" t="s">
        <v>3663</v>
      </c>
      <c r="J1928" s="57" t="s">
        <v>3663</v>
      </c>
      <c r="K1928" s="77" t="s">
        <v>2856</v>
      </c>
    </row>
    <row r="1929" spans="1:11" ht="49.5" x14ac:dyDescent="0.25">
      <c r="A1929" s="65">
        <v>1924</v>
      </c>
      <c r="B1929" s="81" t="s">
        <v>3664</v>
      </c>
      <c r="C1929" s="51" t="s">
        <v>1864</v>
      </c>
      <c r="D1929" s="65"/>
      <c r="E1929" s="55">
        <v>900</v>
      </c>
      <c r="F1929" s="69"/>
      <c r="G1929" s="65" t="s">
        <v>1864</v>
      </c>
      <c r="H1929" s="54" t="s">
        <v>2155</v>
      </c>
      <c r="I1929" s="57" t="s">
        <v>3665</v>
      </c>
      <c r="J1929" s="57" t="s">
        <v>3665</v>
      </c>
      <c r="K1929" s="77" t="s">
        <v>2856</v>
      </c>
    </row>
    <row r="1930" spans="1:11" ht="49.5" x14ac:dyDescent="0.25">
      <c r="A1930" s="65">
        <v>1925</v>
      </c>
      <c r="B1930" s="81" t="s">
        <v>3666</v>
      </c>
      <c r="C1930" s="51" t="s">
        <v>1864</v>
      </c>
      <c r="D1930" s="65"/>
      <c r="E1930" s="55">
        <v>760</v>
      </c>
      <c r="F1930" s="69"/>
      <c r="G1930" s="65" t="s">
        <v>1864</v>
      </c>
      <c r="H1930" s="54" t="s">
        <v>2155</v>
      </c>
      <c r="I1930" s="57" t="s">
        <v>3667</v>
      </c>
      <c r="J1930" s="57" t="s">
        <v>3667</v>
      </c>
      <c r="K1930" s="77" t="s">
        <v>2856</v>
      </c>
    </row>
    <row r="1931" spans="1:11" ht="49.5" x14ac:dyDescent="0.25">
      <c r="A1931" s="65">
        <v>1926</v>
      </c>
      <c r="B1931" s="81" t="s">
        <v>3668</v>
      </c>
      <c r="C1931" s="51" t="s">
        <v>1864</v>
      </c>
      <c r="D1931" s="65"/>
      <c r="E1931" s="55">
        <v>740</v>
      </c>
      <c r="F1931" s="69"/>
      <c r="G1931" s="65" t="s">
        <v>1864</v>
      </c>
      <c r="H1931" s="54" t="s">
        <v>2155</v>
      </c>
      <c r="I1931" s="57" t="s">
        <v>2264</v>
      </c>
      <c r="J1931" s="57" t="s">
        <v>2264</v>
      </c>
      <c r="K1931" s="77" t="s">
        <v>2856</v>
      </c>
    </row>
    <row r="1932" spans="1:11" ht="49.5" x14ac:dyDescent="0.25">
      <c r="A1932" s="65">
        <v>1927</v>
      </c>
      <c r="B1932" s="81" t="s">
        <v>3669</v>
      </c>
      <c r="C1932" s="51" t="s">
        <v>1864</v>
      </c>
      <c r="D1932" s="65"/>
      <c r="E1932" s="55">
        <v>740</v>
      </c>
      <c r="F1932" s="69"/>
      <c r="G1932" s="65" t="s">
        <v>1864</v>
      </c>
      <c r="H1932" s="54" t="s">
        <v>2155</v>
      </c>
      <c r="I1932" s="57" t="s">
        <v>3670</v>
      </c>
      <c r="J1932" s="57" t="s">
        <v>3670</v>
      </c>
      <c r="K1932" s="77" t="s">
        <v>2856</v>
      </c>
    </row>
    <row r="1933" spans="1:11" ht="49.5" x14ac:dyDescent="0.25">
      <c r="A1933" s="65">
        <v>1928</v>
      </c>
      <c r="B1933" s="81" t="s">
        <v>3671</v>
      </c>
      <c r="C1933" s="51" t="s">
        <v>1864</v>
      </c>
      <c r="D1933" s="65"/>
      <c r="E1933" s="55">
        <v>650</v>
      </c>
      <c r="F1933" s="69"/>
      <c r="G1933" s="65" t="s">
        <v>1864</v>
      </c>
      <c r="H1933" s="54" t="s">
        <v>2155</v>
      </c>
      <c r="I1933" s="57" t="s">
        <v>3672</v>
      </c>
      <c r="J1933" s="57" t="s">
        <v>3672</v>
      </c>
      <c r="K1933" s="77" t="s">
        <v>2856</v>
      </c>
    </row>
    <row r="1934" spans="1:11" ht="49.5" x14ac:dyDescent="0.25">
      <c r="A1934" s="65">
        <v>1929</v>
      </c>
      <c r="B1934" s="81" t="s">
        <v>3673</v>
      </c>
      <c r="C1934" s="51" t="s">
        <v>1864</v>
      </c>
      <c r="D1934" s="65"/>
      <c r="E1934" s="55">
        <v>810</v>
      </c>
      <c r="F1934" s="69"/>
      <c r="G1934" s="65" t="s">
        <v>1864</v>
      </c>
      <c r="H1934" s="54" t="s">
        <v>2155</v>
      </c>
      <c r="I1934" s="57" t="s">
        <v>3674</v>
      </c>
      <c r="J1934" s="57" t="s">
        <v>3674</v>
      </c>
      <c r="K1934" s="77" t="s">
        <v>2856</v>
      </c>
    </row>
    <row r="1935" spans="1:11" ht="49.5" x14ac:dyDescent="0.25">
      <c r="A1935" s="65">
        <v>1930</v>
      </c>
      <c r="B1935" s="81" t="s">
        <v>3675</v>
      </c>
      <c r="C1935" s="51" t="s">
        <v>1864</v>
      </c>
      <c r="D1935" s="65"/>
      <c r="E1935" s="55">
        <v>370</v>
      </c>
      <c r="F1935" s="69"/>
      <c r="G1935" s="65" t="s">
        <v>1864</v>
      </c>
      <c r="H1935" s="54" t="s">
        <v>2155</v>
      </c>
      <c r="I1935" s="57" t="s">
        <v>3676</v>
      </c>
      <c r="J1935" s="57" t="s">
        <v>3676</v>
      </c>
      <c r="K1935" s="77" t="s">
        <v>2856</v>
      </c>
    </row>
    <row r="1936" spans="1:11" ht="49.5" x14ac:dyDescent="0.25">
      <c r="A1936" s="65">
        <v>1931</v>
      </c>
      <c r="B1936" s="81" t="s">
        <v>3677</v>
      </c>
      <c r="C1936" s="51" t="s">
        <v>1864</v>
      </c>
      <c r="D1936" s="65"/>
      <c r="E1936" s="55">
        <v>410</v>
      </c>
      <c r="F1936" s="69"/>
      <c r="G1936" s="65" t="s">
        <v>1864</v>
      </c>
      <c r="H1936" s="54" t="s">
        <v>2155</v>
      </c>
      <c r="I1936" s="57" t="s">
        <v>3678</v>
      </c>
      <c r="J1936" s="57" t="s">
        <v>3678</v>
      </c>
      <c r="K1936" s="77" t="s">
        <v>2856</v>
      </c>
    </row>
    <row r="1937" spans="1:11" ht="49.5" x14ac:dyDescent="0.25">
      <c r="A1937" s="65">
        <v>1932</v>
      </c>
      <c r="B1937" s="81" t="s">
        <v>3679</v>
      </c>
      <c r="C1937" s="51" t="s">
        <v>1864</v>
      </c>
      <c r="D1937" s="65"/>
      <c r="E1937" s="55">
        <v>550</v>
      </c>
      <c r="F1937" s="69"/>
      <c r="G1937" s="65" t="s">
        <v>1864</v>
      </c>
      <c r="H1937" s="54" t="s">
        <v>2155</v>
      </c>
      <c r="I1937" s="57" t="s">
        <v>3680</v>
      </c>
      <c r="J1937" s="57" t="s">
        <v>3680</v>
      </c>
      <c r="K1937" s="77" t="s">
        <v>2856</v>
      </c>
    </row>
    <row r="1938" spans="1:11" ht="49.5" x14ac:dyDescent="0.25">
      <c r="A1938" s="65">
        <v>1933</v>
      </c>
      <c r="B1938" s="81" t="s">
        <v>3681</v>
      </c>
      <c r="C1938" s="51" t="s">
        <v>1864</v>
      </c>
      <c r="D1938" s="65"/>
      <c r="E1938" s="55">
        <v>450</v>
      </c>
      <c r="F1938" s="69"/>
      <c r="G1938" s="65" t="s">
        <v>1864</v>
      </c>
      <c r="H1938" s="54" t="s">
        <v>2155</v>
      </c>
      <c r="I1938" s="57" t="s">
        <v>3682</v>
      </c>
      <c r="J1938" s="57" t="s">
        <v>3682</v>
      </c>
      <c r="K1938" s="77" t="s">
        <v>2856</v>
      </c>
    </row>
    <row r="1939" spans="1:11" ht="49.5" x14ac:dyDescent="0.25">
      <c r="A1939" s="65">
        <v>1934</v>
      </c>
      <c r="B1939" s="81" t="s">
        <v>3683</v>
      </c>
      <c r="C1939" s="51" t="s">
        <v>1864</v>
      </c>
      <c r="D1939" s="65"/>
      <c r="E1939" s="55">
        <v>490</v>
      </c>
      <c r="F1939" s="69"/>
      <c r="G1939" s="65" t="s">
        <v>1864</v>
      </c>
      <c r="H1939" s="54" t="s">
        <v>2155</v>
      </c>
      <c r="I1939" s="57" t="s">
        <v>3684</v>
      </c>
      <c r="J1939" s="57" t="s">
        <v>3684</v>
      </c>
      <c r="K1939" s="77" t="s">
        <v>2856</v>
      </c>
    </row>
    <row r="1940" spans="1:11" ht="49.5" x14ac:dyDescent="0.25">
      <c r="A1940" s="65">
        <v>1935</v>
      </c>
      <c r="B1940" s="81" t="s">
        <v>3685</v>
      </c>
      <c r="C1940" s="51" t="s">
        <v>1864</v>
      </c>
      <c r="D1940" s="65"/>
      <c r="E1940" s="55">
        <v>650</v>
      </c>
      <c r="F1940" s="69"/>
      <c r="G1940" s="65" t="s">
        <v>1864</v>
      </c>
      <c r="H1940" s="54" t="s">
        <v>2155</v>
      </c>
      <c r="I1940" s="57" t="s">
        <v>3686</v>
      </c>
      <c r="J1940" s="57" t="s">
        <v>3686</v>
      </c>
      <c r="K1940" s="77" t="s">
        <v>2856</v>
      </c>
    </row>
    <row r="1941" spans="1:11" ht="49.5" x14ac:dyDescent="0.25">
      <c r="A1941" s="65">
        <v>1936</v>
      </c>
      <c r="B1941" s="81" t="s">
        <v>3687</v>
      </c>
      <c r="C1941" s="51" t="s">
        <v>1864</v>
      </c>
      <c r="D1941" s="65"/>
      <c r="E1941" s="55">
        <v>550</v>
      </c>
      <c r="F1941" s="69"/>
      <c r="G1941" s="65" t="s">
        <v>1864</v>
      </c>
      <c r="H1941" s="54" t="s">
        <v>2155</v>
      </c>
      <c r="I1941" s="57" t="s">
        <v>1901</v>
      </c>
      <c r="J1941" s="57" t="s">
        <v>1901</v>
      </c>
      <c r="K1941" s="77" t="s">
        <v>2856</v>
      </c>
    </row>
    <row r="1942" spans="1:11" ht="49.5" x14ac:dyDescent="0.25">
      <c r="A1942" s="65">
        <v>1937</v>
      </c>
      <c r="B1942" s="81" t="s">
        <v>3688</v>
      </c>
      <c r="C1942" s="51" t="s">
        <v>1864</v>
      </c>
      <c r="D1942" s="65"/>
      <c r="E1942" s="55">
        <v>470</v>
      </c>
      <c r="F1942" s="69"/>
      <c r="G1942" s="65" t="s">
        <v>1864</v>
      </c>
      <c r="H1942" s="54" t="s">
        <v>2155</v>
      </c>
      <c r="I1942" s="57" t="s">
        <v>3689</v>
      </c>
      <c r="J1942" s="57" t="s">
        <v>3689</v>
      </c>
      <c r="K1942" s="77" t="s">
        <v>2856</v>
      </c>
    </row>
    <row r="1943" spans="1:11" ht="49.5" x14ac:dyDescent="0.25">
      <c r="A1943" s="65">
        <v>1938</v>
      </c>
      <c r="B1943" s="81" t="s">
        <v>3690</v>
      </c>
      <c r="C1943" s="51" t="s">
        <v>1864</v>
      </c>
      <c r="D1943" s="65"/>
      <c r="E1943" s="55">
        <v>690</v>
      </c>
      <c r="F1943" s="69"/>
      <c r="G1943" s="65" t="s">
        <v>1864</v>
      </c>
      <c r="H1943" s="54" t="s">
        <v>2155</v>
      </c>
      <c r="I1943" s="57" t="s">
        <v>3691</v>
      </c>
      <c r="J1943" s="57" t="s">
        <v>3691</v>
      </c>
      <c r="K1943" s="77" t="s">
        <v>2856</v>
      </c>
    </row>
    <row r="1944" spans="1:11" ht="49.5" x14ac:dyDescent="0.25">
      <c r="A1944" s="65">
        <v>1939</v>
      </c>
      <c r="B1944" s="81" t="s">
        <v>3692</v>
      </c>
      <c r="C1944" s="51" t="s">
        <v>1864</v>
      </c>
      <c r="D1944" s="65"/>
      <c r="E1944" s="55">
        <v>610</v>
      </c>
      <c r="F1944" s="69"/>
      <c r="G1944" s="65" t="s">
        <v>1864</v>
      </c>
      <c r="H1944" s="54" t="s">
        <v>2155</v>
      </c>
      <c r="I1944" s="57" t="s">
        <v>3693</v>
      </c>
      <c r="J1944" s="57" t="s">
        <v>3693</v>
      </c>
      <c r="K1944" s="77" t="s">
        <v>2856</v>
      </c>
    </row>
    <row r="1945" spans="1:11" ht="49.5" x14ac:dyDescent="0.25">
      <c r="A1945" s="65">
        <v>1940</v>
      </c>
      <c r="B1945" s="81" t="s">
        <v>3694</v>
      </c>
      <c r="C1945" s="51" t="s">
        <v>1864</v>
      </c>
      <c r="D1945" s="65"/>
      <c r="E1945" s="55">
        <v>610</v>
      </c>
      <c r="F1945" s="69"/>
      <c r="G1945" s="65" t="s">
        <v>1864</v>
      </c>
      <c r="H1945" s="54" t="s">
        <v>2155</v>
      </c>
      <c r="I1945" s="57" t="s">
        <v>3695</v>
      </c>
      <c r="J1945" s="57" t="s">
        <v>3695</v>
      </c>
      <c r="K1945" s="77" t="s">
        <v>2856</v>
      </c>
    </row>
    <row r="1946" spans="1:11" ht="49.5" x14ac:dyDescent="0.25">
      <c r="A1946" s="65">
        <v>1941</v>
      </c>
      <c r="B1946" s="81" t="s">
        <v>3696</v>
      </c>
      <c r="C1946" s="51" t="s">
        <v>1864</v>
      </c>
      <c r="D1946" s="65"/>
      <c r="E1946" s="55">
        <v>420</v>
      </c>
      <c r="F1946" s="69"/>
      <c r="G1946" s="65" t="s">
        <v>1864</v>
      </c>
      <c r="H1946" s="54" t="s">
        <v>2155</v>
      </c>
      <c r="I1946" s="57" t="s">
        <v>3697</v>
      </c>
      <c r="J1946" s="57" t="s">
        <v>3697</v>
      </c>
      <c r="K1946" s="77" t="s">
        <v>2856</v>
      </c>
    </row>
    <row r="1947" spans="1:11" ht="49.5" x14ac:dyDescent="0.25">
      <c r="A1947" s="65">
        <v>1942</v>
      </c>
      <c r="B1947" s="81" t="s">
        <v>3698</v>
      </c>
      <c r="C1947" s="51" t="s">
        <v>1864</v>
      </c>
      <c r="D1947" s="65"/>
      <c r="E1947" s="55">
        <v>490</v>
      </c>
      <c r="F1947" s="69"/>
      <c r="G1947" s="65" t="s">
        <v>1864</v>
      </c>
      <c r="H1947" s="54" t="s">
        <v>2155</v>
      </c>
      <c r="I1947" s="57" t="s">
        <v>3699</v>
      </c>
      <c r="J1947" s="57" t="s">
        <v>3699</v>
      </c>
      <c r="K1947" s="77" t="s">
        <v>2856</v>
      </c>
    </row>
    <row r="1948" spans="1:11" ht="49.5" x14ac:dyDescent="0.25">
      <c r="A1948" s="65">
        <v>1943</v>
      </c>
      <c r="B1948" s="81" t="s">
        <v>3700</v>
      </c>
      <c r="C1948" s="51" t="s">
        <v>1864</v>
      </c>
      <c r="D1948" s="65"/>
      <c r="E1948" s="55">
        <v>590</v>
      </c>
      <c r="F1948" s="69"/>
      <c r="G1948" s="65" t="s">
        <v>1864</v>
      </c>
      <c r="H1948" s="54" t="s">
        <v>2155</v>
      </c>
      <c r="I1948" s="57" t="s">
        <v>3701</v>
      </c>
      <c r="J1948" s="57" t="s">
        <v>3701</v>
      </c>
      <c r="K1948" s="77" t="s">
        <v>2856</v>
      </c>
    </row>
    <row r="1949" spans="1:11" ht="49.5" x14ac:dyDescent="0.25">
      <c r="A1949" s="65">
        <v>1944</v>
      </c>
      <c r="B1949" s="81" t="s">
        <v>3702</v>
      </c>
      <c r="C1949" s="51" t="s">
        <v>1864</v>
      </c>
      <c r="D1949" s="65"/>
      <c r="E1949" s="55">
        <v>470</v>
      </c>
      <c r="F1949" s="69"/>
      <c r="G1949" s="65" t="s">
        <v>1864</v>
      </c>
      <c r="H1949" s="54" t="s">
        <v>2155</v>
      </c>
      <c r="I1949" s="57" t="s">
        <v>3703</v>
      </c>
      <c r="J1949" s="57" t="s">
        <v>3703</v>
      </c>
      <c r="K1949" s="77" t="s">
        <v>2856</v>
      </c>
    </row>
    <row r="1950" spans="1:11" ht="49.5" x14ac:dyDescent="0.25">
      <c r="A1950" s="65">
        <v>1945</v>
      </c>
      <c r="B1950" s="81" t="s">
        <v>3704</v>
      </c>
      <c r="C1950" s="51" t="s">
        <v>1864</v>
      </c>
      <c r="D1950" s="65"/>
      <c r="E1950" s="55">
        <v>490</v>
      </c>
      <c r="F1950" s="69"/>
      <c r="G1950" s="65" t="s">
        <v>1864</v>
      </c>
      <c r="H1950" s="54" t="s">
        <v>2155</v>
      </c>
      <c r="I1950" s="57" t="s">
        <v>3705</v>
      </c>
      <c r="J1950" s="57" t="s">
        <v>3705</v>
      </c>
      <c r="K1950" s="77" t="s">
        <v>2856</v>
      </c>
    </row>
    <row r="1951" spans="1:11" ht="49.5" x14ac:dyDescent="0.25">
      <c r="A1951" s="65">
        <v>1946</v>
      </c>
      <c r="B1951" s="81" t="s">
        <v>3706</v>
      </c>
      <c r="C1951" s="51" t="s">
        <v>1864</v>
      </c>
      <c r="D1951" s="65"/>
      <c r="E1951" s="55">
        <v>590</v>
      </c>
      <c r="F1951" s="69"/>
      <c r="G1951" s="65" t="s">
        <v>1864</v>
      </c>
      <c r="H1951" s="54" t="s">
        <v>2155</v>
      </c>
      <c r="I1951" s="57" t="s">
        <v>3707</v>
      </c>
      <c r="J1951" s="57" t="s">
        <v>3707</v>
      </c>
      <c r="K1951" s="77" t="s">
        <v>2856</v>
      </c>
    </row>
    <row r="1952" spans="1:11" ht="49.5" x14ac:dyDescent="0.25">
      <c r="A1952" s="65">
        <v>1947</v>
      </c>
      <c r="B1952" s="81" t="s">
        <v>3708</v>
      </c>
      <c r="C1952" s="51" t="s">
        <v>1864</v>
      </c>
      <c r="D1952" s="65"/>
      <c r="E1952" s="55">
        <v>470</v>
      </c>
      <c r="F1952" s="69"/>
      <c r="G1952" s="65" t="s">
        <v>1864</v>
      </c>
      <c r="H1952" s="54" t="s">
        <v>2155</v>
      </c>
      <c r="I1952" s="57" t="s">
        <v>3709</v>
      </c>
      <c r="J1952" s="57" t="s">
        <v>3709</v>
      </c>
      <c r="K1952" s="77" t="s">
        <v>2856</v>
      </c>
    </row>
    <row r="1953" spans="1:11" ht="49.5" x14ac:dyDescent="0.25">
      <c r="A1953" s="65">
        <v>1948</v>
      </c>
      <c r="B1953" s="81" t="s">
        <v>3710</v>
      </c>
      <c r="C1953" s="51" t="s">
        <v>1864</v>
      </c>
      <c r="D1953" s="65"/>
      <c r="E1953" s="55">
        <v>650</v>
      </c>
      <c r="F1953" s="69"/>
      <c r="G1953" s="65" t="s">
        <v>1864</v>
      </c>
      <c r="H1953" s="54" t="s">
        <v>2155</v>
      </c>
      <c r="I1953" s="57" t="s">
        <v>3711</v>
      </c>
      <c r="J1953" s="57" t="s">
        <v>3711</v>
      </c>
      <c r="K1953" s="77" t="s">
        <v>2856</v>
      </c>
    </row>
    <row r="1954" spans="1:11" ht="49.5" x14ac:dyDescent="0.25">
      <c r="A1954" s="65">
        <v>1949</v>
      </c>
      <c r="B1954" s="81" t="s">
        <v>3712</v>
      </c>
      <c r="C1954" s="51" t="s">
        <v>1864</v>
      </c>
      <c r="D1954" s="65"/>
      <c r="E1954" s="55">
        <v>690</v>
      </c>
      <c r="F1954" s="69"/>
      <c r="G1954" s="65" t="s">
        <v>1864</v>
      </c>
      <c r="H1954" s="54" t="s">
        <v>2155</v>
      </c>
      <c r="I1954" s="57" t="s">
        <v>3713</v>
      </c>
      <c r="J1954" s="57" t="s">
        <v>3713</v>
      </c>
      <c r="K1954" s="77" t="s">
        <v>2856</v>
      </c>
    </row>
    <row r="1955" spans="1:11" ht="49.5" x14ac:dyDescent="0.25">
      <c r="A1955" s="65">
        <v>1950</v>
      </c>
      <c r="B1955" s="81" t="s">
        <v>3714</v>
      </c>
      <c r="C1955" s="51" t="s">
        <v>1864</v>
      </c>
      <c r="D1955" s="65"/>
      <c r="E1955" s="55">
        <v>590</v>
      </c>
      <c r="F1955" s="69"/>
      <c r="G1955" s="65" t="s">
        <v>1864</v>
      </c>
      <c r="H1955" s="54" t="s">
        <v>2155</v>
      </c>
      <c r="I1955" s="57" t="s">
        <v>2470</v>
      </c>
      <c r="J1955" s="57" t="s">
        <v>2470</v>
      </c>
      <c r="K1955" s="77" t="s">
        <v>2856</v>
      </c>
    </row>
    <row r="1956" spans="1:11" ht="49.5" x14ac:dyDescent="0.25">
      <c r="A1956" s="65">
        <v>1951</v>
      </c>
      <c r="B1956" s="81" t="s">
        <v>3715</v>
      </c>
      <c r="C1956" s="51" t="s">
        <v>1864</v>
      </c>
      <c r="D1956" s="65"/>
      <c r="E1956" s="55">
        <v>710</v>
      </c>
      <c r="F1956" s="69"/>
      <c r="G1956" s="65" t="s">
        <v>1864</v>
      </c>
      <c r="H1956" s="54" t="s">
        <v>2155</v>
      </c>
      <c r="I1956" s="57" t="s">
        <v>3421</v>
      </c>
      <c r="J1956" s="57" t="s">
        <v>3421</v>
      </c>
      <c r="K1956" s="77" t="s">
        <v>2856</v>
      </c>
    </row>
    <row r="1957" spans="1:11" ht="49.5" x14ac:dyDescent="0.25">
      <c r="A1957" s="65">
        <v>1952</v>
      </c>
      <c r="B1957" s="81" t="s">
        <v>3716</v>
      </c>
      <c r="C1957" s="51" t="s">
        <v>1864</v>
      </c>
      <c r="D1957" s="65"/>
      <c r="E1957" s="55">
        <v>600</v>
      </c>
      <c r="F1957" s="69"/>
      <c r="G1957" s="65" t="s">
        <v>1864</v>
      </c>
      <c r="H1957" s="54" t="s">
        <v>2155</v>
      </c>
      <c r="I1957" s="57" t="s">
        <v>3717</v>
      </c>
      <c r="J1957" s="57" t="s">
        <v>3717</v>
      </c>
      <c r="K1957" s="77" t="s">
        <v>2856</v>
      </c>
    </row>
    <row r="1958" spans="1:11" ht="49.5" x14ac:dyDescent="0.25">
      <c r="A1958" s="65">
        <v>1953</v>
      </c>
      <c r="B1958" s="81" t="s">
        <v>3718</v>
      </c>
      <c r="C1958" s="51" t="s">
        <v>1864</v>
      </c>
      <c r="D1958" s="65"/>
      <c r="E1958" s="55">
        <v>710</v>
      </c>
      <c r="F1958" s="69"/>
      <c r="G1958" s="65" t="s">
        <v>1864</v>
      </c>
      <c r="H1958" s="54" t="s">
        <v>2155</v>
      </c>
      <c r="I1958" s="57" t="s">
        <v>3719</v>
      </c>
      <c r="J1958" s="57" t="s">
        <v>3719</v>
      </c>
      <c r="K1958" s="77" t="s">
        <v>2856</v>
      </c>
    </row>
    <row r="1959" spans="1:11" ht="49.5" x14ac:dyDescent="0.25">
      <c r="A1959" s="65">
        <v>1954</v>
      </c>
      <c r="B1959" s="81" t="s">
        <v>3720</v>
      </c>
      <c r="C1959" s="51" t="s">
        <v>1864</v>
      </c>
      <c r="D1959" s="65"/>
      <c r="E1959" s="55">
        <v>710</v>
      </c>
      <c r="F1959" s="69"/>
      <c r="G1959" s="65" t="s">
        <v>1864</v>
      </c>
      <c r="H1959" s="54" t="s">
        <v>2155</v>
      </c>
      <c r="I1959" s="57" t="s">
        <v>2276</v>
      </c>
      <c r="J1959" s="57" t="s">
        <v>2276</v>
      </c>
      <c r="K1959" s="77" t="s">
        <v>2856</v>
      </c>
    </row>
    <row r="1960" spans="1:11" ht="49.5" x14ac:dyDescent="0.25">
      <c r="A1960" s="65">
        <v>1955</v>
      </c>
      <c r="B1960" s="81" t="s">
        <v>3721</v>
      </c>
      <c r="C1960" s="51" t="s">
        <v>1864</v>
      </c>
      <c r="D1960" s="65"/>
      <c r="E1960" s="55">
        <v>510</v>
      </c>
      <c r="F1960" s="69"/>
      <c r="G1960" s="65" t="s">
        <v>1864</v>
      </c>
      <c r="H1960" s="54" t="s">
        <v>2155</v>
      </c>
      <c r="I1960" s="57" t="s">
        <v>3722</v>
      </c>
      <c r="J1960" s="57" t="s">
        <v>3722</v>
      </c>
      <c r="K1960" s="77" t="s">
        <v>2856</v>
      </c>
    </row>
    <row r="1961" spans="1:11" ht="49.5" x14ac:dyDescent="0.25">
      <c r="A1961" s="65">
        <v>1956</v>
      </c>
      <c r="B1961" s="81" t="s">
        <v>3723</v>
      </c>
      <c r="C1961" s="51" t="s">
        <v>1864</v>
      </c>
      <c r="D1961" s="65"/>
      <c r="E1961" s="55">
        <v>420</v>
      </c>
      <c r="F1961" s="69"/>
      <c r="G1961" s="65" t="s">
        <v>1864</v>
      </c>
      <c r="H1961" s="54" t="s">
        <v>2155</v>
      </c>
      <c r="I1961" s="57" t="s">
        <v>3724</v>
      </c>
      <c r="J1961" s="57" t="s">
        <v>3724</v>
      </c>
      <c r="K1961" s="77" t="s">
        <v>2856</v>
      </c>
    </row>
    <row r="1962" spans="1:11" ht="49.5" x14ac:dyDescent="0.25">
      <c r="A1962" s="65">
        <v>1957</v>
      </c>
      <c r="B1962" s="81" t="s">
        <v>3725</v>
      </c>
      <c r="C1962" s="51" t="s">
        <v>1864</v>
      </c>
      <c r="D1962" s="65"/>
      <c r="E1962" s="55">
        <v>750</v>
      </c>
      <c r="F1962" s="69"/>
      <c r="G1962" s="65" t="s">
        <v>1864</v>
      </c>
      <c r="H1962" s="54" t="s">
        <v>2155</v>
      </c>
      <c r="I1962" s="57" t="s">
        <v>3726</v>
      </c>
      <c r="J1962" s="57" t="s">
        <v>3726</v>
      </c>
      <c r="K1962" s="77" t="s">
        <v>2856</v>
      </c>
    </row>
    <row r="1963" spans="1:11" ht="49.5" x14ac:dyDescent="0.25">
      <c r="A1963" s="65">
        <v>1958</v>
      </c>
      <c r="B1963" s="81" t="s">
        <v>3727</v>
      </c>
      <c r="C1963" s="51" t="s">
        <v>1864</v>
      </c>
      <c r="D1963" s="65"/>
      <c r="E1963" s="55">
        <v>710</v>
      </c>
      <c r="F1963" s="69"/>
      <c r="G1963" s="65" t="s">
        <v>1864</v>
      </c>
      <c r="H1963" s="54" t="s">
        <v>2155</v>
      </c>
      <c r="I1963" s="57" t="s">
        <v>3728</v>
      </c>
      <c r="J1963" s="57" t="s">
        <v>3728</v>
      </c>
      <c r="K1963" s="77" t="s">
        <v>2856</v>
      </c>
    </row>
    <row r="1964" spans="1:11" ht="49.5" x14ac:dyDescent="0.25">
      <c r="A1964" s="65">
        <v>1959</v>
      </c>
      <c r="B1964" s="81" t="s">
        <v>3729</v>
      </c>
      <c r="C1964" s="51" t="s">
        <v>1864</v>
      </c>
      <c r="D1964" s="65"/>
      <c r="E1964" s="55">
        <v>370</v>
      </c>
      <c r="F1964" s="69"/>
      <c r="G1964" s="65" t="s">
        <v>1864</v>
      </c>
      <c r="H1964" s="54" t="s">
        <v>2155</v>
      </c>
      <c r="I1964" s="57" t="s">
        <v>3730</v>
      </c>
      <c r="J1964" s="57" t="s">
        <v>3730</v>
      </c>
      <c r="K1964" s="77" t="s">
        <v>2856</v>
      </c>
    </row>
    <row r="1965" spans="1:11" ht="49.5" x14ac:dyDescent="0.25">
      <c r="A1965" s="65">
        <v>1960</v>
      </c>
      <c r="B1965" s="81" t="s">
        <v>3731</v>
      </c>
      <c r="C1965" s="51" t="s">
        <v>1864</v>
      </c>
      <c r="D1965" s="65"/>
      <c r="E1965" s="55">
        <v>590</v>
      </c>
      <c r="F1965" s="69"/>
      <c r="G1965" s="65" t="s">
        <v>1864</v>
      </c>
      <c r="H1965" s="54" t="s">
        <v>2155</v>
      </c>
      <c r="I1965" s="57" t="s">
        <v>3732</v>
      </c>
      <c r="J1965" s="57" t="s">
        <v>3732</v>
      </c>
      <c r="K1965" s="77" t="s">
        <v>2856</v>
      </c>
    </row>
    <row r="1966" spans="1:11" ht="49.5" x14ac:dyDescent="0.25">
      <c r="A1966" s="65">
        <v>1961</v>
      </c>
      <c r="B1966" s="81" t="s">
        <v>3733</v>
      </c>
      <c r="C1966" s="51" t="s">
        <v>1864</v>
      </c>
      <c r="D1966" s="65"/>
      <c r="E1966" s="55">
        <v>650</v>
      </c>
      <c r="F1966" s="69"/>
      <c r="G1966" s="65" t="s">
        <v>1864</v>
      </c>
      <c r="H1966" s="54" t="s">
        <v>2155</v>
      </c>
      <c r="I1966" s="57" t="s">
        <v>3734</v>
      </c>
      <c r="J1966" s="57" t="s">
        <v>3734</v>
      </c>
      <c r="K1966" s="77" t="s">
        <v>2856</v>
      </c>
    </row>
    <row r="1967" spans="1:11" ht="49.5" x14ac:dyDescent="0.25">
      <c r="A1967" s="65">
        <v>1962</v>
      </c>
      <c r="B1967" s="81" t="s">
        <v>3735</v>
      </c>
      <c r="C1967" s="51" t="s">
        <v>1864</v>
      </c>
      <c r="D1967" s="65"/>
      <c r="E1967" s="55">
        <v>710</v>
      </c>
      <c r="F1967" s="69"/>
      <c r="G1967" s="65" t="s">
        <v>1864</v>
      </c>
      <c r="H1967" s="54" t="s">
        <v>2155</v>
      </c>
      <c r="I1967" s="57" t="s">
        <v>3736</v>
      </c>
      <c r="J1967" s="57" t="s">
        <v>3736</v>
      </c>
      <c r="K1967" s="77" t="s">
        <v>2856</v>
      </c>
    </row>
    <row r="1968" spans="1:11" ht="49.5" x14ac:dyDescent="0.25">
      <c r="A1968" s="65">
        <v>1963</v>
      </c>
      <c r="B1968" s="81" t="s">
        <v>3737</v>
      </c>
      <c r="C1968" s="51" t="s">
        <v>1864</v>
      </c>
      <c r="D1968" s="65"/>
      <c r="E1968" s="55">
        <v>440</v>
      </c>
      <c r="F1968" s="69"/>
      <c r="G1968" s="65" t="s">
        <v>1864</v>
      </c>
      <c r="H1968" s="54" t="s">
        <v>2155</v>
      </c>
      <c r="I1968" s="57" t="s">
        <v>3738</v>
      </c>
      <c r="J1968" s="57" t="s">
        <v>3738</v>
      </c>
      <c r="K1968" s="77" t="s">
        <v>2856</v>
      </c>
    </row>
    <row r="1969" spans="1:11" ht="49.5" x14ac:dyDescent="0.25">
      <c r="A1969" s="65">
        <v>1964</v>
      </c>
      <c r="B1969" s="81" t="s">
        <v>3739</v>
      </c>
      <c r="C1969" s="51" t="s">
        <v>1864</v>
      </c>
      <c r="D1969" s="65"/>
      <c r="E1969" s="55">
        <v>490</v>
      </c>
      <c r="F1969" s="69"/>
      <c r="G1969" s="65" t="s">
        <v>1864</v>
      </c>
      <c r="H1969" s="54" t="s">
        <v>2155</v>
      </c>
      <c r="I1969" s="57" t="s">
        <v>3740</v>
      </c>
      <c r="J1969" s="57" t="s">
        <v>3740</v>
      </c>
      <c r="K1969" s="77" t="s">
        <v>2856</v>
      </c>
    </row>
    <row r="1970" spans="1:11" ht="49.5" x14ac:dyDescent="0.25">
      <c r="A1970" s="65">
        <v>1965</v>
      </c>
      <c r="B1970" s="81" t="s">
        <v>3741</v>
      </c>
      <c r="C1970" s="51" t="s">
        <v>1864</v>
      </c>
      <c r="D1970" s="65"/>
      <c r="E1970" s="55">
        <v>360</v>
      </c>
      <c r="F1970" s="69"/>
      <c r="G1970" s="65" t="s">
        <v>1864</v>
      </c>
      <c r="H1970" s="54" t="s">
        <v>2155</v>
      </c>
      <c r="I1970" s="57" t="s">
        <v>3742</v>
      </c>
      <c r="J1970" s="57" t="s">
        <v>3742</v>
      </c>
      <c r="K1970" s="77" t="s">
        <v>2856</v>
      </c>
    </row>
    <row r="1971" spans="1:11" ht="49.5" x14ac:dyDescent="0.25">
      <c r="A1971" s="65">
        <v>1966</v>
      </c>
      <c r="B1971" s="81" t="s">
        <v>3743</v>
      </c>
      <c r="C1971" s="51" t="s">
        <v>1864</v>
      </c>
      <c r="D1971" s="65"/>
      <c r="E1971" s="55">
        <v>610</v>
      </c>
      <c r="F1971" s="69"/>
      <c r="G1971" s="65" t="s">
        <v>1864</v>
      </c>
      <c r="H1971" s="54" t="s">
        <v>2155</v>
      </c>
      <c r="I1971" s="57" t="s">
        <v>3744</v>
      </c>
      <c r="J1971" s="57" t="s">
        <v>3744</v>
      </c>
      <c r="K1971" s="77" t="s">
        <v>2856</v>
      </c>
    </row>
    <row r="1972" spans="1:11" ht="49.5" x14ac:dyDescent="0.25">
      <c r="A1972" s="65">
        <v>1967</v>
      </c>
      <c r="B1972" s="81" t="s">
        <v>3745</v>
      </c>
      <c r="C1972" s="51" t="s">
        <v>1864</v>
      </c>
      <c r="D1972" s="65"/>
      <c r="E1972" s="55">
        <v>550</v>
      </c>
      <c r="F1972" s="69"/>
      <c r="G1972" s="65" t="s">
        <v>1864</v>
      </c>
      <c r="H1972" s="54" t="s">
        <v>2155</v>
      </c>
      <c r="I1972" s="57" t="s">
        <v>3746</v>
      </c>
      <c r="J1972" s="57" t="s">
        <v>3746</v>
      </c>
      <c r="K1972" s="77" t="s">
        <v>2856</v>
      </c>
    </row>
    <row r="1973" spans="1:11" ht="49.5" x14ac:dyDescent="0.25">
      <c r="A1973" s="65">
        <v>1968</v>
      </c>
      <c r="B1973" s="81" t="s">
        <v>3747</v>
      </c>
      <c r="C1973" s="51" t="s">
        <v>1864</v>
      </c>
      <c r="D1973" s="65"/>
      <c r="E1973" s="55">
        <v>740</v>
      </c>
      <c r="F1973" s="69"/>
      <c r="G1973" s="65" t="s">
        <v>1864</v>
      </c>
      <c r="H1973" s="54" t="s">
        <v>2155</v>
      </c>
      <c r="I1973" s="57" t="s">
        <v>3748</v>
      </c>
      <c r="J1973" s="57" t="s">
        <v>3748</v>
      </c>
      <c r="K1973" s="77" t="s">
        <v>2856</v>
      </c>
    </row>
    <row r="1974" spans="1:11" ht="49.5" x14ac:dyDescent="0.25">
      <c r="A1974" s="65">
        <v>1969</v>
      </c>
      <c r="B1974" s="81" t="s">
        <v>3749</v>
      </c>
      <c r="C1974" s="51" t="s">
        <v>1864</v>
      </c>
      <c r="D1974" s="65"/>
      <c r="E1974" s="55">
        <v>490</v>
      </c>
      <c r="F1974" s="69"/>
      <c r="G1974" s="65" t="s">
        <v>1864</v>
      </c>
      <c r="H1974" s="54" t="s">
        <v>2155</v>
      </c>
      <c r="I1974" s="57" t="s">
        <v>3750</v>
      </c>
      <c r="J1974" s="57" t="s">
        <v>3750</v>
      </c>
      <c r="K1974" s="77" t="s">
        <v>2856</v>
      </c>
    </row>
    <row r="1975" spans="1:11" ht="49.5" x14ac:dyDescent="0.25">
      <c r="A1975" s="65">
        <v>1970</v>
      </c>
      <c r="B1975" s="81" t="s">
        <v>3751</v>
      </c>
      <c r="C1975" s="51" t="s">
        <v>1864</v>
      </c>
      <c r="D1975" s="65"/>
      <c r="E1975" s="55">
        <v>670</v>
      </c>
      <c r="F1975" s="69"/>
      <c r="G1975" s="65" t="s">
        <v>1864</v>
      </c>
      <c r="H1975" s="54" t="s">
        <v>2155</v>
      </c>
      <c r="I1975" s="57" t="s">
        <v>3752</v>
      </c>
      <c r="J1975" s="57" t="s">
        <v>3752</v>
      </c>
      <c r="K1975" s="77" t="s">
        <v>2856</v>
      </c>
    </row>
    <row r="1976" spans="1:11" ht="49.5" x14ac:dyDescent="0.25">
      <c r="A1976" s="65">
        <v>1971</v>
      </c>
      <c r="B1976" s="81" t="s">
        <v>3753</v>
      </c>
      <c r="C1976" s="51" t="s">
        <v>1864</v>
      </c>
      <c r="D1976" s="65"/>
      <c r="E1976" s="55">
        <v>510</v>
      </c>
      <c r="F1976" s="69"/>
      <c r="G1976" s="65" t="s">
        <v>1864</v>
      </c>
      <c r="H1976" s="54" t="s">
        <v>2155</v>
      </c>
      <c r="I1976" s="57" t="s">
        <v>3754</v>
      </c>
      <c r="J1976" s="57" t="s">
        <v>3754</v>
      </c>
      <c r="K1976" s="77" t="s">
        <v>2856</v>
      </c>
    </row>
    <row r="1977" spans="1:11" ht="49.5" x14ac:dyDescent="0.25">
      <c r="A1977" s="65">
        <v>1972</v>
      </c>
      <c r="B1977" s="81" t="s">
        <v>3755</v>
      </c>
      <c r="C1977" s="51" t="s">
        <v>1864</v>
      </c>
      <c r="D1977" s="65"/>
      <c r="E1977" s="55">
        <v>940</v>
      </c>
      <c r="F1977" s="69"/>
      <c r="G1977" s="65" t="s">
        <v>1864</v>
      </c>
      <c r="H1977" s="54" t="s">
        <v>2155</v>
      </c>
      <c r="I1977" s="57" t="s">
        <v>3756</v>
      </c>
      <c r="J1977" s="57" t="s">
        <v>3756</v>
      </c>
      <c r="K1977" s="77" t="s">
        <v>2856</v>
      </c>
    </row>
    <row r="1978" spans="1:11" ht="49.5" x14ac:dyDescent="0.25">
      <c r="A1978" s="65">
        <v>1973</v>
      </c>
      <c r="B1978" s="81" t="s">
        <v>3757</v>
      </c>
      <c r="C1978" s="51" t="s">
        <v>1864</v>
      </c>
      <c r="D1978" s="65"/>
      <c r="E1978" s="55">
        <v>900</v>
      </c>
      <c r="F1978" s="69"/>
      <c r="G1978" s="65" t="s">
        <v>1864</v>
      </c>
      <c r="H1978" s="54" t="s">
        <v>2155</v>
      </c>
      <c r="I1978" s="57" t="s">
        <v>3758</v>
      </c>
      <c r="J1978" s="57" t="s">
        <v>3758</v>
      </c>
      <c r="K1978" s="77" t="s">
        <v>2856</v>
      </c>
    </row>
    <row r="1979" spans="1:11" ht="49.5" x14ac:dyDescent="0.25">
      <c r="A1979" s="65">
        <v>1974</v>
      </c>
      <c r="B1979" s="81" t="s">
        <v>3759</v>
      </c>
      <c r="C1979" s="51" t="s">
        <v>1864</v>
      </c>
      <c r="D1979" s="65"/>
      <c r="E1979" s="55">
        <v>740</v>
      </c>
      <c r="F1979" s="69"/>
      <c r="G1979" s="65" t="s">
        <v>1864</v>
      </c>
      <c r="H1979" s="54" t="s">
        <v>2155</v>
      </c>
      <c r="I1979" s="57" t="s">
        <v>3760</v>
      </c>
      <c r="J1979" s="57" t="s">
        <v>3760</v>
      </c>
      <c r="K1979" s="77" t="s">
        <v>2856</v>
      </c>
    </row>
    <row r="1980" spans="1:11" ht="49.5" x14ac:dyDescent="0.25">
      <c r="A1980" s="65">
        <v>1975</v>
      </c>
      <c r="B1980" s="81" t="s">
        <v>3761</v>
      </c>
      <c r="C1980" s="51" t="s">
        <v>1864</v>
      </c>
      <c r="D1980" s="65"/>
      <c r="E1980" s="55">
        <v>610</v>
      </c>
      <c r="F1980" s="69"/>
      <c r="G1980" s="65" t="s">
        <v>1864</v>
      </c>
      <c r="H1980" s="54" t="s">
        <v>2155</v>
      </c>
      <c r="I1980" s="57" t="s">
        <v>3762</v>
      </c>
      <c r="J1980" s="57" t="s">
        <v>3762</v>
      </c>
      <c r="K1980" s="77" t="s">
        <v>2856</v>
      </c>
    </row>
    <row r="1981" spans="1:11" ht="49.5" x14ac:dyDescent="0.25">
      <c r="A1981" s="65">
        <v>1976</v>
      </c>
      <c r="B1981" s="81" t="s">
        <v>3763</v>
      </c>
      <c r="C1981" s="51" t="s">
        <v>1864</v>
      </c>
      <c r="D1981" s="65"/>
      <c r="E1981" s="55">
        <v>710</v>
      </c>
      <c r="F1981" s="69"/>
      <c r="G1981" s="65" t="s">
        <v>1864</v>
      </c>
      <c r="H1981" s="54" t="s">
        <v>2155</v>
      </c>
      <c r="I1981" s="57" t="s">
        <v>3764</v>
      </c>
      <c r="J1981" s="57" t="s">
        <v>3764</v>
      </c>
      <c r="K1981" s="77" t="s">
        <v>2856</v>
      </c>
    </row>
    <row r="1982" spans="1:11" ht="49.5" x14ac:dyDescent="0.25">
      <c r="A1982" s="65">
        <v>1977</v>
      </c>
      <c r="B1982" s="81" t="s">
        <v>3765</v>
      </c>
      <c r="C1982" s="51" t="s">
        <v>1864</v>
      </c>
      <c r="D1982" s="65"/>
      <c r="E1982" s="55">
        <v>590</v>
      </c>
      <c r="F1982" s="69"/>
      <c r="G1982" s="65" t="s">
        <v>1864</v>
      </c>
      <c r="H1982" s="54" t="s">
        <v>2155</v>
      </c>
      <c r="I1982" s="57" t="s">
        <v>3766</v>
      </c>
      <c r="J1982" s="57" t="s">
        <v>3766</v>
      </c>
      <c r="K1982" s="77" t="s">
        <v>2856</v>
      </c>
    </row>
    <row r="1983" spans="1:11" ht="49.5" x14ac:dyDescent="0.25">
      <c r="A1983" s="65">
        <v>1978</v>
      </c>
      <c r="B1983" s="81" t="s">
        <v>3767</v>
      </c>
      <c r="C1983" s="51" t="s">
        <v>1864</v>
      </c>
      <c r="D1983" s="65"/>
      <c r="E1983" s="55">
        <v>540</v>
      </c>
      <c r="F1983" s="69"/>
      <c r="G1983" s="65" t="s">
        <v>1864</v>
      </c>
      <c r="H1983" s="54" t="s">
        <v>2155</v>
      </c>
      <c r="I1983" s="57" t="s">
        <v>3768</v>
      </c>
      <c r="J1983" s="57" t="s">
        <v>3768</v>
      </c>
      <c r="K1983" s="77" t="s">
        <v>2856</v>
      </c>
    </row>
    <row r="1984" spans="1:11" ht="49.5" x14ac:dyDescent="0.25">
      <c r="A1984" s="65">
        <v>1979</v>
      </c>
      <c r="B1984" s="81" t="s">
        <v>3769</v>
      </c>
      <c r="C1984" s="51" t="s">
        <v>1864</v>
      </c>
      <c r="D1984" s="65"/>
      <c r="E1984" s="55">
        <v>760</v>
      </c>
      <c r="F1984" s="69"/>
      <c r="G1984" s="65" t="s">
        <v>1864</v>
      </c>
      <c r="H1984" s="54" t="s">
        <v>2155</v>
      </c>
      <c r="I1984" s="57" t="s">
        <v>3770</v>
      </c>
      <c r="J1984" s="57" t="s">
        <v>3770</v>
      </c>
      <c r="K1984" s="77" t="s">
        <v>2856</v>
      </c>
    </row>
    <row r="1985" spans="1:11" ht="49.5" x14ac:dyDescent="0.25">
      <c r="A1985" s="65">
        <v>1980</v>
      </c>
      <c r="B1985" s="81" t="s">
        <v>3771</v>
      </c>
      <c r="C1985" s="51" t="s">
        <v>1864</v>
      </c>
      <c r="D1985" s="65"/>
      <c r="E1985" s="55">
        <v>760</v>
      </c>
      <c r="F1985" s="69"/>
      <c r="G1985" s="65" t="s">
        <v>1864</v>
      </c>
      <c r="H1985" s="54" t="s">
        <v>2155</v>
      </c>
      <c r="I1985" s="57" t="s">
        <v>3561</v>
      </c>
      <c r="J1985" s="57" t="s">
        <v>3561</v>
      </c>
      <c r="K1985" s="77" t="s">
        <v>2856</v>
      </c>
    </row>
    <row r="1986" spans="1:11" ht="49.5" x14ac:dyDescent="0.25">
      <c r="A1986" s="65">
        <v>1981</v>
      </c>
      <c r="B1986" s="81" t="s">
        <v>3772</v>
      </c>
      <c r="C1986" s="51" t="s">
        <v>1864</v>
      </c>
      <c r="D1986" s="65"/>
      <c r="E1986" s="55">
        <v>580</v>
      </c>
      <c r="F1986" s="69"/>
      <c r="G1986" s="65" t="s">
        <v>1864</v>
      </c>
      <c r="H1986" s="54" t="s">
        <v>2155</v>
      </c>
      <c r="I1986" s="57" t="s">
        <v>2289</v>
      </c>
      <c r="J1986" s="57" t="s">
        <v>2289</v>
      </c>
      <c r="K1986" s="77" t="s">
        <v>2856</v>
      </c>
    </row>
    <row r="1987" spans="1:11" ht="49.5" x14ac:dyDescent="0.25">
      <c r="A1987" s="65">
        <v>1982</v>
      </c>
      <c r="B1987" s="81" t="s">
        <v>3773</v>
      </c>
      <c r="C1987" s="51" t="s">
        <v>1864</v>
      </c>
      <c r="D1987" s="65"/>
      <c r="E1987" s="55">
        <v>640</v>
      </c>
      <c r="F1987" s="69"/>
      <c r="G1987" s="65" t="s">
        <v>1864</v>
      </c>
      <c r="H1987" s="54" t="s">
        <v>2155</v>
      </c>
      <c r="I1987" s="57" t="s">
        <v>3774</v>
      </c>
      <c r="J1987" s="57" t="s">
        <v>3774</v>
      </c>
      <c r="K1987" s="77" t="s">
        <v>2856</v>
      </c>
    </row>
    <row r="1988" spans="1:11" ht="49.5" x14ac:dyDescent="0.25">
      <c r="A1988" s="65">
        <v>1983</v>
      </c>
      <c r="B1988" s="81" t="s">
        <v>3775</v>
      </c>
      <c r="C1988" s="51" t="s">
        <v>1864</v>
      </c>
      <c r="D1988" s="65"/>
      <c r="E1988" s="55">
        <v>750</v>
      </c>
      <c r="F1988" s="69"/>
      <c r="G1988" s="65" t="s">
        <v>1864</v>
      </c>
      <c r="H1988" s="54" t="s">
        <v>2155</v>
      </c>
      <c r="I1988" s="57" t="s">
        <v>3776</v>
      </c>
      <c r="J1988" s="57" t="s">
        <v>3776</v>
      </c>
      <c r="K1988" s="77" t="s">
        <v>2856</v>
      </c>
    </row>
    <row r="1989" spans="1:11" ht="49.5" x14ac:dyDescent="0.25">
      <c r="A1989" s="65">
        <v>1984</v>
      </c>
      <c r="B1989" s="81" t="s">
        <v>3777</v>
      </c>
      <c r="C1989" s="51" t="s">
        <v>1864</v>
      </c>
      <c r="D1989" s="65"/>
      <c r="E1989" s="55">
        <v>900</v>
      </c>
      <c r="F1989" s="69"/>
      <c r="G1989" s="65" t="s">
        <v>1864</v>
      </c>
      <c r="H1989" s="54" t="s">
        <v>2155</v>
      </c>
      <c r="I1989" s="57" t="s">
        <v>3778</v>
      </c>
      <c r="J1989" s="57" t="s">
        <v>3778</v>
      </c>
      <c r="K1989" s="77" t="s">
        <v>2856</v>
      </c>
    </row>
    <row r="1990" spans="1:11" ht="49.5" x14ac:dyDescent="0.25">
      <c r="A1990" s="65">
        <v>1985</v>
      </c>
      <c r="B1990" s="81" t="s">
        <v>3779</v>
      </c>
      <c r="C1990" s="51" t="s">
        <v>1864</v>
      </c>
      <c r="D1990" s="65"/>
      <c r="E1990" s="55">
        <v>750</v>
      </c>
      <c r="F1990" s="69"/>
      <c r="G1990" s="65" t="s">
        <v>1864</v>
      </c>
      <c r="H1990" s="54" t="s">
        <v>2155</v>
      </c>
      <c r="I1990" s="57" t="s">
        <v>3780</v>
      </c>
      <c r="J1990" s="57" t="s">
        <v>3780</v>
      </c>
      <c r="K1990" s="77" t="s">
        <v>2856</v>
      </c>
    </row>
    <row r="1991" spans="1:11" ht="49.5" x14ac:dyDescent="0.25">
      <c r="A1991" s="65">
        <v>1986</v>
      </c>
      <c r="B1991" s="81" t="s">
        <v>3781</v>
      </c>
      <c r="C1991" s="51" t="s">
        <v>1864</v>
      </c>
      <c r="D1991" s="65"/>
      <c r="E1991" s="55">
        <v>610</v>
      </c>
      <c r="F1991" s="69"/>
      <c r="G1991" s="65" t="s">
        <v>1864</v>
      </c>
      <c r="H1991" s="54" t="s">
        <v>2155</v>
      </c>
      <c r="I1991" s="57" t="s">
        <v>3782</v>
      </c>
      <c r="J1991" s="57" t="s">
        <v>3782</v>
      </c>
      <c r="K1991" s="77" t="s">
        <v>2856</v>
      </c>
    </row>
    <row r="1992" spans="1:11" ht="49.5" x14ac:dyDescent="0.25">
      <c r="A1992" s="65">
        <v>1987</v>
      </c>
      <c r="B1992" s="81" t="s">
        <v>3783</v>
      </c>
      <c r="C1992" s="51" t="s">
        <v>1864</v>
      </c>
      <c r="D1992" s="65"/>
      <c r="E1992" s="55">
        <v>750</v>
      </c>
      <c r="F1992" s="69"/>
      <c r="G1992" s="65" t="s">
        <v>1864</v>
      </c>
      <c r="H1992" s="54" t="s">
        <v>2155</v>
      </c>
      <c r="I1992" s="57" t="s">
        <v>3784</v>
      </c>
      <c r="J1992" s="57" t="s">
        <v>3784</v>
      </c>
      <c r="K1992" s="77" t="s">
        <v>2856</v>
      </c>
    </row>
    <row r="1993" spans="1:11" ht="49.5" x14ac:dyDescent="0.25">
      <c r="A1993" s="65">
        <v>1988</v>
      </c>
      <c r="B1993" s="81" t="s">
        <v>3785</v>
      </c>
      <c r="C1993" s="51" t="s">
        <v>1864</v>
      </c>
      <c r="D1993" s="65"/>
      <c r="E1993" s="55">
        <v>610</v>
      </c>
      <c r="F1993" s="69"/>
      <c r="G1993" s="65" t="s">
        <v>1864</v>
      </c>
      <c r="H1993" s="54" t="s">
        <v>2155</v>
      </c>
      <c r="I1993" s="57" t="s">
        <v>3786</v>
      </c>
      <c r="J1993" s="57" t="s">
        <v>3786</v>
      </c>
      <c r="K1993" s="77" t="s">
        <v>2856</v>
      </c>
    </row>
    <row r="1994" spans="1:11" ht="49.5" x14ac:dyDescent="0.25">
      <c r="A1994" s="65">
        <v>1989</v>
      </c>
      <c r="B1994" s="81" t="s">
        <v>3787</v>
      </c>
      <c r="C1994" s="51" t="s">
        <v>1864</v>
      </c>
      <c r="D1994" s="65"/>
      <c r="E1994" s="55">
        <v>740</v>
      </c>
      <c r="F1994" s="69"/>
      <c r="G1994" s="65" t="s">
        <v>1864</v>
      </c>
      <c r="H1994" s="54" t="s">
        <v>2155</v>
      </c>
      <c r="I1994" s="57" t="s">
        <v>3788</v>
      </c>
      <c r="J1994" s="57" t="s">
        <v>3788</v>
      </c>
      <c r="K1994" s="77" t="s">
        <v>2856</v>
      </c>
    </row>
    <row r="1995" spans="1:11" ht="49.5" x14ac:dyDescent="0.25">
      <c r="A1995" s="65">
        <v>1990</v>
      </c>
      <c r="B1995" s="81" t="s">
        <v>3789</v>
      </c>
      <c r="C1995" s="51" t="s">
        <v>1864</v>
      </c>
      <c r="D1995" s="65"/>
      <c r="E1995" s="55">
        <v>520</v>
      </c>
      <c r="F1995" s="69"/>
      <c r="G1995" s="65" t="s">
        <v>1864</v>
      </c>
      <c r="H1995" s="54" t="s">
        <v>2155</v>
      </c>
      <c r="I1995" s="57" t="s">
        <v>3790</v>
      </c>
      <c r="J1995" s="57" t="s">
        <v>3790</v>
      </c>
      <c r="K1995" s="77" t="s">
        <v>2856</v>
      </c>
    </row>
    <row r="1996" spans="1:11" ht="49.5" x14ac:dyDescent="0.25">
      <c r="A1996" s="65">
        <v>1991</v>
      </c>
      <c r="B1996" s="81" t="s">
        <v>3791</v>
      </c>
      <c r="C1996" s="51" t="s">
        <v>1864</v>
      </c>
      <c r="D1996" s="65"/>
      <c r="E1996" s="55">
        <v>690</v>
      </c>
      <c r="F1996" s="69"/>
      <c r="G1996" s="65" t="s">
        <v>1864</v>
      </c>
      <c r="H1996" s="54" t="s">
        <v>2155</v>
      </c>
      <c r="I1996" s="57" t="s">
        <v>2641</v>
      </c>
      <c r="J1996" s="57" t="s">
        <v>2641</v>
      </c>
      <c r="K1996" s="77" t="s">
        <v>2856</v>
      </c>
    </row>
    <row r="1997" spans="1:11" ht="49.5" x14ac:dyDescent="0.25">
      <c r="A1997" s="65">
        <v>1992</v>
      </c>
      <c r="B1997" s="81" t="s">
        <v>3792</v>
      </c>
      <c r="C1997" s="51" t="s">
        <v>1864</v>
      </c>
      <c r="D1997" s="65"/>
      <c r="E1997" s="55">
        <v>720</v>
      </c>
      <c r="F1997" s="69"/>
      <c r="G1997" s="65" t="s">
        <v>1864</v>
      </c>
      <c r="H1997" s="54" t="s">
        <v>2155</v>
      </c>
      <c r="I1997" s="57" t="s">
        <v>3793</v>
      </c>
      <c r="J1997" s="57" t="s">
        <v>3793</v>
      </c>
      <c r="K1997" s="77" t="s">
        <v>2856</v>
      </c>
    </row>
    <row r="1998" spans="1:11" ht="49.5" x14ac:dyDescent="0.25">
      <c r="A1998" s="65">
        <v>1993</v>
      </c>
      <c r="B1998" s="81" t="s">
        <v>3794</v>
      </c>
      <c r="C1998" s="51" t="s">
        <v>1864</v>
      </c>
      <c r="D1998" s="65"/>
      <c r="E1998" s="55">
        <v>680</v>
      </c>
      <c r="F1998" s="69"/>
      <c r="G1998" s="65" t="s">
        <v>1864</v>
      </c>
      <c r="H1998" s="54" t="s">
        <v>2155</v>
      </c>
      <c r="I1998" s="57" t="s">
        <v>3795</v>
      </c>
      <c r="J1998" s="57" t="s">
        <v>3795</v>
      </c>
      <c r="K1998" s="77" t="s">
        <v>2856</v>
      </c>
    </row>
    <row r="1999" spans="1:11" ht="49.5" x14ac:dyDescent="0.25">
      <c r="A1999" s="65">
        <v>1994</v>
      </c>
      <c r="B1999" s="81" t="s">
        <v>3796</v>
      </c>
      <c r="C1999" s="51" t="s">
        <v>1864</v>
      </c>
      <c r="D1999" s="65"/>
      <c r="E1999" s="55">
        <v>510</v>
      </c>
      <c r="F1999" s="69"/>
      <c r="G1999" s="65" t="s">
        <v>1864</v>
      </c>
      <c r="H1999" s="54" t="s">
        <v>2155</v>
      </c>
      <c r="I1999" s="57" t="s">
        <v>3797</v>
      </c>
      <c r="J1999" s="57" t="s">
        <v>3797</v>
      </c>
      <c r="K1999" s="77" t="s">
        <v>2856</v>
      </c>
    </row>
    <row r="2000" spans="1:11" ht="49.5" x14ac:dyDescent="0.25">
      <c r="A2000" s="65">
        <v>1995</v>
      </c>
      <c r="B2000" s="81" t="s">
        <v>3798</v>
      </c>
      <c r="C2000" s="51" t="s">
        <v>1864</v>
      </c>
      <c r="D2000" s="65"/>
      <c r="E2000" s="55">
        <v>690</v>
      </c>
      <c r="F2000" s="69"/>
      <c r="G2000" s="65" t="s">
        <v>1864</v>
      </c>
      <c r="H2000" s="54" t="s">
        <v>2155</v>
      </c>
      <c r="I2000" s="57" t="s">
        <v>2530</v>
      </c>
      <c r="J2000" s="57" t="s">
        <v>2530</v>
      </c>
      <c r="K2000" s="77" t="s">
        <v>2856</v>
      </c>
    </row>
    <row r="2001" spans="1:11" ht="49.5" x14ac:dyDescent="0.25">
      <c r="A2001" s="65">
        <v>1996</v>
      </c>
      <c r="B2001" s="81" t="s">
        <v>3799</v>
      </c>
      <c r="C2001" s="51" t="s">
        <v>1864</v>
      </c>
      <c r="D2001" s="65"/>
      <c r="E2001" s="55">
        <v>740</v>
      </c>
      <c r="F2001" s="69"/>
      <c r="G2001" s="65" t="s">
        <v>1864</v>
      </c>
      <c r="H2001" s="54" t="s">
        <v>2155</v>
      </c>
      <c r="I2001" s="57" t="s">
        <v>2245</v>
      </c>
      <c r="J2001" s="57" t="s">
        <v>2245</v>
      </c>
      <c r="K2001" s="77" t="s">
        <v>2856</v>
      </c>
    </row>
    <row r="2002" spans="1:11" ht="49.5" x14ac:dyDescent="0.25">
      <c r="A2002" s="65">
        <v>1997</v>
      </c>
      <c r="B2002" s="81" t="s">
        <v>3800</v>
      </c>
      <c r="C2002" s="51" t="s">
        <v>1864</v>
      </c>
      <c r="D2002" s="65"/>
      <c r="E2002" s="55">
        <v>610</v>
      </c>
      <c r="F2002" s="69"/>
      <c r="G2002" s="65" t="s">
        <v>1864</v>
      </c>
      <c r="H2002" s="54" t="s">
        <v>2155</v>
      </c>
      <c r="I2002" s="57" t="s">
        <v>2188</v>
      </c>
      <c r="J2002" s="57" t="s">
        <v>2188</v>
      </c>
      <c r="K2002" s="77" t="s">
        <v>2856</v>
      </c>
    </row>
    <row r="2003" spans="1:11" ht="49.5" x14ac:dyDescent="0.25">
      <c r="A2003" s="65">
        <v>1998</v>
      </c>
      <c r="B2003" s="81" t="s">
        <v>3801</v>
      </c>
      <c r="C2003" s="51" t="s">
        <v>1864</v>
      </c>
      <c r="D2003" s="65"/>
      <c r="E2003" s="55">
        <v>690</v>
      </c>
      <c r="F2003" s="69"/>
      <c r="G2003" s="65" t="s">
        <v>1864</v>
      </c>
      <c r="H2003" s="54" t="s">
        <v>2155</v>
      </c>
      <c r="I2003" s="57" t="s">
        <v>3802</v>
      </c>
      <c r="J2003" s="57" t="s">
        <v>3802</v>
      </c>
      <c r="K2003" s="77" t="s">
        <v>2856</v>
      </c>
    </row>
    <row r="2004" spans="1:11" ht="49.5" x14ac:dyDescent="0.25">
      <c r="A2004" s="65">
        <v>1999</v>
      </c>
      <c r="B2004" s="81" t="s">
        <v>3803</v>
      </c>
      <c r="C2004" s="51" t="s">
        <v>1864</v>
      </c>
      <c r="D2004" s="65"/>
      <c r="E2004" s="55">
        <v>910</v>
      </c>
      <c r="F2004" s="69"/>
      <c r="G2004" s="65" t="s">
        <v>1864</v>
      </c>
      <c r="H2004" s="54" t="s">
        <v>2155</v>
      </c>
      <c r="I2004" s="57" t="s">
        <v>3804</v>
      </c>
      <c r="J2004" s="57" t="s">
        <v>3804</v>
      </c>
      <c r="K2004" s="77" t="s">
        <v>2856</v>
      </c>
    </row>
    <row r="2005" spans="1:11" ht="49.5" x14ac:dyDescent="0.25">
      <c r="A2005" s="65">
        <v>2000</v>
      </c>
      <c r="B2005" s="81" t="s">
        <v>3805</v>
      </c>
      <c r="C2005" s="51" t="s">
        <v>1864</v>
      </c>
      <c r="D2005" s="65"/>
      <c r="E2005" s="55">
        <v>790</v>
      </c>
      <c r="F2005" s="69"/>
      <c r="G2005" s="65" t="s">
        <v>1864</v>
      </c>
      <c r="H2005" s="54" t="s">
        <v>2155</v>
      </c>
      <c r="I2005" s="57" t="s">
        <v>2611</v>
      </c>
      <c r="J2005" s="57" t="s">
        <v>2611</v>
      </c>
      <c r="K2005" s="77" t="s">
        <v>2856</v>
      </c>
    </row>
    <row r="2006" spans="1:11" ht="49.5" x14ac:dyDescent="0.25">
      <c r="A2006" s="65">
        <v>2001</v>
      </c>
      <c r="B2006" s="81" t="s">
        <v>3806</v>
      </c>
      <c r="C2006" s="51" t="s">
        <v>1864</v>
      </c>
      <c r="D2006" s="65"/>
      <c r="E2006" s="55">
        <v>710</v>
      </c>
      <c r="F2006" s="69"/>
      <c r="G2006" s="65" t="s">
        <v>1864</v>
      </c>
      <c r="H2006" s="54" t="s">
        <v>2155</v>
      </c>
      <c r="I2006" s="57" t="s">
        <v>2295</v>
      </c>
      <c r="J2006" s="57" t="s">
        <v>2295</v>
      </c>
      <c r="K2006" s="77" t="s">
        <v>2856</v>
      </c>
    </row>
    <row r="2007" spans="1:11" ht="49.5" x14ac:dyDescent="0.25">
      <c r="A2007" s="65">
        <v>2002</v>
      </c>
      <c r="B2007" s="81" t="s">
        <v>3807</v>
      </c>
      <c r="C2007" s="51" t="s">
        <v>1864</v>
      </c>
      <c r="D2007" s="65"/>
      <c r="E2007" s="55">
        <v>760</v>
      </c>
      <c r="F2007" s="69"/>
      <c r="G2007" s="65" t="s">
        <v>1864</v>
      </c>
      <c r="H2007" s="54" t="s">
        <v>2155</v>
      </c>
      <c r="I2007" s="57" t="s">
        <v>3808</v>
      </c>
      <c r="J2007" s="57" t="s">
        <v>3808</v>
      </c>
      <c r="K2007" s="77" t="s">
        <v>2856</v>
      </c>
    </row>
    <row r="2008" spans="1:11" ht="49.5" x14ac:dyDescent="0.25">
      <c r="A2008" s="65">
        <v>2003</v>
      </c>
      <c r="B2008" s="81" t="s">
        <v>3809</v>
      </c>
      <c r="C2008" s="51" t="s">
        <v>1864</v>
      </c>
      <c r="D2008" s="65"/>
      <c r="E2008" s="55">
        <v>590</v>
      </c>
      <c r="F2008" s="69"/>
      <c r="G2008" s="65" t="s">
        <v>1864</v>
      </c>
      <c r="H2008" s="54" t="s">
        <v>2155</v>
      </c>
      <c r="I2008" s="57" t="s">
        <v>3810</v>
      </c>
      <c r="J2008" s="57" t="s">
        <v>3810</v>
      </c>
      <c r="K2008" s="77" t="s">
        <v>2856</v>
      </c>
    </row>
    <row r="2009" spans="1:11" ht="49.5" x14ac:dyDescent="0.25">
      <c r="A2009" s="65">
        <v>2004</v>
      </c>
      <c r="B2009" s="81" t="s">
        <v>3811</v>
      </c>
      <c r="C2009" s="51" t="s">
        <v>1864</v>
      </c>
      <c r="D2009" s="65"/>
      <c r="E2009" s="55">
        <v>800</v>
      </c>
      <c r="F2009" s="69"/>
      <c r="G2009" s="65" t="s">
        <v>1864</v>
      </c>
      <c r="H2009" s="54" t="s">
        <v>2155</v>
      </c>
      <c r="I2009" s="57" t="s">
        <v>3812</v>
      </c>
      <c r="J2009" s="57" t="s">
        <v>3812</v>
      </c>
      <c r="K2009" s="77" t="s">
        <v>2856</v>
      </c>
    </row>
    <row r="2010" spans="1:11" ht="49.5" x14ac:dyDescent="0.25">
      <c r="A2010" s="65">
        <v>2005</v>
      </c>
      <c r="B2010" s="81" t="s">
        <v>3813</v>
      </c>
      <c r="C2010" s="51" t="s">
        <v>1864</v>
      </c>
      <c r="D2010" s="65"/>
      <c r="E2010" s="55">
        <v>840</v>
      </c>
      <c r="F2010" s="69"/>
      <c r="G2010" s="65" t="s">
        <v>1864</v>
      </c>
      <c r="H2010" s="54" t="s">
        <v>2155</v>
      </c>
      <c r="I2010" s="57" t="s">
        <v>2480</v>
      </c>
      <c r="J2010" s="57" t="s">
        <v>2480</v>
      </c>
      <c r="K2010" s="77" t="s">
        <v>2856</v>
      </c>
    </row>
    <row r="2011" spans="1:11" ht="49.5" x14ac:dyDescent="0.25">
      <c r="A2011" s="65">
        <v>2006</v>
      </c>
      <c r="B2011" s="81" t="s">
        <v>3814</v>
      </c>
      <c r="C2011" s="51" t="s">
        <v>1864</v>
      </c>
      <c r="D2011" s="65"/>
      <c r="E2011" s="55">
        <v>740</v>
      </c>
      <c r="F2011" s="69"/>
      <c r="G2011" s="65" t="s">
        <v>1864</v>
      </c>
      <c r="H2011" s="54" t="s">
        <v>2155</v>
      </c>
      <c r="I2011" s="57" t="s">
        <v>3815</v>
      </c>
      <c r="J2011" s="57" t="s">
        <v>3815</v>
      </c>
      <c r="K2011" s="77" t="s">
        <v>2856</v>
      </c>
    </row>
    <row r="2012" spans="1:11" ht="49.5" x14ac:dyDescent="0.25">
      <c r="A2012" s="65">
        <v>2007</v>
      </c>
      <c r="B2012" s="81" t="s">
        <v>3816</v>
      </c>
      <c r="C2012" s="51" t="s">
        <v>1864</v>
      </c>
      <c r="D2012" s="65"/>
      <c r="E2012" s="55">
        <v>690</v>
      </c>
      <c r="F2012" s="69"/>
      <c r="G2012" s="65" t="s">
        <v>1864</v>
      </c>
      <c r="H2012" s="54" t="s">
        <v>2155</v>
      </c>
      <c r="I2012" s="57" t="s">
        <v>2476</v>
      </c>
      <c r="J2012" s="57" t="s">
        <v>2476</v>
      </c>
      <c r="K2012" s="77" t="s">
        <v>2856</v>
      </c>
    </row>
    <row r="2013" spans="1:11" ht="49.5" x14ac:dyDescent="0.25">
      <c r="A2013" s="65">
        <v>2008</v>
      </c>
      <c r="B2013" s="81" t="s">
        <v>3817</v>
      </c>
      <c r="C2013" s="51" t="s">
        <v>1864</v>
      </c>
      <c r="D2013" s="65"/>
      <c r="E2013" s="55">
        <v>650</v>
      </c>
      <c r="F2013" s="69"/>
      <c r="G2013" s="65" t="s">
        <v>1864</v>
      </c>
      <c r="H2013" s="54" t="s">
        <v>2155</v>
      </c>
      <c r="I2013" s="57" t="s">
        <v>3818</v>
      </c>
      <c r="J2013" s="57" t="s">
        <v>3818</v>
      </c>
      <c r="K2013" s="77" t="s">
        <v>2856</v>
      </c>
    </row>
    <row r="2014" spans="1:11" ht="49.5" x14ac:dyDescent="0.25">
      <c r="A2014" s="65">
        <v>2009</v>
      </c>
      <c r="B2014" s="81" t="s">
        <v>3819</v>
      </c>
      <c r="C2014" s="51" t="s">
        <v>1864</v>
      </c>
      <c r="D2014" s="65"/>
      <c r="E2014" s="55">
        <v>640</v>
      </c>
      <c r="F2014" s="69"/>
      <c r="G2014" s="65" t="s">
        <v>1864</v>
      </c>
      <c r="H2014" s="54" t="s">
        <v>2155</v>
      </c>
      <c r="I2014" s="57" t="s">
        <v>3820</v>
      </c>
      <c r="J2014" s="57" t="s">
        <v>3820</v>
      </c>
      <c r="K2014" s="77" t="s">
        <v>2856</v>
      </c>
    </row>
    <row r="2015" spans="1:11" ht="49.5" x14ac:dyDescent="0.25">
      <c r="A2015" s="65">
        <v>2010</v>
      </c>
      <c r="B2015" s="81" t="s">
        <v>3821</v>
      </c>
      <c r="C2015" s="51" t="s">
        <v>1864</v>
      </c>
      <c r="D2015" s="65"/>
      <c r="E2015" s="55">
        <v>690</v>
      </c>
      <c r="F2015" s="69"/>
      <c r="G2015" s="65" t="s">
        <v>1864</v>
      </c>
      <c r="H2015" s="54" t="s">
        <v>2155</v>
      </c>
      <c r="I2015" s="57" t="s">
        <v>3822</v>
      </c>
      <c r="J2015" s="57" t="s">
        <v>3822</v>
      </c>
      <c r="K2015" s="77" t="s">
        <v>2856</v>
      </c>
    </row>
    <row r="2016" spans="1:11" ht="49.5" x14ac:dyDescent="0.25">
      <c r="A2016" s="65">
        <v>2011</v>
      </c>
      <c r="B2016" s="81" t="s">
        <v>3823</v>
      </c>
      <c r="C2016" s="51" t="s">
        <v>1864</v>
      </c>
      <c r="D2016" s="65"/>
      <c r="E2016" s="55">
        <v>790</v>
      </c>
      <c r="F2016" s="69"/>
      <c r="G2016" s="65" t="s">
        <v>1864</v>
      </c>
      <c r="H2016" s="54" t="s">
        <v>2155</v>
      </c>
      <c r="I2016" s="57" t="s">
        <v>3824</v>
      </c>
      <c r="J2016" s="57" t="s">
        <v>3824</v>
      </c>
      <c r="K2016" s="77" t="s">
        <v>2856</v>
      </c>
    </row>
    <row r="2017" spans="1:11" ht="49.5" x14ac:dyDescent="0.25">
      <c r="A2017" s="65">
        <v>2012</v>
      </c>
      <c r="B2017" s="81" t="s">
        <v>3825</v>
      </c>
      <c r="C2017" s="51" t="s">
        <v>1864</v>
      </c>
      <c r="D2017" s="65"/>
      <c r="E2017" s="55">
        <v>686.09132499999998</v>
      </c>
      <c r="F2017" s="69"/>
      <c r="G2017" s="65" t="s">
        <v>1864</v>
      </c>
      <c r="H2017" s="54" t="s">
        <v>2155</v>
      </c>
      <c r="I2017" s="57" t="s">
        <v>3282</v>
      </c>
      <c r="J2017" s="57" t="s">
        <v>3282</v>
      </c>
      <c r="K2017" s="77" t="s">
        <v>2856</v>
      </c>
    </row>
    <row r="2018" spans="1:11" ht="49.5" x14ac:dyDescent="0.25">
      <c r="A2018" s="65">
        <v>2013</v>
      </c>
      <c r="B2018" s="81" t="s">
        <v>3826</v>
      </c>
      <c r="C2018" s="51" t="s">
        <v>1864</v>
      </c>
      <c r="D2018" s="65"/>
      <c r="E2018" s="55">
        <v>851.26940000000002</v>
      </c>
      <c r="F2018" s="69"/>
      <c r="G2018" s="65" t="s">
        <v>1864</v>
      </c>
      <c r="H2018" s="54" t="s">
        <v>2155</v>
      </c>
      <c r="I2018" s="57" t="s">
        <v>3557</v>
      </c>
      <c r="J2018" s="57" t="s">
        <v>3557</v>
      </c>
      <c r="K2018" s="77" t="s">
        <v>2856</v>
      </c>
    </row>
    <row r="2019" spans="1:11" ht="49.5" x14ac:dyDescent="0.25">
      <c r="A2019" s="65">
        <v>2014</v>
      </c>
      <c r="B2019" s="81" t="s">
        <v>3827</v>
      </c>
      <c r="C2019" s="51" t="s">
        <v>1864</v>
      </c>
      <c r="D2019" s="65"/>
      <c r="E2019" s="55">
        <v>410</v>
      </c>
      <c r="F2019" s="69"/>
      <c r="G2019" s="65" t="s">
        <v>1864</v>
      </c>
      <c r="H2019" s="54" t="s">
        <v>2155</v>
      </c>
      <c r="I2019" s="57" t="s">
        <v>3828</v>
      </c>
      <c r="J2019" s="57" t="s">
        <v>3828</v>
      </c>
      <c r="K2019" s="77" t="s">
        <v>2856</v>
      </c>
    </row>
    <row r="2020" spans="1:11" ht="49.5" x14ac:dyDescent="0.25">
      <c r="A2020" s="65">
        <v>2015</v>
      </c>
      <c r="B2020" s="81" t="s">
        <v>3829</v>
      </c>
      <c r="C2020" s="51" t="s">
        <v>1864</v>
      </c>
      <c r="D2020" s="65"/>
      <c r="E2020" s="55">
        <v>510</v>
      </c>
      <c r="F2020" s="69"/>
      <c r="G2020" s="65" t="s">
        <v>1864</v>
      </c>
      <c r="H2020" s="54" t="s">
        <v>2155</v>
      </c>
      <c r="I2020" s="57" t="s">
        <v>3830</v>
      </c>
      <c r="J2020" s="57" t="s">
        <v>3830</v>
      </c>
      <c r="K2020" s="77" t="s">
        <v>2856</v>
      </c>
    </row>
    <row r="2021" spans="1:11" ht="49.5" x14ac:dyDescent="0.25">
      <c r="A2021" s="65">
        <v>2016</v>
      </c>
      <c r="B2021" s="81" t="s">
        <v>3831</v>
      </c>
      <c r="C2021" s="51" t="s">
        <v>1864</v>
      </c>
      <c r="D2021" s="65"/>
      <c r="E2021" s="55">
        <v>510</v>
      </c>
      <c r="F2021" s="69"/>
      <c r="G2021" s="65" t="s">
        <v>1864</v>
      </c>
      <c r="H2021" s="54" t="s">
        <v>2155</v>
      </c>
      <c r="I2021" s="57" t="s">
        <v>2309</v>
      </c>
      <c r="J2021" s="57" t="s">
        <v>2309</v>
      </c>
      <c r="K2021" s="77" t="s">
        <v>2856</v>
      </c>
    </row>
    <row r="2022" spans="1:11" ht="49.5" x14ac:dyDescent="0.25">
      <c r="A2022" s="65">
        <v>2017</v>
      </c>
      <c r="B2022" s="81" t="s">
        <v>3832</v>
      </c>
      <c r="C2022" s="51" t="s">
        <v>1864</v>
      </c>
      <c r="D2022" s="65"/>
      <c r="E2022" s="55">
        <v>840</v>
      </c>
      <c r="F2022" s="69"/>
      <c r="G2022" s="65" t="s">
        <v>1864</v>
      </c>
      <c r="H2022" s="54" t="s">
        <v>2155</v>
      </c>
      <c r="I2022" s="57" t="s">
        <v>3833</v>
      </c>
      <c r="J2022" s="57" t="s">
        <v>3833</v>
      </c>
      <c r="K2022" s="77" t="s">
        <v>2856</v>
      </c>
    </row>
    <row r="2023" spans="1:11" ht="49.5" x14ac:dyDescent="0.25">
      <c r="A2023" s="65">
        <v>2018</v>
      </c>
      <c r="B2023" s="81" t="s">
        <v>3834</v>
      </c>
      <c r="C2023" s="51" t="s">
        <v>1864</v>
      </c>
      <c r="D2023" s="65"/>
      <c r="E2023" s="55">
        <v>910</v>
      </c>
      <c r="F2023" s="69"/>
      <c r="G2023" s="65" t="s">
        <v>1864</v>
      </c>
      <c r="H2023" s="54" t="s">
        <v>2155</v>
      </c>
      <c r="I2023" s="57" t="s">
        <v>2547</v>
      </c>
      <c r="J2023" s="57" t="s">
        <v>2547</v>
      </c>
      <c r="K2023" s="77" t="s">
        <v>2856</v>
      </c>
    </row>
    <row r="2024" spans="1:11" ht="49.5" x14ac:dyDescent="0.25">
      <c r="A2024" s="65">
        <v>2019</v>
      </c>
      <c r="B2024" s="81" t="s">
        <v>3835</v>
      </c>
      <c r="C2024" s="51" t="s">
        <v>1864</v>
      </c>
      <c r="D2024" s="65"/>
      <c r="E2024" s="55">
        <v>840</v>
      </c>
      <c r="F2024" s="69"/>
      <c r="G2024" s="65" t="s">
        <v>1864</v>
      </c>
      <c r="H2024" s="54" t="s">
        <v>2155</v>
      </c>
      <c r="I2024" s="57" t="s">
        <v>2543</v>
      </c>
      <c r="J2024" s="57" t="s">
        <v>2543</v>
      </c>
      <c r="K2024" s="77" t="s">
        <v>2856</v>
      </c>
    </row>
    <row r="2025" spans="1:11" ht="49.5" x14ac:dyDescent="0.25">
      <c r="A2025" s="65">
        <v>2020</v>
      </c>
      <c r="B2025" s="81" t="s">
        <v>3836</v>
      </c>
      <c r="C2025" s="51" t="s">
        <v>1864</v>
      </c>
      <c r="D2025" s="65"/>
      <c r="E2025" s="55">
        <v>670</v>
      </c>
      <c r="F2025" s="69"/>
      <c r="G2025" s="65" t="s">
        <v>1864</v>
      </c>
      <c r="H2025" s="54" t="s">
        <v>2155</v>
      </c>
      <c r="I2025" s="57" t="s">
        <v>3837</v>
      </c>
      <c r="J2025" s="57" t="s">
        <v>3837</v>
      </c>
      <c r="K2025" s="77" t="s">
        <v>2856</v>
      </c>
    </row>
    <row r="2026" spans="1:11" ht="49.5" x14ac:dyDescent="0.25">
      <c r="A2026" s="65">
        <v>2021</v>
      </c>
      <c r="B2026" s="81" t="s">
        <v>3838</v>
      </c>
      <c r="C2026" s="51" t="s">
        <v>1864</v>
      </c>
      <c r="D2026" s="65"/>
      <c r="E2026" s="55">
        <v>710</v>
      </c>
      <c r="F2026" s="69"/>
      <c r="G2026" s="65" t="s">
        <v>1864</v>
      </c>
      <c r="H2026" s="54" t="s">
        <v>2155</v>
      </c>
      <c r="I2026" s="57" t="s">
        <v>3839</v>
      </c>
      <c r="J2026" s="57" t="s">
        <v>3839</v>
      </c>
      <c r="K2026" s="77" t="s">
        <v>2856</v>
      </c>
    </row>
    <row r="2027" spans="1:11" ht="49.5" x14ac:dyDescent="0.25">
      <c r="A2027" s="65">
        <v>2022</v>
      </c>
      <c r="B2027" s="81" t="s">
        <v>3840</v>
      </c>
      <c r="C2027" s="51" t="s">
        <v>1864</v>
      </c>
      <c r="D2027" s="65"/>
      <c r="E2027" s="55">
        <v>650</v>
      </c>
      <c r="F2027" s="69"/>
      <c r="G2027" s="65" t="s">
        <v>1864</v>
      </c>
      <c r="H2027" s="54" t="s">
        <v>2155</v>
      </c>
      <c r="I2027" s="57" t="s">
        <v>3841</v>
      </c>
      <c r="J2027" s="57" t="s">
        <v>3841</v>
      </c>
      <c r="K2027" s="77" t="s">
        <v>2856</v>
      </c>
    </row>
    <row r="2028" spans="1:11" ht="49.5" x14ac:dyDescent="0.25">
      <c r="A2028" s="65">
        <v>2023</v>
      </c>
      <c r="B2028" s="81" t="s">
        <v>3842</v>
      </c>
      <c r="C2028" s="51" t="s">
        <v>1864</v>
      </c>
      <c r="D2028" s="65"/>
      <c r="E2028" s="55">
        <v>710</v>
      </c>
      <c r="F2028" s="69"/>
      <c r="G2028" s="65" t="s">
        <v>1864</v>
      </c>
      <c r="H2028" s="54" t="s">
        <v>2155</v>
      </c>
      <c r="I2028" s="57" t="s">
        <v>3843</v>
      </c>
      <c r="J2028" s="57" t="s">
        <v>3843</v>
      </c>
      <c r="K2028" s="77" t="s">
        <v>2856</v>
      </c>
    </row>
    <row r="2029" spans="1:11" ht="49.5" x14ac:dyDescent="0.25">
      <c r="A2029" s="65">
        <v>2024</v>
      </c>
      <c r="B2029" s="81" t="s">
        <v>3844</v>
      </c>
      <c r="C2029" s="51" t="s">
        <v>1864</v>
      </c>
      <c r="D2029" s="65"/>
      <c r="E2029" s="55">
        <v>650</v>
      </c>
      <c r="F2029" s="69"/>
      <c r="G2029" s="65" t="s">
        <v>1864</v>
      </c>
      <c r="H2029" s="54" t="s">
        <v>2155</v>
      </c>
      <c r="I2029" s="57" t="s">
        <v>1993</v>
      </c>
      <c r="J2029" s="57" t="s">
        <v>1993</v>
      </c>
      <c r="K2029" s="77" t="s">
        <v>2856</v>
      </c>
    </row>
    <row r="2030" spans="1:11" ht="49.5" x14ac:dyDescent="0.25">
      <c r="A2030" s="65">
        <v>2025</v>
      </c>
      <c r="B2030" s="81" t="s">
        <v>3845</v>
      </c>
      <c r="C2030" s="51" t="s">
        <v>1864</v>
      </c>
      <c r="D2030" s="65"/>
      <c r="E2030" s="55">
        <v>650</v>
      </c>
      <c r="F2030" s="69"/>
      <c r="G2030" s="65" t="s">
        <v>1864</v>
      </c>
      <c r="H2030" s="54" t="s">
        <v>2155</v>
      </c>
      <c r="I2030" s="57" t="s">
        <v>3846</v>
      </c>
      <c r="J2030" s="57" t="s">
        <v>3846</v>
      </c>
      <c r="K2030" s="77" t="s">
        <v>2856</v>
      </c>
    </row>
    <row r="2031" spans="1:11" ht="49.5" x14ac:dyDescent="0.25">
      <c r="A2031" s="65">
        <v>2026</v>
      </c>
      <c r="B2031" s="81" t="s">
        <v>3847</v>
      </c>
      <c r="C2031" s="51" t="s">
        <v>1864</v>
      </c>
      <c r="D2031" s="65"/>
      <c r="E2031" s="55">
        <v>860</v>
      </c>
      <c r="F2031" s="69"/>
      <c r="G2031" s="65" t="s">
        <v>1864</v>
      </c>
      <c r="H2031" s="54" t="s">
        <v>2155</v>
      </c>
      <c r="I2031" s="57" t="s">
        <v>3848</v>
      </c>
      <c r="J2031" s="57" t="s">
        <v>3848</v>
      </c>
      <c r="K2031" s="77" t="s">
        <v>2856</v>
      </c>
    </row>
    <row r="2032" spans="1:11" ht="49.5" x14ac:dyDescent="0.25">
      <c r="A2032" s="65">
        <v>2027</v>
      </c>
      <c r="B2032" s="81" t="s">
        <v>3849</v>
      </c>
      <c r="C2032" s="51" t="s">
        <v>1864</v>
      </c>
      <c r="D2032" s="65"/>
      <c r="E2032" s="55">
        <v>720</v>
      </c>
      <c r="F2032" s="69"/>
      <c r="G2032" s="65" t="s">
        <v>1864</v>
      </c>
      <c r="H2032" s="54" t="s">
        <v>2155</v>
      </c>
      <c r="I2032" s="57" t="s">
        <v>3850</v>
      </c>
      <c r="J2032" s="57" t="s">
        <v>3850</v>
      </c>
      <c r="K2032" s="77" t="s">
        <v>2856</v>
      </c>
    </row>
    <row r="2033" spans="1:11" ht="49.5" x14ac:dyDescent="0.25">
      <c r="A2033" s="65">
        <v>2028</v>
      </c>
      <c r="B2033" s="81" t="s">
        <v>3851</v>
      </c>
      <c r="C2033" s="51" t="s">
        <v>1864</v>
      </c>
      <c r="D2033" s="65"/>
      <c r="E2033" s="55">
        <v>510</v>
      </c>
      <c r="F2033" s="69"/>
      <c r="G2033" s="65" t="s">
        <v>1864</v>
      </c>
      <c r="H2033" s="54" t="s">
        <v>2155</v>
      </c>
      <c r="I2033" s="57" t="s">
        <v>3852</v>
      </c>
      <c r="J2033" s="57" t="s">
        <v>3852</v>
      </c>
      <c r="K2033" s="77" t="s">
        <v>2856</v>
      </c>
    </row>
    <row r="2034" spans="1:11" ht="49.5" x14ac:dyDescent="0.25">
      <c r="A2034" s="65">
        <v>2029</v>
      </c>
      <c r="B2034" s="81" t="s">
        <v>3853</v>
      </c>
      <c r="C2034" s="51" t="s">
        <v>1864</v>
      </c>
      <c r="D2034" s="65"/>
      <c r="E2034" s="55">
        <v>960</v>
      </c>
      <c r="F2034" s="69"/>
      <c r="G2034" s="65" t="s">
        <v>1864</v>
      </c>
      <c r="H2034" s="54" t="s">
        <v>2155</v>
      </c>
      <c r="I2034" s="57" t="s">
        <v>2799</v>
      </c>
      <c r="J2034" s="57" t="s">
        <v>2799</v>
      </c>
      <c r="K2034" s="77" t="s">
        <v>2856</v>
      </c>
    </row>
    <row r="2035" spans="1:11" ht="49.5" x14ac:dyDescent="0.25">
      <c r="A2035" s="65">
        <v>2030</v>
      </c>
      <c r="B2035" s="81" t="s">
        <v>3854</v>
      </c>
      <c r="C2035" s="51" t="s">
        <v>1864</v>
      </c>
      <c r="D2035" s="65"/>
      <c r="E2035" s="55">
        <v>710</v>
      </c>
      <c r="F2035" s="69"/>
      <c r="G2035" s="65" t="s">
        <v>1864</v>
      </c>
      <c r="H2035" s="54" t="s">
        <v>2155</v>
      </c>
      <c r="I2035" s="57" t="s">
        <v>3855</v>
      </c>
      <c r="J2035" s="57" t="s">
        <v>3855</v>
      </c>
      <c r="K2035" s="77" t="s">
        <v>2856</v>
      </c>
    </row>
    <row r="2036" spans="1:11" ht="49.5" x14ac:dyDescent="0.25">
      <c r="A2036" s="65">
        <v>2031</v>
      </c>
      <c r="B2036" s="81" t="s">
        <v>3856</v>
      </c>
      <c r="C2036" s="51" t="s">
        <v>1864</v>
      </c>
      <c r="D2036" s="65"/>
      <c r="E2036" s="55">
        <v>740</v>
      </c>
      <c r="F2036" s="69"/>
      <c r="G2036" s="65" t="s">
        <v>1864</v>
      </c>
      <c r="H2036" s="54" t="s">
        <v>2155</v>
      </c>
      <c r="I2036" s="57" t="s">
        <v>3857</v>
      </c>
      <c r="J2036" s="57" t="s">
        <v>3857</v>
      </c>
      <c r="K2036" s="77" t="s">
        <v>2856</v>
      </c>
    </row>
    <row r="2037" spans="1:11" ht="49.5" x14ac:dyDescent="0.25">
      <c r="A2037" s="65">
        <v>2032</v>
      </c>
      <c r="B2037" s="81" t="s">
        <v>3858</v>
      </c>
      <c r="C2037" s="51" t="s">
        <v>1864</v>
      </c>
      <c r="D2037" s="65"/>
      <c r="E2037" s="55">
        <v>840</v>
      </c>
      <c r="F2037" s="69"/>
      <c r="G2037" s="65" t="s">
        <v>1864</v>
      </c>
      <c r="H2037" s="54" t="s">
        <v>2155</v>
      </c>
      <c r="I2037" s="57" t="s">
        <v>3859</v>
      </c>
      <c r="J2037" s="57" t="s">
        <v>3859</v>
      </c>
      <c r="K2037" s="77" t="s">
        <v>2856</v>
      </c>
    </row>
    <row r="2038" spans="1:11" ht="49.5" x14ac:dyDescent="0.25">
      <c r="A2038" s="65">
        <v>2033</v>
      </c>
      <c r="B2038" s="81" t="s">
        <v>3860</v>
      </c>
      <c r="C2038" s="51" t="s">
        <v>1864</v>
      </c>
      <c r="D2038" s="65"/>
      <c r="E2038" s="55">
        <v>670</v>
      </c>
      <c r="F2038" s="69"/>
      <c r="G2038" s="65" t="s">
        <v>1864</v>
      </c>
      <c r="H2038" s="54" t="s">
        <v>2155</v>
      </c>
      <c r="I2038" s="57" t="s">
        <v>1981</v>
      </c>
      <c r="J2038" s="57" t="s">
        <v>1981</v>
      </c>
      <c r="K2038" s="77" t="s">
        <v>2856</v>
      </c>
    </row>
    <row r="2039" spans="1:11" ht="49.5" x14ac:dyDescent="0.25">
      <c r="A2039" s="65">
        <v>2034</v>
      </c>
      <c r="B2039" s="81" t="s">
        <v>3861</v>
      </c>
      <c r="C2039" s="51" t="s">
        <v>1864</v>
      </c>
      <c r="D2039" s="65"/>
      <c r="E2039" s="55">
        <v>670</v>
      </c>
      <c r="F2039" s="69"/>
      <c r="G2039" s="65" t="s">
        <v>1864</v>
      </c>
      <c r="H2039" s="54" t="s">
        <v>2155</v>
      </c>
      <c r="I2039" s="57" t="s">
        <v>3862</v>
      </c>
      <c r="J2039" s="57" t="s">
        <v>3862</v>
      </c>
      <c r="K2039" s="77" t="s">
        <v>2856</v>
      </c>
    </row>
    <row r="2040" spans="1:11" ht="49.5" x14ac:dyDescent="0.25">
      <c r="A2040" s="65">
        <v>2035</v>
      </c>
      <c r="B2040" s="81" t="s">
        <v>3863</v>
      </c>
      <c r="C2040" s="51" t="s">
        <v>1864</v>
      </c>
      <c r="D2040" s="65"/>
      <c r="E2040" s="55">
        <v>760</v>
      </c>
      <c r="F2040" s="69"/>
      <c r="G2040" s="65" t="s">
        <v>1864</v>
      </c>
      <c r="H2040" s="54" t="s">
        <v>2155</v>
      </c>
      <c r="I2040" s="57" t="s">
        <v>3864</v>
      </c>
      <c r="J2040" s="57" t="s">
        <v>3864</v>
      </c>
      <c r="K2040" s="77" t="s">
        <v>2856</v>
      </c>
    </row>
    <row r="2041" spans="1:11" ht="49.5" x14ac:dyDescent="0.25">
      <c r="A2041" s="65">
        <v>2036</v>
      </c>
      <c r="B2041" s="81" t="s">
        <v>3865</v>
      </c>
      <c r="C2041" s="51" t="s">
        <v>1864</v>
      </c>
      <c r="D2041" s="65"/>
      <c r="E2041" s="55">
        <v>450</v>
      </c>
      <c r="F2041" s="69"/>
      <c r="G2041" s="65" t="s">
        <v>1864</v>
      </c>
      <c r="H2041" s="54" t="s">
        <v>2155</v>
      </c>
      <c r="I2041" s="57" t="s">
        <v>3866</v>
      </c>
      <c r="J2041" s="57" t="s">
        <v>3866</v>
      </c>
      <c r="K2041" s="77" t="s">
        <v>2856</v>
      </c>
    </row>
    <row r="2042" spans="1:11" ht="49.5" x14ac:dyDescent="0.25">
      <c r="A2042" s="65">
        <v>2037</v>
      </c>
      <c r="B2042" s="81" t="s">
        <v>3867</v>
      </c>
      <c r="C2042" s="51" t="s">
        <v>1864</v>
      </c>
      <c r="D2042" s="65"/>
      <c r="E2042" s="55">
        <v>870</v>
      </c>
      <c r="F2042" s="69"/>
      <c r="G2042" s="65" t="s">
        <v>1864</v>
      </c>
      <c r="H2042" s="54" t="s">
        <v>2155</v>
      </c>
      <c r="I2042" s="57" t="s">
        <v>1936</v>
      </c>
      <c r="J2042" s="57" t="s">
        <v>1936</v>
      </c>
      <c r="K2042" s="77" t="s">
        <v>2856</v>
      </c>
    </row>
    <row r="2043" spans="1:11" ht="49.5" x14ac:dyDescent="0.25">
      <c r="A2043" s="65">
        <v>2038</v>
      </c>
      <c r="B2043" s="81" t="s">
        <v>3868</v>
      </c>
      <c r="C2043" s="51" t="s">
        <v>1864</v>
      </c>
      <c r="D2043" s="65"/>
      <c r="E2043" s="55">
        <v>920</v>
      </c>
      <c r="F2043" s="69"/>
      <c r="G2043" s="65" t="s">
        <v>1864</v>
      </c>
      <c r="H2043" s="54" t="s">
        <v>2155</v>
      </c>
      <c r="I2043" s="57" t="s">
        <v>3869</v>
      </c>
      <c r="J2043" s="57" t="s">
        <v>3869</v>
      </c>
      <c r="K2043" s="77" t="s">
        <v>2856</v>
      </c>
    </row>
    <row r="2044" spans="1:11" ht="49.5" x14ac:dyDescent="0.25">
      <c r="A2044" s="65">
        <v>2039</v>
      </c>
      <c r="B2044" s="81" t="s">
        <v>3870</v>
      </c>
      <c r="C2044" s="51" t="s">
        <v>1864</v>
      </c>
      <c r="D2044" s="65"/>
      <c r="E2044" s="55">
        <v>870</v>
      </c>
      <c r="F2044" s="69"/>
      <c r="G2044" s="65" t="s">
        <v>1864</v>
      </c>
      <c r="H2044" s="54" t="s">
        <v>2155</v>
      </c>
      <c r="I2044" s="57" t="s">
        <v>2322</v>
      </c>
      <c r="J2044" s="57" t="s">
        <v>2322</v>
      </c>
      <c r="K2044" s="77" t="s">
        <v>2856</v>
      </c>
    </row>
    <row r="2045" spans="1:11" ht="49.5" x14ac:dyDescent="0.25">
      <c r="A2045" s="65">
        <v>2040</v>
      </c>
      <c r="B2045" s="81" t="s">
        <v>3871</v>
      </c>
      <c r="C2045" s="51" t="s">
        <v>1864</v>
      </c>
      <c r="D2045" s="65"/>
      <c r="E2045" s="55">
        <v>710</v>
      </c>
      <c r="F2045" s="69"/>
      <c r="G2045" s="65" t="s">
        <v>1864</v>
      </c>
      <c r="H2045" s="54" t="s">
        <v>2155</v>
      </c>
      <c r="I2045" s="57" t="s">
        <v>2318</v>
      </c>
      <c r="J2045" s="57" t="s">
        <v>2318</v>
      </c>
      <c r="K2045" s="77" t="s">
        <v>2856</v>
      </c>
    </row>
    <row r="2046" spans="1:11" ht="49.5" x14ac:dyDescent="0.25">
      <c r="A2046" s="65">
        <v>2041</v>
      </c>
      <c r="B2046" s="81" t="s">
        <v>3872</v>
      </c>
      <c r="C2046" s="51" t="s">
        <v>1864</v>
      </c>
      <c r="D2046" s="65"/>
      <c r="E2046" s="55">
        <v>710</v>
      </c>
      <c r="F2046" s="69"/>
      <c r="G2046" s="65" t="s">
        <v>1864</v>
      </c>
      <c r="H2046" s="54" t="s">
        <v>2155</v>
      </c>
      <c r="I2046" s="57" t="s">
        <v>3873</v>
      </c>
      <c r="J2046" s="57" t="s">
        <v>3873</v>
      </c>
      <c r="K2046" s="77" t="s">
        <v>2856</v>
      </c>
    </row>
    <row r="2047" spans="1:11" ht="49.5" x14ac:dyDescent="0.25">
      <c r="A2047" s="65">
        <v>2042</v>
      </c>
      <c r="B2047" s="81" t="s">
        <v>3874</v>
      </c>
      <c r="C2047" s="51" t="s">
        <v>1864</v>
      </c>
      <c r="D2047" s="65"/>
      <c r="E2047" s="55">
        <v>760</v>
      </c>
      <c r="F2047" s="69"/>
      <c r="G2047" s="65" t="s">
        <v>1864</v>
      </c>
      <c r="H2047" s="54" t="s">
        <v>2155</v>
      </c>
      <c r="I2047" s="57" t="s">
        <v>3875</v>
      </c>
      <c r="J2047" s="57" t="s">
        <v>3875</v>
      </c>
      <c r="K2047" s="77" t="s">
        <v>2856</v>
      </c>
    </row>
    <row r="2048" spans="1:11" ht="49.5" x14ac:dyDescent="0.25">
      <c r="A2048" s="65">
        <v>2043</v>
      </c>
      <c r="B2048" s="81" t="s">
        <v>3876</v>
      </c>
      <c r="C2048" s="51" t="s">
        <v>1864</v>
      </c>
      <c r="D2048" s="65"/>
      <c r="E2048" s="55">
        <v>790</v>
      </c>
      <c r="F2048" s="69"/>
      <c r="G2048" s="65" t="s">
        <v>1864</v>
      </c>
      <c r="H2048" s="54" t="s">
        <v>2155</v>
      </c>
      <c r="I2048" s="57" t="s">
        <v>3877</v>
      </c>
      <c r="J2048" s="57" t="s">
        <v>3877</v>
      </c>
      <c r="K2048" s="77" t="s">
        <v>2856</v>
      </c>
    </row>
    <row r="2049" spans="1:11" ht="49.5" x14ac:dyDescent="0.25">
      <c r="A2049" s="65">
        <v>2044</v>
      </c>
      <c r="B2049" s="81" t="s">
        <v>3878</v>
      </c>
      <c r="C2049" s="51" t="s">
        <v>1864</v>
      </c>
      <c r="D2049" s="65"/>
      <c r="E2049" s="55">
        <v>720</v>
      </c>
      <c r="F2049" s="69"/>
      <c r="G2049" s="65" t="s">
        <v>1864</v>
      </c>
      <c r="H2049" s="54" t="s">
        <v>2155</v>
      </c>
      <c r="I2049" s="57" t="s">
        <v>3879</v>
      </c>
      <c r="J2049" s="57" t="s">
        <v>3879</v>
      </c>
      <c r="K2049" s="77" t="s">
        <v>2856</v>
      </c>
    </row>
    <row r="2050" spans="1:11" ht="49.5" x14ac:dyDescent="0.25">
      <c r="A2050" s="65">
        <v>2045</v>
      </c>
      <c r="B2050" s="81" t="s">
        <v>3880</v>
      </c>
      <c r="C2050" s="51" t="s">
        <v>1864</v>
      </c>
      <c r="D2050" s="65"/>
      <c r="E2050" s="55">
        <v>670</v>
      </c>
      <c r="F2050" s="69"/>
      <c r="G2050" s="65" t="s">
        <v>1864</v>
      </c>
      <c r="H2050" s="54" t="s">
        <v>2155</v>
      </c>
      <c r="I2050" s="57" t="s">
        <v>3689</v>
      </c>
      <c r="J2050" s="57" t="s">
        <v>3689</v>
      </c>
      <c r="K2050" s="77" t="s">
        <v>2856</v>
      </c>
    </row>
    <row r="2051" spans="1:11" ht="49.5" x14ac:dyDescent="0.25">
      <c r="A2051" s="65">
        <v>2046</v>
      </c>
      <c r="B2051" s="81" t="s">
        <v>3881</v>
      </c>
      <c r="C2051" s="51" t="s">
        <v>1864</v>
      </c>
      <c r="D2051" s="65"/>
      <c r="E2051" s="55">
        <v>760</v>
      </c>
      <c r="F2051" s="69"/>
      <c r="G2051" s="65" t="s">
        <v>1864</v>
      </c>
      <c r="H2051" s="54" t="s">
        <v>2155</v>
      </c>
      <c r="I2051" s="57" t="s">
        <v>3882</v>
      </c>
      <c r="J2051" s="57" t="s">
        <v>3882</v>
      </c>
      <c r="K2051" s="77" t="s">
        <v>2856</v>
      </c>
    </row>
    <row r="2052" spans="1:11" ht="49.5" x14ac:dyDescent="0.25">
      <c r="A2052" s="65">
        <v>2047</v>
      </c>
      <c r="B2052" s="81" t="s">
        <v>3883</v>
      </c>
      <c r="C2052" s="51" t="s">
        <v>1864</v>
      </c>
      <c r="D2052" s="65"/>
      <c r="E2052" s="55">
        <v>620</v>
      </c>
      <c r="F2052" s="69"/>
      <c r="G2052" s="65" t="s">
        <v>1864</v>
      </c>
      <c r="H2052" s="54" t="s">
        <v>2155</v>
      </c>
      <c r="I2052" s="57" t="s">
        <v>3521</v>
      </c>
      <c r="J2052" s="57" t="s">
        <v>3521</v>
      </c>
      <c r="K2052" s="77" t="s">
        <v>2856</v>
      </c>
    </row>
    <row r="2053" spans="1:11" ht="49.5" x14ac:dyDescent="0.25">
      <c r="A2053" s="65">
        <v>2048</v>
      </c>
      <c r="B2053" s="81" t="s">
        <v>3884</v>
      </c>
      <c r="C2053" s="51" t="s">
        <v>1864</v>
      </c>
      <c r="D2053" s="65"/>
      <c r="E2053" s="55">
        <v>740</v>
      </c>
      <c r="F2053" s="69"/>
      <c r="G2053" s="65" t="s">
        <v>1864</v>
      </c>
      <c r="H2053" s="54" t="s">
        <v>2155</v>
      </c>
      <c r="I2053" s="57" t="s">
        <v>3748</v>
      </c>
      <c r="J2053" s="57" t="s">
        <v>3748</v>
      </c>
      <c r="K2053" s="77" t="s">
        <v>2856</v>
      </c>
    </row>
    <row r="2054" spans="1:11" ht="49.5" x14ac:dyDescent="0.25">
      <c r="A2054" s="65">
        <v>2049</v>
      </c>
      <c r="B2054" s="81" t="s">
        <v>3885</v>
      </c>
      <c r="C2054" s="51" t="s">
        <v>1864</v>
      </c>
      <c r="D2054" s="65"/>
      <c r="E2054" s="55">
        <v>570</v>
      </c>
      <c r="F2054" s="69"/>
      <c r="G2054" s="65" t="s">
        <v>1864</v>
      </c>
      <c r="H2054" s="54" t="s">
        <v>2155</v>
      </c>
      <c r="I2054" s="57" t="s">
        <v>2354</v>
      </c>
      <c r="J2054" s="57" t="s">
        <v>2354</v>
      </c>
      <c r="K2054" s="77" t="s">
        <v>2856</v>
      </c>
    </row>
    <row r="2055" spans="1:11" ht="49.5" x14ac:dyDescent="0.25">
      <c r="A2055" s="65">
        <v>2050</v>
      </c>
      <c r="B2055" s="81" t="s">
        <v>3886</v>
      </c>
      <c r="C2055" s="51" t="s">
        <v>1864</v>
      </c>
      <c r="D2055" s="65"/>
      <c r="E2055" s="55">
        <v>590</v>
      </c>
      <c r="F2055" s="69"/>
      <c r="G2055" s="65" t="s">
        <v>1864</v>
      </c>
      <c r="H2055" s="54" t="s">
        <v>2155</v>
      </c>
      <c r="I2055" s="57" t="s">
        <v>3887</v>
      </c>
      <c r="J2055" s="57" t="s">
        <v>3887</v>
      </c>
      <c r="K2055" s="77" t="s">
        <v>2856</v>
      </c>
    </row>
    <row r="2056" spans="1:11" ht="49.5" x14ac:dyDescent="0.25">
      <c r="A2056" s="65">
        <v>2051</v>
      </c>
      <c r="B2056" s="81" t="s">
        <v>3888</v>
      </c>
      <c r="C2056" s="51" t="s">
        <v>1864</v>
      </c>
      <c r="D2056" s="65"/>
      <c r="E2056" s="55">
        <v>690</v>
      </c>
      <c r="F2056" s="69"/>
      <c r="G2056" s="65" t="s">
        <v>1864</v>
      </c>
      <c r="H2056" s="54" t="s">
        <v>2155</v>
      </c>
      <c r="I2056" s="57" t="s">
        <v>3889</v>
      </c>
      <c r="J2056" s="57" t="s">
        <v>3889</v>
      </c>
      <c r="K2056" s="77" t="s">
        <v>2856</v>
      </c>
    </row>
    <row r="2057" spans="1:11" ht="49.5" x14ac:dyDescent="0.25">
      <c r="A2057" s="65">
        <v>2052</v>
      </c>
      <c r="B2057" s="81" t="s">
        <v>3890</v>
      </c>
      <c r="C2057" s="51" t="s">
        <v>1864</v>
      </c>
      <c r="D2057" s="65"/>
      <c r="E2057" s="55">
        <v>750</v>
      </c>
      <c r="F2057" s="69"/>
      <c r="G2057" s="65" t="s">
        <v>1864</v>
      </c>
      <c r="H2057" s="54" t="s">
        <v>2155</v>
      </c>
      <c r="I2057" s="57" t="s">
        <v>3891</v>
      </c>
      <c r="J2057" s="57" t="s">
        <v>3891</v>
      </c>
      <c r="K2057" s="77" t="s">
        <v>2856</v>
      </c>
    </row>
    <row r="2058" spans="1:11" ht="49.5" x14ac:dyDescent="0.25">
      <c r="A2058" s="65">
        <v>2053</v>
      </c>
      <c r="B2058" s="81" t="s">
        <v>3892</v>
      </c>
      <c r="C2058" s="51" t="s">
        <v>1864</v>
      </c>
      <c r="D2058" s="65"/>
      <c r="E2058" s="55">
        <v>570</v>
      </c>
      <c r="F2058" s="69"/>
      <c r="G2058" s="65" t="s">
        <v>1864</v>
      </c>
      <c r="H2058" s="54" t="s">
        <v>2155</v>
      </c>
      <c r="I2058" s="57" t="s">
        <v>3893</v>
      </c>
      <c r="J2058" s="57" t="s">
        <v>3893</v>
      </c>
      <c r="K2058" s="77" t="s">
        <v>2856</v>
      </c>
    </row>
    <row r="2059" spans="1:11" ht="49.5" x14ac:dyDescent="0.25">
      <c r="A2059" s="65">
        <v>2054</v>
      </c>
      <c r="B2059" s="81" t="s">
        <v>3894</v>
      </c>
      <c r="C2059" s="51" t="s">
        <v>1864</v>
      </c>
      <c r="D2059" s="65"/>
      <c r="E2059" s="55">
        <v>470</v>
      </c>
      <c r="F2059" s="69"/>
      <c r="G2059" s="65" t="s">
        <v>1864</v>
      </c>
      <c r="H2059" s="54" t="s">
        <v>2155</v>
      </c>
      <c r="I2059" s="57" t="s">
        <v>3895</v>
      </c>
      <c r="J2059" s="57" t="s">
        <v>3895</v>
      </c>
      <c r="K2059" s="77" t="s">
        <v>2856</v>
      </c>
    </row>
    <row r="2060" spans="1:11" ht="49.5" x14ac:dyDescent="0.25">
      <c r="A2060" s="65">
        <v>2055</v>
      </c>
      <c r="B2060" s="81" t="s">
        <v>3896</v>
      </c>
      <c r="C2060" s="51" t="s">
        <v>1864</v>
      </c>
      <c r="D2060" s="65"/>
      <c r="E2060" s="55">
        <v>710</v>
      </c>
      <c r="F2060" s="69"/>
      <c r="G2060" s="65" t="s">
        <v>1864</v>
      </c>
      <c r="H2060" s="54" t="s">
        <v>2155</v>
      </c>
      <c r="I2060" s="57" t="s">
        <v>2499</v>
      </c>
      <c r="J2060" s="57" t="s">
        <v>2499</v>
      </c>
      <c r="K2060" s="77" t="s">
        <v>2856</v>
      </c>
    </row>
    <row r="2061" spans="1:11" ht="49.5" x14ac:dyDescent="0.25">
      <c r="A2061" s="65">
        <v>2056</v>
      </c>
      <c r="B2061" s="81" t="s">
        <v>3897</v>
      </c>
      <c r="C2061" s="51" t="s">
        <v>1864</v>
      </c>
      <c r="D2061" s="65"/>
      <c r="E2061" s="55">
        <v>740</v>
      </c>
      <c r="F2061" s="69"/>
      <c r="G2061" s="65" t="s">
        <v>1864</v>
      </c>
      <c r="H2061" s="54" t="s">
        <v>2155</v>
      </c>
      <c r="I2061" s="57" t="s">
        <v>2148</v>
      </c>
      <c r="J2061" s="57" t="s">
        <v>2148</v>
      </c>
      <c r="K2061" s="77" t="s">
        <v>2856</v>
      </c>
    </row>
    <row r="2062" spans="1:11" ht="49.5" x14ac:dyDescent="0.25">
      <c r="A2062" s="65">
        <v>2057</v>
      </c>
      <c r="B2062" s="81" t="s">
        <v>3898</v>
      </c>
      <c r="C2062" s="51" t="s">
        <v>1864</v>
      </c>
      <c r="D2062" s="65"/>
      <c r="E2062" s="55">
        <v>790</v>
      </c>
      <c r="F2062" s="69"/>
      <c r="G2062" s="65" t="s">
        <v>1864</v>
      </c>
      <c r="H2062" s="54" t="s">
        <v>2155</v>
      </c>
      <c r="I2062" s="57" t="s">
        <v>2669</v>
      </c>
      <c r="J2062" s="57" t="s">
        <v>2669</v>
      </c>
      <c r="K2062" s="77" t="s">
        <v>2856</v>
      </c>
    </row>
    <row r="2063" spans="1:11" ht="49.5" x14ac:dyDescent="0.25">
      <c r="A2063" s="65">
        <v>2058</v>
      </c>
      <c r="B2063" s="81" t="s">
        <v>3899</v>
      </c>
      <c r="C2063" s="51" t="s">
        <v>1864</v>
      </c>
      <c r="D2063" s="65"/>
      <c r="E2063" s="55">
        <v>690</v>
      </c>
      <c r="F2063" s="69"/>
      <c r="G2063" s="65" t="s">
        <v>1864</v>
      </c>
      <c r="H2063" s="54" t="s">
        <v>2155</v>
      </c>
      <c r="I2063" s="57" t="s">
        <v>3900</v>
      </c>
      <c r="J2063" s="57" t="s">
        <v>3900</v>
      </c>
      <c r="K2063" s="77" t="s">
        <v>2856</v>
      </c>
    </row>
    <row r="2064" spans="1:11" ht="49.5" x14ac:dyDescent="0.25">
      <c r="A2064" s="65">
        <v>2059</v>
      </c>
      <c r="B2064" s="81" t="s">
        <v>3901</v>
      </c>
      <c r="C2064" s="51" t="s">
        <v>1864</v>
      </c>
      <c r="D2064" s="65"/>
      <c r="E2064" s="55">
        <v>500</v>
      </c>
      <c r="F2064" s="69"/>
      <c r="G2064" s="65" t="s">
        <v>1864</v>
      </c>
      <c r="H2064" s="54" t="s">
        <v>2155</v>
      </c>
      <c r="I2064" s="57" t="s">
        <v>2361</v>
      </c>
      <c r="J2064" s="57" t="s">
        <v>2361</v>
      </c>
      <c r="K2064" s="77" t="s">
        <v>2856</v>
      </c>
    </row>
    <row r="2065" spans="1:11" ht="49.5" x14ac:dyDescent="0.25">
      <c r="A2065" s="65">
        <v>2060</v>
      </c>
      <c r="B2065" s="81" t="s">
        <v>3902</v>
      </c>
      <c r="C2065" s="51" t="s">
        <v>1864</v>
      </c>
      <c r="D2065" s="65"/>
      <c r="E2065" s="55">
        <v>450</v>
      </c>
      <c r="F2065" s="69"/>
      <c r="G2065" s="65" t="s">
        <v>1864</v>
      </c>
      <c r="H2065" s="54" t="s">
        <v>2155</v>
      </c>
      <c r="I2065" s="57" t="s">
        <v>3903</v>
      </c>
      <c r="J2065" s="57" t="s">
        <v>3903</v>
      </c>
      <c r="K2065" s="77" t="s">
        <v>2856</v>
      </c>
    </row>
    <row r="2066" spans="1:11" ht="49.5" x14ac:dyDescent="0.25">
      <c r="A2066" s="65">
        <v>2061</v>
      </c>
      <c r="B2066" s="81" t="s">
        <v>3904</v>
      </c>
      <c r="C2066" s="51" t="s">
        <v>1864</v>
      </c>
      <c r="D2066" s="65"/>
      <c r="E2066" s="55">
        <v>760</v>
      </c>
      <c r="F2066" s="69"/>
      <c r="G2066" s="65" t="s">
        <v>1864</v>
      </c>
      <c r="H2066" s="54" t="s">
        <v>2155</v>
      </c>
      <c r="I2066" s="57" t="s">
        <v>2054</v>
      </c>
      <c r="J2066" s="57" t="s">
        <v>2054</v>
      </c>
      <c r="K2066" s="77" t="s">
        <v>2856</v>
      </c>
    </row>
    <row r="2067" spans="1:11" ht="49.5" x14ac:dyDescent="0.25">
      <c r="A2067" s="65">
        <v>2062</v>
      </c>
      <c r="B2067" s="81" t="s">
        <v>3905</v>
      </c>
      <c r="C2067" s="51" t="s">
        <v>1864</v>
      </c>
      <c r="D2067" s="65"/>
      <c r="E2067" s="55">
        <v>790</v>
      </c>
      <c r="F2067" s="69"/>
      <c r="G2067" s="65" t="s">
        <v>1864</v>
      </c>
      <c r="H2067" s="54" t="s">
        <v>2155</v>
      </c>
      <c r="I2067" s="57" t="s">
        <v>2862</v>
      </c>
      <c r="J2067" s="57" t="s">
        <v>2862</v>
      </c>
      <c r="K2067" s="77" t="s">
        <v>2856</v>
      </c>
    </row>
    <row r="2068" spans="1:11" ht="49.5" x14ac:dyDescent="0.25">
      <c r="A2068" s="65">
        <v>2063</v>
      </c>
      <c r="B2068" s="81" t="s">
        <v>3906</v>
      </c>
      <c r="C2068" s="51" t="s">
        <v>1864</v>
      </c>
      <c r="D2068" s="65"/>
      <c r="E2068" s="55">
        <v>550</v>
      </c>
      <c r="F2068" s="69"/>
      <c r="G2068" s="65" t="s">
        <v>1864</v>
      </c>
      <c r="H2068" s="54" t="s">
        <v>2155</v>
      </c>
      <c r="I2068" s="57" t="s">
        <v>2056</v>
      </c>
      <c r="J2068" s="57" t="s">
        <v>2056</v>
      </c>
      <c r="K2068" s="77" t="s">
        <v>2856</v>
      </c>
    </row>
    <row r="2069" spans="1:11" ht="49.5" x14ac:dyDescent="0.25">
      <c r="A2069" s="65">
        <v>2064</v>
      </c>
      <c r="B2069" s="81" t="s">
        <v>3907</v>
      </c>
      <c r="C2069" s="51" t="s">
        <v>1864</v>
      </c>
      <c r="D2069" s="65"/>
      <c r="E2069" s="55">
        <v>590</v>
      </c>
      <c r="F2069" s="69"/>
      <c r="G2069" s="65" t="s">
        <v>1864</v>
      </c>
      <c r="H2069" s="54" t="s">
        <v>2155</v>
      </c>
      <c r="I2069" s="57" t="s">
        <v>3908</v>
      </c>
      <c r="J2069" s="57" t="s">
        <v>3908</v>
      </c>
      <c r="K2069" s="77" t="s">
        <v>2856</v>
      </c>
    </row>
    <row r="2070" spans="1:11" ht="49.5" x14ac:dyDescent="0.25">
      <c r="A2070" s="65">
        <v>2065</v>
      </c>
      <c r="B2070" s="81" t="s">
        <v>3909</v>
      </c>
      <c r="C2070" s="51" t="s">
        <v>1864</v>
      </c>
      <c r="D2070" s="65"/>
      <c r="E2070" s="55">
        <v>590</v>
      </c>
      <c r="F2070" s="69"/>
      <c r="G2070" s="65" t="s">
        <v>1864</v>
      </c>
      <c r="H2070" s="54" t="s">
        <v>2155</v>
      </c>
      <c r="I2070" s="57" t="s">
        <v>3910</v>
      </c>
      <c r="J2070" s="57" t="s">
        <v>3910</v>
      </c>
      <c r="K2070" s="77" t="s">
        <v>2856</v>
      </c>
    </row>
    <row r="2071" spans="1:11" ht="49.5" x14ac:dyDescent="0.25">
      <c r="A2071" s="65">
        <v>2066</v>
      </c>
      <c r="B2071" s="81" t="s">
        <v>3911</v>
      </c>
      <c r="C2071" s="51" t="s">
        <v>1864</v>
      </c>
      <c r="D2071" s="65"/>
      <c r="E2071" s="55">
        <v>690</v>
      </c>
      <c r="F2071" s="69"/>
      <c r="G2071" s="65" t="s">
        <v>1864</v>
      </c>
      <c r="H2071" s="54" t="s">
        <v>2155</v>
      </c>
      <c r="I2071" s="57" t="s">
        <v>3912</v>
      </c>
      <c r="J2071" s="57" t="s">
        <v>3912</v>
      </c>
      <c r="K2071" s="77" t="s">
        <v>2856</v>
      </c>
    </row>
    <row r="2072" spans="1:11" ht="49.5" x14ac:dyDescent="0.25">
      <c r="A2072" s="65">
        <v>2067</v>
      </c>
      <c r="B2072" s="81" t="s">
        <v>3913</v>
      </c>
      <c r="C2072" s="51" t="s">
        <v>1864</v>
      </c>
      <c r="D2072" s="65"/>
      <c r="E2072" s="55">
        <v>710</v>
      </c>
      <c r="F2072" s="69"/>
      <c r="G2072" s="65" t="s">
        <v>1864</v>
      </c>
      <c r="H2072" s="54" t="s">
        <v>2155</v>
      </c>
      <c r="I2072" s="57" t="s">
        <v>2182</v>
      </c>
      <c r="J2072" s="57" t="s">
        <v>2182</v>
      </c>
      <c r="K2072" s="77" t="s">
        <v>2856</v>
      </c>
    </row>
    <row r="2073" spans="1:11" ht="49.5" x14ac:dyDescent="0.25">
      <c r="A2073" s="65">
        <v>2068</v>
      </c>
      <c r="B2073" s="81" t="s">
        <v>3914</v>
      </c>
      <c r="C2073" s="51" t="s">
        <v>1864</v>
      </c>
      <c r="D2073" s="65"/>
      <c r="E2073" s="55">
        <v>690</v>
      </c>
      <c r="F2073" s="69"/>
      <c r="G2073" s="65" t="s">
        <v>1864</v>
      </c>
      <c r="H2073" s="54" t="s">
        <v>2155</v>
      </c>
      <c r="I2073" s="57" t="s">
        <v>2368</v>
      </c>
      <c r="J2073" s="57" t="s">
        <v>2368</v>
      </c>
      <c r="K2073" s="77" t="s">
        <v>2856</v>
      </c>
    </row>
    <row r="2074" spans="1:11" ht="49.5" x14ac:dyDescent="0.25">
      <c r="A2074" s="65">
        <v>2069</v>
      </c>
      <c r="B2074" s="81" t="s">
        <v>3915</v>
      </c>
      <c r="C2074" s="51" t="s">
        <v>1864</v>
      </c>
      <c r="D2074" s="65"/>
      <c r="E2074" s="55">
        <v>570</v>
      </c>
      <c r="F2074" s="69"/>
      <c r="G2074" s="65" t="s">
        <v>1864</v>
      </c>
      <c r="H2074" s="54" t="s">
        <v>2155</v>
      </c>
      <c r="I2074" s="57" t="s">
        <v>3916</v>
      </c>
      <c r="J2074" s="57" t="s">
        <v>3916</v>
      </c>
      <c r="K2074" s="77" t="s">
        <v>2856</v>
      </c>
    </row>
    <row r="2075" spans="1:11" ht="49.5" x14ac:dyDescent="0.25">
      <c r="A2075" s="65">
        <v>2070</v>
      </c>
      <c r="B2075" s="81" t="s">
        <v>3917</v>
      </c>
      <c r="C2075" s="51" t="s">
        <v>1864</v>
      </c>
      <c r="D2075" s="65"/>
      <c r="E2075" s="55">
        <v>760</v>
      </c>
      <c r="F2075" s="69"/>
      <c r="G2075" s="65" t="s">
        <v>1864</v>
      </c>
      <c r="H2075" s="54" t="s">
        <v>2155</v>
      </c>
      <c r="I2075" s="57" t="s">
        <v>2604</v>
      </c>
      <c r="J2075" s="57" t="s">
        <v>2604</v>
      </c>
      <c r="K2075" s="77" t="s">
        <v>2856</v>
      </c>
    </row>
    <row r="2076" spans="1:11" ht="49.5" x14ac:dyDescent="0.25">
      <c r="A2076" s="65">
        <v>2071</v>
      </c>
      <c r="B2076" s="81" t="s">
        <v>3918</v>
      </c>
      <c r="C2076" s="51" t="s">
        <v>1864</v>
      </c>
      <c r="D2076" s="65"/>
      <c r="E2076" s="55">
        <v>740</v>
      </c>
      <c r="F2076" s="69"/>
      <c r="G2076" s="65" t="s">
        <v>1864</v>
      </c>
      <c r="H2076" s="54" t="s">
        <v>2155</v>
      </c>
      <c r="I2076" s="57" t="s">
        <v>2058</v>
      </c>
      <c r="J2076" s="57" t="s">
        <v>2058</v>
      </c>
      <c r="K2076" s="77" t="s">
        <v>2856</v>
      </c>
    </row>
    <row r="2077" spans="1:11" ht="49.5" x14ac:dyDescent="0.25">
      <c r="A2077" s="65">
        <v>2072</v>
      </c>
      <c r="B2077" s="81" t="s">
        <v>3919</v>
      </c>
      <c r="C2077" s="51" t="s">
        <v>1864</v>
      </c>
      <c r="D2077" s="65"/>
      <c r="E2077" s="55">
        <v>790</v>
      </c>
      <c r="F2077" s="69"/>
      <c r="G2077" s="65" t="s">
        <v>1864</v>
      </c>
      <c r="H2077" s="54" t="s">
        <v>2155</v>
      </c>
      <c r="I2077" s="57" t="s">
        <v>3920</v>
      </c>
      <c r="J2077" s="57" t="s">
        <v>3920</v>
      </c>
      <c r="K2077" s="77" t="s">
        <v>2856</v>
      </c>
    </row>
    <row r="2078" spans="1:11" ht="49.5" x14ac:dyDescent="0.25">
      <c r="A2078" s="65">
        <v>2073</v>
      </c>
      <c r="B2078" s="81" t="s">
        <v>3921</v>
      </c>
      <c r="C2078" s="51" t="s">
        <v>1864</v>
      </c>
      <c r="D2078" s="65"/>
      <c r="E2078" s="55">
        <v>710</v>
      </c>
      <c r="F2078" s="69"/>
      <c r="G2078" s="65" t="s">
        <v>1864</v>
      </c>
      <c r="H2078" s="54" t="s">
        <v>2155</v>
      </c>
      <c r="I2078" s="57" t="s">
        <v>3922</v>
      </c>
      <c r="J2078" s="57" t="s">
        <v>3922</v>
      </c>
      <c r="K2078" s="77" t="s">
        <v>2856</v>
      </c>
    </row>
    <row r="2079" spans="1:11" ht="49.5" x14ac:dyDescent="0.25">
      <c r="A2079" s="65">
        <v>2074</v>
      </c>
      <c r="B2079" s="81" t="s">
        <v>3923</v>
      </c>
      <c r="C2079" s="51" t="s">
        <v>1864</v>
      </c>
      <c r="D2079" s="65"/>
      <c r="E2079" s="55">
        <v>490</v>
      </c>
      <c r="F2079" s="69"/>
      <c r="G2079" s="65" t="s">
        <v>1864</v>
      </c>
      <c r="H2079" s="54" t="s">
        <v>2155</v>
      </c>
      <c r="I2079" s="57" t="s">
        <v>3924</v>
      </c>
      <c r="J2079" s="57" t="s">
        <v>3924</v>
      </c>
      <c r="K2079" s="77" t="s">
        <v>2856</v>
      </c>
    </row>
    <row r="2080" spans="1:11" ht="49.5" x14ac:dyDescent="0.25">
      <c r="A2080" s="65">
        <v>2075</v>
      </c>
      <c r="B2080" s="81" t="s">
        <v>3925</v>
      </c>
      <c r="C2080" s="51" t="s">
        <v>1864</v>
      </c>
      <c r="D2080" s="65"/>
      <c r="E2080" s="55">
        <v>740</v>
      </c>
      <c r="F2080" s="69"/>
      <c r="G2080" s="65" t="s">
        <v>1864</v>
      </c>
      <c r="H2080" s="54" t="s">
        <v>2155</v>
      </c>
      <c r="I2080" s="57" t="s">
        <v>3926</v>
      </c>
      <c r="J2080" s="57" t="s">
        <v>3926</v>
      </c>
      <c r="K2080" s="77" t="s">
        <v>2856</v>
      </c>
    </row>
    <row r="2081" spans="1:11" ht="49.5" x14ac:dyDescent="0.25">
      <c r="A2081" s="65">
        <v>2076</v>
      </c>
      <c r="B2081" s="81" t="s">
        <v>3927</v>
      </c>
      <c r="C2081" s="51" t="s">
        <v>1864</v>
      </c>
      <c r="D2081" s="65"/>
      <c r="E2081" s="55">
        <v>720</v>
      </c>
      <c r="F2081" s="69"/>
      <c r="G2081" s="65" t="s">
        <v>1864</v>
      </c>
      <c r="H2081" s="54" t="s">
        <v>2155</v>
      </c>
      <c r="I2081" s="57" t="s">
        <v>3928</v>
      </c>
      <c r="J2081" s="57" t="s">
        <v>3928</v>
      </c>
      <c r="K2081" s="77" t="s">
        <v>2856</v>
      </c>
    </row>
    <row r="2082" spans="1:11" ht="49.5" x14ac:dyDescent="0.25">
      <c r="A2082" s="65">
        <v>2077</v>
      </c>
      <c r="B2082" s="81" t="s">
        <v>3929</v>
      </c>
      <c r="C2082" s="51" t="s">
        <v>1864</v>
      </c>
      <c r="D2082" s="65"/>
      <c r="E2082" s="55">
        <v>510</v>
      </c>
      <c r="F2082" s="69"/>
      <c r="G2082" s="65" t="s">
        <v>1864</v>
      </c>
      <c r="H2082" s="54" t="s">
        <v>2155</v>
      </c>
      <c r="I2082" s="57" t="s">
        <v>2658</v>
      </c>
      <c r="J2082" s="57" t="s">
        <v>2658</v>
      </c>
      <c r="K2082" s="77" t="s">
        <v>2856</v>
      </c>
    </row>
    <row r="2083" spans="1:11" ht="49.5" x14ac:dyDescent="0.25">
      <c r="A2083" s="65">
        <v>2078</v>
      </c>
      <c r="B2083" s="81" t="s">
        <v>3930</v>
      </c>
      <c r="C2083" s="51" t="s">
        <v>1864</v>
      </c>
      <c r="D2083" s="65"/>
      <c r="E2083" s="55">
        <v>670</v>
      </c>
      <c r="F2083" s="69"/>
      <c r="G2083" s="65" t="s">
        <v>1864</v>
      </c>
      <c r="H2083" s="54" t="s">
        <v>2155</v>
      </c>
      <c r="I2083" s="57" t="s">
        <v>3245</v>
      </c>
      <c r="J2083" s="57" t="s">
        <v>3245</v>
      </c>
      <c r="K2083" s="77" t="s">
        <v>2856</v>
      </c>
    </row>
    <row r="2084" spans="1:11" ht="49.5" x14ac:dyDescent="0.25">
      <c r="A2084" s="65">
        <v>2079</v>
      </c>
      <c r="B2084" s="81" t="s">
        <v>3931</v>
      </c>
      <c r="C2084" s="51" t="s">
        <v>1864</v>
      </c>
      <c r="D2084" s="65"/>
      <c r="E2084" s="55">
        <v>670</v>
      </c>
      <c r="F2084" s="69"/>
      <c r="G2084" s="65" t="s">
        <v>1864</v>
      </c>
      <c r="H2084" s="54" t="s">
        <v>2155</v>
      </c>
      <c r="I2084" s="57" t="s">
        <v>3932</v>
      </c>
      <c r="J2084" s="57" t="s">
        <v>3932</v>
      </c>
      <c r="K2084" s="77" t="s">
        <v>2856</v>
      </c>
    </row>
    <row r="2085" spans="1:11" ht="49.5" x14ac:dyDescent="0.25">
      <c r="A2085" s="65">
        <v>2080</v>
      </c>
      <c r="B2085" s="81" t="s">
        <v>3933</v>
      </c>
      <c r="C2085" s="51" t="s">
        <v>1864</v>
      </c>
      <c r="D2085" s="65"/>
      <c r="E2085" s="55">
        <v>710</v>
      </c>
      <c r="F2085" s="69"/>
      <c r="G2085" s="65" t="s">
        <v>1864</v>
      </c>
      <c r="H2085" s="54" t="s">
        <v>2155</v>
      </c>
      <c r="I2085" s="57" t="s">
        <v>3934</v>
      </c>
      <c r="J2085" s="57" t="s">
        <v>3934</v>
      </c>
      <c r="K2085" s="77" t="s">
        <v>2856</v>
      </c>
    </row>
    <row r="2086" spans="1:11" ht="49.5" x14ac:dyDescent="0.25">
      <c r="A2086" s="65">
        <v>2081</v>
      </c>
      <c r="B2086" s="81" t="s">
        <v>3935</v>
      </c>
      <c r="C2086" s="51" t="s">
        <v>1864</v>
      </c>
      <c r="D2086" s="65"/>
      <c r="E2086" s="55">
        <v>520</v>
      </c>
      <c r="F2086" s="69"/>
      <c r="G2086" s="65" t="s">
        <v>1864</v>
      </c>
      <c r="H2086" s="54" t="s">
        <v>2155</v>
      </c>
      <c r="I2086" s="57" t="s">
        <v>2635</v>
      </c>
      <c r="J2086" s="57" t="s">
        <v>2635</v>
      </c>
      <c r="K2086" s="77" t="s">
        <v>2856</v>
      </c>
    </row>
    <row r="2087" spans="1:11" ht="49.5" x14ac:dyDescent="0.25">
      <c r="A2087" s="65">
        <v>2082</v>
      </c>
      <c r="B2087" s="81" t="s">
        <v>3936</v>
      </c>
      <c r="C2087" s="51" t="s">
        <v>1864</v>
      </c>
      <c r="D2087" s="65"/>
      <c r="E2087" s="55">
        <v>720</v>
      </c>
      <c r="F2087" s="69"/>
      <c r="G2087" s="65" t="s">
        <v>1864</v>
      </c>
      <c r="H2087" s="54" t="s">
        <v>2155</v>
      </c>
      <c r="I2087" s="57" t="s">
        <v>3937</v>
      </c>
      <c r="J2087" s="57" t="s">
        <v>3937</v>
      </c>
      <c r="K2087" s="77" t="s">
        <v>2856</v>
      </c>
    </row>
    <row r="2088" spans="1:11" ht="49.5" x14ac:dyDescent="0.25">
      <c r="A2088" s="65">
        <v>2083</v>
      </c>
      <c r="B2088" s="81" t="s">
        <v>3938</v>
      </c>
      <c r="C2088" s="51" t="s">
        <v>1864</v>
      </c>
      <c r="D2088" s="65"/>
      <c r="E2088" s="55">
        <v>720</v>
      </c>
      <c r="F2088" s="69"/>
      <c r="G2088" s="65" t="s">
        <v>1864</v>
      </c>
      <c r="H2088" s="54" t="s">
        <v>2155</v>
      </c>
      <c r="I2088" s="57" t="s">
        <v>3939</v>
      </c>
      <c r="J2088" s="57" t="s">
        <v>3939</v>
      </c>
      <c r="K2088" s="77" t="s">
        <v>2856</v>
      </c>
    </row>
    <row r="2089" spans="1:11" ht="49.5" x14ac:dyDescent="0.25">
      <c r="A2089" s="65">
        <v>2084</v>
      </c>
      <c r="B2089" s="81" t="s">
        <v>3940</v>
      </c>
      <c r="C2089" s="51" t="s">
        <v>1864</v>
      </c>
      <c r="D2089" s="65"/>
      <c r="E2089" s="55">
        <v>760</v>
      </c>
      <c r="F2089" s="69"/>
      <c r="G2089" s="65" t="s">
        <v>1864</v>
      </c>
      <c r="H2089" s="54" t="s">
        <v>2155</v>
      </c>
      <c r="I2089" s="57" t="s">
        <v>3941</v>
      </c>
      <c r="J2089" s="57" t="s">
        <v>3941</v>
      </c>
      <c r="K2089" s="77" t="s">
        <v>2856</v>
      </c>
    </row>
    <row r="2090" spans="1:11" ht="49.5" x14ac:dyDescent="0.25">
      <c r="A2090" s="65">
        <v>2085</v>
      </c>
      <c r="B2090" s="81" t="s">
        <v>3942</v>
      </c>
      <c r="C2090" s="51" t="s">
        <v>1864</v>
      </c>
      <c r="D2090" s="65"/>
      <c r="E2090" s="55">
        <v>670</v>
      </c>
      <c r="F2090" s="69"/>
      <c r="G2090" s="65" t="s">
        <v>1864</v>
      </c>
      <c r="H2090" s="54" t="s">
        <v>2155</v>
      </c>
      <c r="I2090" s="57" t="s">
        <v>3943</v>
      </c>
      <c r="J2090" s="57" t="s">
        <v>3943</v>
      </c>
      <c r="K2090" s="77" t="s">
        <v>2856</v>
      </c>
    </row>
    <row r="2091" spans="1:11" ht="49.5" x14ac:dyDescent="0.25">
      <c r="A2091" s="65">
        <v>2086</v>
      </c>
      <c r="B2091" s="81" t="s">
        <v>3944</v>
      </c>
      <c r="C2091" s="51" t="s">
        <v>1864</v>
      </c>
      <c r="D2091" s="65"/>
      <c r="E2091" s="55">
        <v>720</v>
      </c>
      <c r="F2091" s="69"/>
      <c r="G2091" s="65" t="s">
        <v>1864</v>
      </c>
      <c r="H2091" s="54" t="s">
        <v>2155</v>
      </c>
      <c r="I2091" s="57" t="s">
        <v>2064</v>
      </c>
      <c r="J2091" s="57" t="s">
        <v>2064</v>
      </c>
      <c r="K2091" s="77" t="s">
        <v>2856</v>
      </c>
    </row>
    <row r="2092" spans="1:11" ht="49.5" x14ac:dyDescent="0.25">
      <c r="A2092" s="65">
        <v>2087</v>
      </c>
      <c r="B2092" s="81" t="s">
        <v>3945</v>
      </c>
      <c r="C2092" s="51" t="s">
        <v>1864</v>
      </c>
      <c r="D2092" s="65"/>
      <c r="E2092" s="55">
        <v>410</v>
      </c>
      <c r="F2092" s="69"/>
      <c r="G2092" s="65" t="s">
        <v>1864</v>
      </c>
      <c r="H2092" s="54" t="s">
        <v>2155</v>
      </c>
      <c r="I2092" s="57" t="s">
        <v>3946</v>
      </c>
      <c r="J2092" s="57" t="s">
        <v>3946</v>
      </c>
      <c r="K2092" s="77" t="s">
        <v>2856</v>
      </c>
    </row>
    <row r="2093" spans="1:11" ht="49.5" x14ac:dyDescent="0.25">
      <c r="A2093" s="65">
        <v>2088</v>
      </c>
      <c r="B2093" s="81" t="s">
        <v>3947</v>
      </c>
      <c r="C2093" s="51" t="s">
        <v>1864</v>
      </c>
      <c r="D2093" s="65"/>
      <c r="E2093" s="55">
        <v>690</v>
      </c>
      <c r="F2093" s="69"/>
      <c r="G2093" s="65" t="s">
        <v>1864</v>
      </c>
      <c r="H2093" s="54" t="s">
        <v>2155</v>
      </c>
      <c r="I2093" s="57" t="s">
        <v>3948</v>
      </c>
      <c r="J2093" s="57" t="s">
        <v>3948</v>
      </c>
      <c r="K2093" s="77" t="s">
        <v>2856</v>
      </c>
    </row>
    <row r="2094" spans="1:11" ht="49.5" x14ac:dyDescent="0.25">
      <c r="A2094" s="65">
        <v>2089</v>
      </c>
      <c r="B2094" s="81" t="s">
        <v>3949</v>
      </c>
      <c r="C2094" s="51" t="s">
        <v>1864</v>
      </c>
      <c r="D2094" s="65"/>
      <c r="E2094" s="55">
        <v>570</v>
      </c>
      <c r="F2094" s="69"/>
      <c r="G2094" s="65" t="s">
        <v>1864</v>
      </c>
      <c r="H2094" s="54" t="s">
        <v>2155</v>
      </c>
      <c r="I2094" s="57" t="s">
        <v>2530</v>
      </c>
      <c r="J2094" s="57" t="s">
        <v>2530</v>
      </c>
      <c r="K2094" s="77" t="s">
        <v>2856</v>
      </c>
    </row>
    <row r="2095" spans="1:11" ht="49.5" x14ac:dyDescent="0.25">
      <c r="A2095" s="65">
        <v>2090</v>
      </c>
      <c r="B2095" s="81" t="s">
        <v>3950</v>
      </c>
      <c r="C2095" s="51" t="s">
        <v>1864</v>
      </c>
      <c r="D2095" s="65"/>
      <c r="E2095" s="55">
        <v>590</v>
      </c>
      <c r="F2095" s="69"/>
      <c r="G2095" s="65" t="s">
        <v>1864</v>
      </c>
      <c r="H2095" s="54" t="s">
        <v>2155</v>
      </c>
      <c r="I2095" s="57" t="s">
        <v>3951</v>
      </c>
      <c r="J2095" s="57" t="s">
        <v>3951</v>
      </c>
      <c r="K2095" s="77" t="s">
        <v>2856</v>
      </c>
    </row>
    <row r="2096" spans="1:11" ht="49.5" x14ac:dyDescent="0.25">
      <c r="A2096" s="65">
        <v>2091</v>
      </c>
      <c r="B2096" s="81" t="s">
        <v>3952</v>
      </c>
      <c r="C2096" s="51" t="s">
        <v>1864</v>
      </c>
      <c r="D2096" s="65"/>
      <c r="E2096" s="55">
        <v>720</v>
      </c>
      <c r="F2096" s="69"/>
      <c r="G2096" s="65" t="s">
        <v>1864</v>
      </c>
      <c r="H2096" s="54" t="s">
        <v>2155</v>
      </c>
      <c r="I2096" s="57" t="s">
        <v>3953</v>
      </c>
      <c r="J2096" s="57" t="s">
        <v>3953</v>
      </c>
      <c r="K2096" s="77" t="s">
        <v>2856</v>
      </c>
    </row>
    <row r="2097" spans="1:11" ht="49.5" x14ac:dyDescent="0.25">
      <c r="A2097" s="65">
        <v>2092</v>
      </c>
      <c r="B2097" s="81" t="s">
        <v>3954</v>
      </c>
      <c r="C2097" s="51" t="s">
        <v>1864</v>
      </c>
      <c r="D2097" s="65"/>
      <c r="E2097" s="55">
        <v>590</v>
      </c>
      <c r="F2097" s="69"/>
      <c r="G2097" s="65" t="s">
        <v>1864</v>
      </c>
      <c r="H2097" s="54" t="s">
        <v>2155</v>
      </c>
      <c r="I2097" s="57" t="s">
        <v>3955</v>
      </c>
      <c r="J2097" s="57" t="s">
        <v>3955</v>
      </c>
      <c r="K2097" s="77" t="s">
        <v>2856</v>
      </c>
    </row>
    <row r="2098" spans="1:11" ht="49.5" x14ac:dyDescent="0.25">
      <c r="A2098" s="65">
        <v>2093</v>
      </c>
      <c r="B2098" s="81" t="s">
        <v>3956</v>
      </c>
      <c r="C2098" s="51" t="s">
        <v>1864</v>
      </c>
      <c r="D2098" s="65"/>
      <c r="E2098" s="55">
        <v>650</v>
      </c>
      <c r="F2098" s="69"/>
      <c r="G2098" s="65" t="s">
        <v>1864</v>
      </c>
      <c r="H2098" s="54" t="s">
        <v>2155</v>
      </c>
      <c r="I2098" s="57" t="s">
        <v>3957</v>
      </c>
      <c r="J2098" s="57" t="s">
        <v>3957</v>
      </c>
      <c r="K2098" s="77" t="s">
        <v>2856</v>
      </c>
    </row>
    <row r="2099" spans="1:11" ht="49.5" x14ac:dyDescent="0.25">
      <c r="A2099" s="65">
        <v>2094</v>
      </c>
      <c r="B2099" s="81" t="s">
        <v>3958</v>
      </c>
      <c r="C2099" s="51" t="s">
        <v>1864</v>
      </c>
      <c r="D2099" s="65"/>
      <c r="E2099" s="55">
        <v>650</v>
      </c>
      <c r="F2099" s="69"/>
      <c r="G2099" s="65" t="s">
        <v>1864</v>
      </c>
      <c r="H2099" s="54" t="s">
        <v>2155</v>
      </c>
      <c r="I2099" s="57" t="s">
        <v>3959</v>
      </c>
      <c r="J2099" s="57" t="s">
        <v>3959</v>
      </c>
      <c r="K2099" s="77" t="s">
        <v>2856</v>
      </c>
    </row>
    <row r="2100" spans="1:11" ht="49.5" x14ac:dyDescent="0.25">
      <c r="A2100" s="65">
        <v>2095</v>
      </c>
      <c r="B2100" s="81" t="s">
        <v>3960</v>
      </c>
      <c r="C2100" s="51" t="s">
        <v>1864</v>
      </c>
      <c r="D2100" s="65"/>
      <c r="E2100" s="55">
        <v>570</v>
      </c>
      <c r="F2100" s="69"/>
      <c r="G2100" s="65" t="s">
        <v>1864</v>
      </c>
      <c r="H2100" s="54" t="s">
        <v>2155</v>
      </c>
      <c r="I2100" s="57" t="s">
        <v>3961</v>
      </c>
      <c r="J2100" s="57" t="s">
        <v>3961</v>
      </c>
      <c r="K2100" s="77" t="s">
        <v>2856</v>
      </c>
    </row>
    <row r="2101" spans="1:11" ht="49.5" x14ac:dyDescent="0.25">
      <c r="A2101" s="65">
        <v>2096</v>
      </c>
      <c r="B2101" s="81" t="s">
        <v>3962</v>
      </c>
      <c r="C2101" s="51" t="s">
        <v>1864</v>
      </c>
      <c r="D2101" s="65"/>
      <c r="E2101" s="55">
        <v>690</v>
      </c>
      <c r="F2101" s="69"/>
      <c r="G2101" s="65" t="s">
        <v>1864</v>
      </c>
      <c r="H2101" s="54" t="s">
        <v>2155</v>
      </c>
      <c r="I2101" s="57" t="s">
        <v>3963</v>
      </c>
      <c r="J2101" s="57" t="s">
        <v>3963</v>
      </c>
      <c r="K2101" s="77" t="s">
        <v>2856</v>
      </c>
    </row>
    <row r="2102" spans="1:11" ht="49.5" x14ac:dyDescent="0.25">
      <c r="A2102" s="65">
        <v>2097</v>
      </c>
      <c r="B2102" s="81" t="s">
        <v>3964</v>
      </c>
      <c r="C2102" s="51" t="s">
        <v>1864</v>
      </c>
      <c r="D2102" s="65"/>
      <c r="E2102" s="55">
        <v>610</v>
      </c>
      <c r="F2102" s="69"/>
      <c r="G2102" s="65" t="s">
        <v>1864</v>
      </c>
      <c r="H2102" s="54" t="s">
        <v>2155</v>
      </c>
      <c r="I2102" s="57" t="s">
        <v>2019</v>
      </c>
      <c r="J2102" s="57" t="s">
        <v>2019</v>
      </c>
      <c r="K2102" s="77" t="s">
        <v>2856</v>
      </c>
    </row>
    <row r="2103" spans="1:11" ht="49.5" x14ac:dyDescent="0.25">
      <c r="A2103" s="65">
        <v>2098</v>
      </c>
      <c r="B2103" s="81" t="s">
        <v>3965</v>
      </c>
      <c r="C2103" s="51" t="s">
        <v>1864</v>
      </c>
      <c r="D2103" s="65"/>
      <c r="E2103" s="55">
        <v>760</v>
      </c>
      <c r="F2103" s="69"/>
      <c r="G2103" s="65" t="s">
        <v>1864</v>
      </c>
      <c r="H2103" s="54" t="s">
        <v>2155</v>
      </c>
      <c r="I2103" s="57" t="s">
        <v>3966</v>
      </c>
      <c r="J2103" s="57" t="s">
        <v>3966</v>
      </c>
      <c r="K2103" s="77" t="s">
        <v>2856</v>
      </c>
    </row>
    <row r="2104" spans="1:11" ht="49.5" x14ac:dyDescent="0.25">
      <c r="A2104" s="65">
        <v>2099</v>
      </c>
      <c r="B2104" s="81" t="s">
        <v>3967</v>
      </c>
      <c r="C2104" s="51" t="s">
        <v>1864</v>
      </c>
      <c r="D2104" s="65"/>
      <c r="E2104" s="55">
        <v>590</v>
      </c>
      <c r="F2104" s="69"/>
      <c r="G2104" s="65" t="s">
        <v>1864</v>
      </c>
      <c r="H2104" s="54" t="s">
        <v>2155</v>
      </c>
      <c r="I2104" s="57" t="s">
        <v>3968</v>
      </c>
      <c r="J2104" s="57" t="s">
        <v>3968</v>
      </c>
      <c r="K2104" s="77" t="s">
        <v>2856</v>
      </c>
    </row>
    <row r="2105" spans="1:11" ht="49.5" x14ac:dyDescent="0.25">
      <c r="A2105" s="65">
        <v>2100</v>
      </c>
      <c r="B2105" s="81" t="s">
        <v>3969</v>
      </c>
      <c r="C2105" s="51" t="s">
        <v>1864</v>
      </c>
      <c r="D2105" s="65"/>
      <c r="E2105" s="55">
        <v>520</v>
      </c>
      <c r="F2105" s="69"/>
      <c r="G2105" s="65" t="s">
        <v>1864</v>
      </c>
      <c r="H2105" s="54" t="s">
        <v>2155</v>
      </c>
      <c r="I2105" s="57" t="s">
        <v>2068</v>
      </c>
      <c r="J2105" s="57" t="s">
        <v>2068</v>
      </c>
      <c r="K2105" s="77" t="s">
        <v>2856</v>
      </c>
    </row>
    <row r="2106" spans="1:11" ht="49.5" x14ac:dyDescent="0.25">
      <c r="A2106" s="65">
        <v>2101</v>
      </c>
      <c r="B2106" s="81" t="s">
        <v>3970</v>
      </c>
      <c r="C2106" s="51" t="s">
        <v>1864</v>
      </c>
      <c r="D2106" s="65"/>
      <c r="E2106" s="55">
        <v>740</v>
      </c>
      <c r="F2106" s="69"/>
      <c r="G2106" s="65" t="s">
        <v>1864</v>
      </c>
      <c r="H2106" s="54" t="s">
        <v>2155</v>
      </c>
      <c r="I2106" s="57" t="s">
        <v>2602</v>
      </c>
      <c r="J2106" s="57" t="s">
        <v>2602</v>
      </c>
      <c r="K2106" s="77" t="s">
        <v>2856</v>
      </c>
    </row>
    <row r="2107" spans="1:11" ht="49.5" x14ac:dyDescent="0.25">
      <c r="A2107" s="65">
        <v>2102</v>
      </c>
      <c r="B2107" s="81" t="s">
        <v>3971</v>
      </c>
      <c r="C2107" s="51" t="s">
        <v>1864</v>
      </c>
      <c r="D2107" s="65"/>
      <c r="E2107" s="55">
        <v>740</v>
      </c>
      <c r="F2107" s="69"/>
      <c r="G2107" s="65" t="s">
        <v>1864</v>
      </c>
      <c r="H2107" s="54" t="s">
        <v>2155</v>
      </c>
      <c r="I2107" s="57" t="s">
        <v>3877</v>
      </c>
      <c r="J2107" s="57" t="s">
        <v>3877</v>
      </c>
      <c r="K2107" s="77" t="s">
        <v>2856</v>
      </c>
    </row>
    <row r="2108" spans="1:11" ht="49.5" x14ac:dyDescent="0.25">
      <c r="A2108" s="65">
        <v>2103</v>
      </c>
      <c r="B2108" s="81" t="s">
        <v>3972</v>
      </c>
      <c r="C2108" s="51" t="s">
        <v>1864</v>
      </c>
      <c r="D2108" s="65"/>
      <c r="E2108" s="55">
        <v>910</v>
      </c>
      <c r="F2108" s="69"/>
      <c r="G2108" s="65" t="s">
        <v>1864</v>
      </c>
      <c r="H2108" s="54" t="s">
        <v>2155</v>
      </c>
      <c r="I2108" s="57" t="s">
        <v>2430</v>
      </c>
      <c r="J2108" s="57" t="s">
        <v>2430</v>
      </c>
      <c r="K2108" s="77" t="s">
        <v>2856</v>
      </c>
    </row>
    <row r="2109" spans="1:11" ht="49.5" x14ac:dyDescent="0.25">
      <c r="A2109" s="65">
        <v>2104</v>
      </c>
      <c r="B2109" s="81" t="s">
        <v>3973</v>
      </c>
      <c r="C2109" s="51" t="s">
        <v>1864</v>
      </c>
      <c r="D2109" s="65"/>
      <c r="E2109" s="55">
        <v>960</v>
      </c>
      <c r="F2109" s="69"/>
      <c r="G2109" s="65" t="s">
        <v>1864</v>
      </c>
      <c r="H2109" s="54" t="s">
        <v>2155</v>
      </c>
      <c r="I2109" s="57" t="s">
        <v>2823</v>
      </c>
      <c r="J2109" s="57" t="s">
        <v>2823</v>
      </c>
      <c r="K2109" s="77" t="s">
        <v>2856</v>
      </c>
    </row>
    <row r="2110" spans="1:11" ht="49.5" x14ac:dyDescent="0.25">
      <c r="A2110" s="65">
        <v>2105</v>
      </c>
      <c r="B2110" s="81" t="s">
        <v>3974</v>
      </c>
      <c r="C2110" s="51" t="s">
        <v>1864</v>
      </c>
      <c r="D2110" s="65"/>
      <c r="E2110" s="55">
        <v>750</v>
      </c>
      <c r="F2110" s="69"/>
      <c r="G2110" s="65" t="s">
        <v>1864</v>
      </c>
      <c r="H2110" s="54" t="s">
        <v>2155</v>
      </c>
      <c r="I2110" s="57" t="s">
        <v>3975</v>
      </c>
      <c r="J2110" s="57" t="s">
        <v>3975</v>
      </c>
      <c r="K2110" s="77" t="s">
        <v>2856</v>
      </c>
    </row>
    <row r="2111" spans="1:11" ht="49.5" x14ac:dyDescent="0.25">
      <c r="A2111" s="65">
        <v>2106</v>
      </c>
      <c r="B2111" s="81" t="s">
        <v>3976</v>
      </c>
      <c r="C2111" s="51" t="s">
        <v>1864</v>
      </c>
      <c r="D2111" s="65"/>
      <c r="E2111" s="55">
        <v>740</v>
      </c>
      <c r="F2111" s="69"/>
      <c r="G2111" s="65" t="s">
        <v>1864</v>
      </c>
      <c r="H2111" s="54" t="s">
        <v>2155</v>
      </c>
      <c r="I2111" s="57" t="s">
        <v>3977</v>
      </c>
      <c r="J2111" s="57" t="s">
        <v>3977</v>
      </c>
      <c r="K2111" s="77" t="s">
        <v>2856</v>
      </c>
    </row>
    <row r="2112" spans="1:11" ht="49.5" x14ac:dyDescent="0.25">
      <c r="A2112" s="65">
        <v>2107</v>
      </c>
      <c r="B2112" s="81" t="s">
        <v>3978</v>
      </c>
      <c r="C2112" s="51" t="s">
        <v>1864</v>
      </c>
      <c r="D2112" s="65"/>
      <c r="E2112" s="55">
        <v>850</v>
      </c>
      <c r="F2112" s="69"/>
      <c r="G2112" s="65" t="s">
        <v>1864</v>
      </c>
      <c r="H2112" s="54" t="s">
        <v>2155</v>
      </c>
      <c r="I2112" s="57" t="s">
        <v>1475</v>
      </c>
      <c r="J2112" s="57" t="s">
        <v>1475</v>
      </c>
      <c r="K2112" s="77" t="s">
        <v>2856</v>
      </c>
    </row>
    <row r="2113" spans="1:11" ht="49.5" x14ac:dyDescent="0.25">
      <c r="A2113" s="65">
        <v>2108</v>
      </c>
      <c r="B2113" s="81" t="s">
        <v>3979</v>
      </c>
      <c r="C2113" s="51" t="s">
        <v>1864</v>
      </c>
      <c r="D2113" s="65"/>
      <c r="E2113" s="55">
        <v>690</v>
      </c>
      <c r="F2113" s="69"/>
      <c r="G2113" s="65" t="s">
        <v>1864</v>
      </c>
      <c r="H2113" s="54" t="s">
        <v>2155</v>
      </c>
      <c r="I2113" s="57" t="s">
        <v>3980</v>
      </c>
      <c r="J2113" s="57" t="s">
        <v>3980</v>
      </c>
      <c r="K2113" s="77" t="s">
        <v>2856</v>
      </c>
    </row>
    <row r="2114" spans="1:11" ht="49.5" x14ac:dyDescent="0.25">
      <c r="A2114" s="65">
        <v>2109</v>
      </c>
      <c r="B2114" s="81" t="s">
        <v>3981</v>
      </c>
      <c r="C2114" s="51" t="s">
        <v>1864</v>
      </c>
      <c r="D2114" s="65"/>
      <c r="E2114" s="55">
        <v>720</v>
      </c>
      <c r="F2114" s="69"/>
      <c r="G2114" s="65" t="s">
        <v>1864</v>
      </c>
      <c r="H2114" s="54" t="s">
        <v>2155</v>
      </c>
      <c r="I2114" s="57" t="s">
        <v>3982</v>
      </c>
      <c r="J2114" s="57" t="s">
        <v>3982</v>
      </c>
      <c r="K2114" s="77" t="s">
        <v>2856</v>
      </c>
    </row>
    <row r="2115" spans="1:11" ht="49.5" x14ac:dyDescent="0.25">
      <c r="A2115" s="65">
        <v>2110</v>
      </c>
      <c r="B2115" s="81" t="s">
        <v>3983</v>
      </c>
      <c r="C2115" s="51" t="s">
        <v>1864</v>
      </c>
      <c r="D2115" s="65"/>
      <c r="E2115" s="55">
        <v>1000</v>
      </c>
      <c r="F2115" s="69"/>
      <c r="G2115" s="65" t="s">
        <v>1864</v>
      </c>
      <c r="H2115" s="54" t="s">
        <v>2155</v>
      </c>
      <c r="I2115" s="57" t="s">
        <v>3984</v>
      </c>
      <c r="J2115" s="57" t="s">
        <v>3984</v>
      </c>
      <c r="K2115" s="77" t="s">
        <v>2856</v>
      </c>
    </row>
    <row r="2116" spans="1:11" ht="49.5" x14ac:dyDescent="0.25">
      <c r="A2116" s="65">
        <v>2111</v>
      </c>
      <c r="B2116" s="81" t="s">
        <v>3985</v>
      </c>
      <c r="C2116" s="51" t="s">
        <v>1864</v>
      </c>
      <c r="D2116" s="65"/>
      <c r="E2116" s="55">
        <v>760</v>
      </c>
      <c r="F2116" s="69"/>
      <c r="G2116" s="65" t="s">
        <v>1864</v>
      </c>
      <c r="H2116" s="54" t="s">
        <v>2155</v>
      </c>
      <c r="I2116" s="57" t="s">
        <v>3986</v>
      </c>
      <c r="J2116" s="57" t="s">
        <v>3986</v>
      </c>
      <c r="K2116" s="77" t="s">
        <v>2856</v>
      </c>
    </row>
    <row r="2117" spans="1:11" ht="49.5" x14ac:dyDescent="0.25">
      <c r="A2117" s="65">
        <v>2112</v>
      </c>
      <c r="B2117" s="81" t="s">
        <v>3987</v>
      </c>
      <c r="C2117" s="51" t="s">
        <v>1864</v>
      </c>
      <c r="D2117" s="65"/>
      <c r="E2117" s="55">
        <v>470</v>
      </c>
      <c r="F2117" s="69"/>
      <c r="G2117" s="65" t="s">
        <v>1864</v>
      </c>
      <c r="H2117" s="54" t="s">
        <v>2155</v>
      </c>
      <c r="I2117" s="57" t="s">
        <v>3988</v>
      </c>
      <c r="J2117" s="57" t="s">
        <v>3988</v>
      </c>
      <c r="K2117" s="77" t="s">
        <v>2856</v>
      </c>
    </row>
    <row r="2118" spans="1:11" ht="49.5" x14ac:dyDescent="0.25">
      <c r="A2118" s="65">
        <v>2113</v>
      </c>
      <c r="B2118" s="81" t="s">
        <v>3989</v>
      </c>
      <c r="C2118" s="51" t="s">
        <v>1864</v>
      </c>
      <c r="D2118" s="65"/>
      <c r="E2118" s="55">
        <v>760</v>
      </c>
      <c r="F2118" s="69"/>
      <c r="G2118" s="65" t="s">
        <v>1864</v>
      </c>
      <c r="H2118" s="54" t="s">
        <v>2155</v>
      </c>
      <c r="I2118" s="57" t="s">
        <v>3990</v>
      </c>
      <c r="J2118" s="57" t="s">
        <v>3990</v>
      </c>
      <c r="K2118" s="77" t="s">
        <v>2856</v>
      </c>
    </row>
    <row r="2119" spans="1:11" ht="49.5" x14ac:dyDescent="0.25">
      <c r="A2119" s="65">
        <v>2114</v>
      </c>
      <c r="B2119" s="81" t="s">
        <v>3991</v>
      </c>
      <c r="C2119" s="51" t="s">
        <v>1864</v>
      </c>
      <c r="D2119" s="65"/>
      <c r="E2119" s="55">
        <v>590</v>
      </c>
      <c r="F2119" s="69"/>
      <c r="G2119" s="65" t="s">
        <v>1864</v>
      </c>
      <c r="H2119" s="54" t="s">
        <v>2155</v>
      </c>
      <c r="I2119" s="57" t="s">
        <v>2535</v>
      </c>
      <c r="J2119" s="57" t="s">
        <v>2535</v>
      </c>
      <c r="K2119" s="77" t="s">
        <v>2856</v>
      </c>
    </row>
    <row r="2120" spans="1:11" ht="49.5" x14ac:dyDescent="0.25">
      <c r="A2120" s="65">
        <v>2115</v>
      </c>
      <c r="B2120" s="81" t="s">
        <v>3992</v>
      </c>
      <c r="C2120" s="51" t="s">
        <v>1864</v>
      </c>
      <c r="D2120" s="65"/>
      <c r="E2120" s="55">
        <v>710</v>
      </c>
      <c r="F2120" s="69"/>
      <c r="G2120" s="65" t="s">
        <v>1864</v>
      </c>
      <c r="H2120" s="54" t="s">
        <v>2155</v>
      </c>
      <c r="I2120" s="57" t="s">
        <v>3993</v>
      </c>
      <c r="J2120" s="57" t="s">
        <v>3993</v>
      </c>
      <c r="K2120" s="77" t="s">
        <v>2856</v>
      </c>
    </row>
    <row r="2121" spans="1:11" ht="49.5" x14ac:dyDescent="0.25">
      <c r="A2121" s="65">
        <v>2116</v>
      </c>
      <c r="B2121" s="81" t="s">
        <v>3994</v>
      </c>
      <c r="C2121" s="51" t="s">
        <v>1864</v>
      </c>
      <c r="D2121" s="65"/>
      <c r="E2121" s="55">
        <v>610</v>
      </c>
      <c r="F2121" s="69"/>
      <c r="G2121" s="65" t="s">
        <v>1864</v>
      </c>
      <c r="H2121" s="54" t="s">
        <v>2155</v>
      </c>
      <c r="I2121" s="57" t="s">
        <v>3995</v>
      </c>
      <c r="J2121" s="57" t="s">
        <v>3995</v>
      </c>
      <c r="K2121" s="77" t="s">
        <v>2856</v>
      </c>
    </row>
    <row r="2122" spans="1:11" ht="49.5" x14ac:dyDescent="0.25">
      <c r="A2122" s="65">
        <v>2117</v>
      </c>
      <c r="B2122" s="81" t="s">
        <v>3996</v>
      </c>
      <c r="C2122" s="51" t="s">
        <v>1864</v>
      </c>
      <c r="D2122" s="65"/>
      <c r="E2122" s="55">
        <v>810</v>
      </c>
      <c r="F2122" s="69"/>
      <c r="G2122" s="65" t="s">
        <v>1864</v>
      </c>
      <c r="H2122" s="54" t="s">
        <v>2155</v>
      </c>
      <c r="I2122" s="57" t="s">
        <v>3997</v>
      </c>
      <c r="J2122" s="57" t="s">
        <v>3997</v>
      </c>
      <c r="K2122" s="77" t="s">
        <v>2856</v>
      </c>
    </row>
    <row r="2123" spans="1:11" ht="49.5" x14ac:dyDescent="0.25">
      <c r="A2123" s="65">
        <v>2118</v>
      </c>
      <c r="B2123" s="81" t="s">
        <v>3998</v>
      </c>
      <c r="C2123" s="51" t="s">
        <v>1864</v>
      </c>
      <c r="D2123" s="65"/>
      <c r="E2123" s="55">
        <v>800</v>
      </c>
      <c r="F2123" s="69"/>
      <c r="G2123" s="65" t="s">
        <v>1864</v>
      </c>
      <c r="H2123" s="54" t="s">
        <v>2155</v>
      </c>
      <c r="I2123" s="57" t="s">
        <v>2831</v>
      </c>
      <c r="J2123" s="57" t="s">
        <v>2831</v>
      </c>
      <c r="K2123" s="77" t="s">
        <v>2856</v>
      </c>
    </row>
    <row r="2124" spans="1:11" ht="49.5" x14ac:dyDescent="0.25">
      <c r="A2124" s="65">
        <v>2119</v>
      </c>
      <c r="B2124" s="81" t="s">
        <v>3999</v>
      </c>
      <c r="C2124" s="51" t="s">
        <v>1864</v>
      </c>
      <c r="D2124" s="65"/>
      <c r="E2124" s="55">
        <v>800</v>
      </c>
      <c r="F2124" s="69"/>
      <c r="G2124" s="65" t="s">
        <v>1864</v>
      </c>
      <c r="H2124" s="54" t="s">
        <v>2155</v>
      </c>
      <c r="I2124" s="57" t="s">
        <v>4000</v>
      </c>
      <c r="J2124" s="57" t="s">
        <v>4000</v>
      </c>
      <c r="K2124" s="77" t="s">
        <v>2856</v>
      </c>
    </row>
    <row r="2125" spans="1:11" ht="49.5" x14ac:dyDescent="0.25">
      <c r="A2125" s="65">
        <v>2120</v>
      </c>
      <c r="B2125" s="81" t="s">
        <v>4001</v>
      </c>
      <c r="C2125" s="51" t="s">
        <v>1864</v>
      </c>
      <c r="D2125" s="65"/>
      <c r="E2125" s="55">
        <v>540</v>
      </c>
      <c r="F2125" s="69"/>
      <c r="G2125" s="65" t="s">
        <v>1864</v>
      </c>
      <c r="H2125" s="54" t="s">
        <v>2155</v>
      </c>
      <c r="I2125" s="57" t="s">
        <v>2537</v>
      </c>
      <c r="J2125" s="57" t="s">
        <v>2537</v>
      </c>
      <c r="K2125" s="77" t="s">
        <v>2856</v>
      </c>
    </row>
    <row r="2126" spans="1:11" ht="49.5" x14ac:dyDescent="0.25">
      <c r="A2126" s="65">
        <v>2121</v>
      </c>
      <c r="B2126" s="81" t="s">
        <v>4002</v>
      </c>
      <c r="C2126" s="51" t="s">
        <v>1864</v>
      </c>
      <c r="D2126" s="65"/>
      <c r="E2126" s="55">
        <v>900</v>
      </c>
      <c r="F2126" s="69"/>
      <c r="G2126" s="65" t="s">
        <v>1864</v>
      </c>
      <c r="H2126" s="54" t="s">
        <v>2155</v>
      </c>
      <c r="I2126" s="57" t="s">
        <v>2587</v>
      </c>
      <c r="J2126" s="57" t="s">
        <v>2587</v>
      </c>
      <c r="K2126" s="77" t="s">
        <v>2856</v>
      </c>
    </row>
    <row r="2127" spans="1:11" ht="49.5" x14ac:dyDescent="0.25">
      <c r="A2127" s="65">
        <v>2122</v>
      </c>
      <c r="B2127" s="81" t="s">
        <v>4003</v>
      </c>
      <c r="C2127" s="51" t="s">
        <v>1864</v>
      </c>
      <c r="D2127" s="65"/>
      <c r="E2127" s="55">
        <v>610</v>
      </c>
      <c r="F2127" s="69"/>
      <c r="G2127" s="65" t="s">
        <v>1864</v>
      </c>
      <c r="H2127" s="54" t="s">
        <v>2155</v>
      </c>
      <c r="I2127" s="57" t="s">
        <v>4004</v>
      </c>
      <c r="J2127" s="57" t="s">
        <v>4004</v>
      </c>
      <c r="K2127" s="77" t="s">
        <v>2856</v>
      </c>
    </row>
    <row r="2128" spans="1:11" ht="49.5" x14ac:dyDescent="0.25">
      <c r="A2128" s="65">
        <v>2123</v>
      </c>
      <c r="B2128" s="81" t="s">
        <v>4005</v>
      </c>
      <c r="C2128" s="51" t="s">
        <v>1864</v>
      </c>
      <c r="D2128" s="65"/>
      <c r="E2128" s="55">
        <v>710</v>
      </c>
      <c r="F2128" s="69"/>
      <c r="G2128" s="65" t="s">
        <v>1864</v>
      </c>
      <c r="H2128" s="54" t="s">
        <v>2155</v>
      </c>
      <c r="I2128" s="57" t="s">
        <v>4006</v>
      </c>
      <c r="J2128" s="57" t="s">
        <v>4006</v>
      </c>
      <c r="K2128" s="77" t="s">
        <v>2856</v>
      </c>
    </row>
    <row r="2129" spans="1:11" ht="49.5" x14ac:dyDescent="0.25">
      <c r="A2129" s="65">
        <v>2124</v>
      </c>
      <c r="B2129" s="81" t="s">
        <v>4007</v>
      </c>
      <c r="C2129" s="51" t="s">
        <v>1864</v>
      </c>
      <c r="D2129" s="65"/>
      <c r="E2129" s="55">
        <v>610</v>
      </c>
      <c r="F2129" s="69"/>
      <c r="G2129" s="65" t="s">
        <v>1864</v>
      </c>
      <c r="H2129" s="54" t="s">
        <v>2155</v>
      </c>
      <c r="I2129" s="57" t="s">
        <v>4008</v>
      </c>
      <c r="J2129" s="57" t="s">
        <v>4008</v>
      </c>
      <c r="K2129" s="77" t="s">
        <v>2856</v>
      </c>
    </row>
    <row r="2130" spans="1:11" ht="49.5" x14ac:dyDescent="0.25">
      <c r="A2130" s="65">
        <v>2125</v>
      </c>
      <c r="B2130" s="81" t="s">
        <v>4009</v>
      </c>
      <c r="C2130" s="51" t="s">
        <v>1864</v>
      </c>
      <c r="D2130" s="65"/>
      <c r="E2130" s="55">
        <v>440</v>
      </c>
      <c r="F2130" s="69"/>
      <c r="G2130" s="65" t="s">
        <v>1864</v>
      </c>
      <c r="H2130" s="54" t="s">
        <v>2155</v>
      </c>
      <c r="I2130" s="57" t="s">
        <v>4010</v>
      </c>
      <c r="J2130" s="57" t="s">
        <v>4010</v>
      </c>
      <c r="K2130" s="77" t="s">
        <v>2856</v>
      </c>
    </row>
    <row r="2131" spans="1:11" ht="49.5" x14ac:dyDescent="0.25">
      <c r="A2131" s="65">
        <v>2126</v>
      </c>
      <c r="B2131" s="81" t="s">
        <v>4011</v>
      </c>
      <c r="C2131" s="51" t="s">
        <v>1864</v>
      </c>
      <c r="D2131" s="65"/>
      <c r="E2131" s="55">
        <v>750</v>
      </c>
      <c r="F2131" s="69"/>
      <c r="G2131" s="65" t="s">
        <v>1864</v>
      </c>
      <c r="H2131" s="54" t="s">
        <v>2155</v>
      </c>
      <c r="I2131" s="57" t="s">
        <v>4012</v>
      </c>
      <c r="J2131" s="57" t="s">
        <v>4012</v>
      </c>
      <c r="K2131" s="77" t="s">
        <v>2856</v>
      </c>
    </row>
    <row r="2132" spans="1:11" ht="49.5" x14ac:dyDescent="0.25">
      <c r="A2132" s="65">
        <v>2127</v>
      </c>
      <c r="B2132" s="81" t="s">
        <v>4013</v>
      </c>
      <c r="C2132" s="51" t="s">
        <v>1864</v>
      </c>
      <c r="D2132" s="65"/>
      <c r="E2132" s="55">
        <v>710</v>
      </c>
      <c r="F2132" s="69"/>
      <c r="G2132" s="65" t="s">
        <v>1864</v>
      </c>
      <c r="H2132" s="54" t="s">
        <v>2155</v>
      </c>
      <c r="I2132" s="57" t="s">
        <v>4014</v>
      </c>
      <c r="J2132" s="57" t="s">
        <v>4014</v>
      </c>
      <c r="K2132" s="77" t="s">
        <v>2856</v>
      </c>
    </row>
    <row r="2133" spans="1:11" ht="49.5" x14ac:dyDescent="0.25">
      <c r="A2133" s="65">
        <v>2128</v>
      </c>
      <c r="B2133" s="81" t="s">
        <v>4015</v>
      </c>
      <c r="C2133" s="51" t="s">
        <v>1864</v>
      </c>
      <c r="D2133" s="65"/>
      <c r="E2133" s="55">
        <v>710</v>
      </c>
      <c r="F2133" s="69"/>
      <c r="G2133" s="65" t="s">
        <v>1864</v>
      </c>
      <c r="H2133" s="54" t="s">
        <v>2155</v>
      </c>
      <c r="I2133" s="57" t="s">
        <v>2397</v>
      </c>
      <c r="J2133" s="57" t="s">
        <v>2397</v>
      </c>
      <c r="K2133" s="77" t="s">
        <v>2856</v>
      </c>
    </row>
    <row r="2134" spans="1:11" ht="49.5" x14ac:dyDescent="0.25">
      <c r="A2134" s="65">
        <v>2129</v>
      </c>
      <c r="B2134" s="81" t="s">
        <v>4016</v>
      </c>
      <c r="C2134" s="51" t="s">
        <v>1864</v>
      </c>
      <c r="D2134" s="65"/>
      <c r="E2134" s="55">
        <v>670</v>
      </c>
      <c r="F2134" s="69"/>
      <c r="G2134" s="65" t="s">
        <v>1864</v>
      </c>
      <c r="H2134" s="54" t="s">
        <v>2155</v>
      </c>
      <c r="I2134" s="57" t="s">
        <v>3877</v>
      </c>
      <c r="J2134" s="57" t="s">
        <v>3877</v>
      </c>
      <c r="K2134" s="77" t="s">
        <v>2856</v>
      </c>
    </row>
    <row r="2135" spans="1:11" ht="49.5" x14ac:dyDescent="0.25">
      <c r="A2135" s="65">
        <v>2130</v>
      </c>
      <c r="B2135" s="81" t="s">
        <v>4017</v>
      </c>
      <c r="C2135" s="51" t="s">
        <v>1864</v>
      </c>
      <c r="D2135" s="65"/>
      <c r="E2135" s="55">
        <v>690</v>
      </c>
      <c r="F2135" s="69"/>
      <c r="G2135" s="65" t="s">
        <v>1864</v>
      </c>
      <c r="H2135" s="54" t="s">
        <v>2155</v>
      </c>
      <c r="I2135" s="57" t="s">
        <v>4018</v>
      </c>
      <c r="J2135" s="57" t="s">
        <v>4018</v>
      </c>
      <c r="K2135" s="77" t="s">
        <v>2856</v>
      </c>
    </row>
    <row r="2136" spans="1:11" ht="49.5" x14ac:dyDescent="0.25">
      <c r="A2136" s="65">
        <v>2131</v>
      </c>
      <c r="B2136" s="81" t="s">
        <v>4019</v>
      </c>
      <c r="C2136" s="51" t="s">
        <v>1864</v>
      </c>
      <c r="D2136" s="65"/>
      <c r="E2136" s="55">
        <v>710</v>
      </c>
      <c r="F2136" s="69"/>
      <c r="G2136" s="65" t="s">
        <v>1864</v>
      </c>
      <c r="H2136" s="54" t="s">
        <v>2155</v>
      </c>
      <c r="I2136" s="57" t="s">
        <v>2388</v>
      </c>
      <c r="J2136" s="57" t="s">
        <v>2388</v>
      </c>
      <c r="K2136" s="77" t="s">
        <v>2856</v>
      </c>
    </row>
    <row r="2137" spans="1:11" ht="49.5" x14ac:dyDescent="0.25">
      <c r="A2137" s="65">
        <v>2132</v>
      </c>
      <c r="B2137" s="81" t="s">
        <v>4020</v>
      </c>
      <c r="C2137" s="51" t="s">
        <v>1864</v>
      </c>
      <c r="D2137" s="65"/>
      <c r="E2137" s="55">
        <v>590</v>
      </c>
      <c r="F2137" s="69"/>
      <c r="G2137" s="65" t="s">
        <v>1864</v>
      </c>
      <c r="H2137" s="54" t="s">
        <v>2155</v>
      </c>
      <c r="I2137" s="57" t="s">
        <v>4021</v>
      </c>
      <c r="J2137" s="57" t="s">
        <v>4021</v>
      </c>
      <c r="K2137" s="77" t="s">
        <v>2856</v>
      </c>
    </row>
    <row r="2138" spans="1:11" ht="49.5" x14ac:dyDescent="0.25">
      <c r="A2138" s="65">
        <v>2133</v>
      </c>
      <c r="B2138" s="81" t="s">
        <v>4022</v>
      </c>
      <c r="C2138" s="51" t="s">
        <v>1864</v>
      </c>
      <c r="D2138" s="65"/>
      <c r="E2138" s="55">
        <v>710</v>
      </c>
      <c r="F2138" s="69"/>
      <c r="G2138" s="65" t="s">
        <v>1864</v>
      </c>
      <c r="H2138" s="54" t="s">
        <v>2155</v>
      </c>
      <c r="I2138" s="57" t="s">
        <v>4023</v>
      </c>
      <c r="J2138" s="57" t="s">
        <v>4023</v>
      </c>
      <c r="K2138" s="77" t="s">
        <v>2856</v>
      </c>
    </row>
    <row r="2139" spans="1:11" ht="49.5" x14ac:dyDescent="0.25">
      <c r="A2139" s="65">
        <v>2134</v>
      </c>
      <c r="B2139" s="81" t="s">
        <v>4024</v>
      </c>
      <c r="C2139" s="51" t="s">
        <v>1864</v>
      </c>
      <c r="D2139" s="65"/>
      <c r="E2139" s="55">
        <v>470</v>
      </c>
      <c r="F2139" s="69"/>
      <c r="G2139" s="65" t="s">
        <v>1864</v>
      </c>
      <c r="H2139" s="54" t="s">
        <v>2155</v>
      </c>
      <c r="I2139" s="57" t="s">
        <v>2897</v>
      </c>
      <c r="J2139" s="57" t="s">
        <v>2897</v>
      </c>
      <c r="K2139" s="77" t="s">
        <v>2856</v>
      </c>
    </row>
    <row r="2140" spans="1:11" ht="49.5" x14ac:dyDescent="0.25">
      <c r="A2140" s="65">
        <v>2135</v>
      </c>
      <c r="B2140" s="81" t="s">
        <v>4025</v>
      </c>
      <c r="C2140" s="51" t="s">
        <v>1864</v>
      </c>
      <c r="D2140" s="65"/>
      <c r="E2140" s="55">
        <v>510</v>
      </c>
      <c r="F2140" s="69"/>
      <c r="G2140" s="65" t="s">
        <v>1864</v>
      </c>
      <c r="H2140" s="54" t="s">
        <v>2155</v>
      </c>
      <c r="I2140" s="57" t="s">
        <v>4026</v>
      </c>
      <c r="J2140" s="57" t="s">
        <v>4026</v>
      </c>
      <c r="K2140" s="77" t="s">
        <v>2856</v>
      </c>
    </row>
    <row r="2141" spans="1:11" ht="49.5" x14ac:dyDescent="0.25">
      <c r="A2141" s="65">
        <v>2136</v>
      </c>
      <c r="B2141" s="81" t="s">
        <v>4027</v>
      </c>
      <c r="C2141" s="51" t="s">
        <v>1864</v>
      </c>
      <c r="D2141" s="65"/>
      <c r="E2141" s="55">
        <v>610</v>
      </c>
      <c r="F2141" s="69"/>
      <c r="G2141" s="65" t="s">
        <v>1864</v>
      </c>
      <c r="H2141" s="54" t="s">
        <v>2155</v>
      </c>
      <c r="I2141" s="57" t="s">
        <v>4028</v>
      </c>
      <c r="J2141" s="57" t="s">
        <v>4028</v>
      </c>
      <c r="K2141" s="77" t="s">
        <v>2856</v>
      </c>
    </row>
    <row r="2142" spans="1:11" ht="49.5" x14ac:dyDescent="0.25">
      <c r="A2142" s="65">
        <v>2137</v>
      </c>
      <c r="B2142" s="81" t="s">
        <v>4029</v>
      </c>
      <c r="C2142" s="51" t="s">
        <v>1864</v>
      </c>
      <c r="D2142" s="65"/>
      <c r="E2142" s="55">
        <v>710</v>
      </c>
      <c r="F2142" s="69"/>
      <c r="G2142" s="65" t="s">
        <v>1864</v>
      </c>
      <c r="H2142" s="54" t="s">
        <v>2155</v>
      </c>
      <c r="I2142" s="57" t="s">
        <v>4030</v>
      </c>
      <c r="J2142" s="57" t="s">
        <v>4030</v>
      </c>
      <c r="K2142" s="77" t="s">
        <v>2856</v>
      </c>
    </row>
    <row r="2143" spans="1:11" ht="49.5" x14ac:dyDescent="0.25">
      <c r="A2143" s="65">
        <v>2138</v>
      </c>
      <c r="B2143" s="81" t="s">
        <v>4031</v>
      </c>
      <c r="C2143" s="51" t="s">
        <v>1864</v>
      </c>
      <c r="D2143" s="65"/>
      <c r="E2143" s="55">
        <v>550</v>
      </c>
      <c r="F2143" s="69"/>
      <c r="G2143" s="65" t="s">
        <v>1864</v>
      </c>
      <c r="H2143" s="54" t="s">
        <v>2155</v>
      </c>
      <c r="I2143" s="57" t="s">
        <v>4032</v>
      </c>
      <c r="J2143" s="57" t="s">
        <v>4032</v>
      </c>
      <c r="K2143" s="77" t="s">
        <v>2856</v>
      </c>
    </row>
    <row r="2144" spans="1:11" ht="49.5" x14ac:dyDescent="0.25">
      <c r="A2144" s="65">
        <v>2139</v>
      </c>
      <c r="B2144" s="81" t="s">
        <v>4033</v>
      </c>
      <c r="C2144" s="51" t="s">
        <v>1864</v>
      </c>
      <c r="D2144" s="65"/>
      <c r="E2144" s="55">
        <v>490</v>
      </c>
      <c r="F2144" s="69"/>
      <c r="G2144" s="65" t="s">
        <v>1864</v>
      </c>
      <c r="H2144" s="54" t="s">
        <v>2155</v>
      </c>
      <c r="I2144" s="57" t="s">
        <v>4034</v>
      </c>
      <c r="J2144" s="57" t="s">
        <v>4034</v>
      </c>
      <c r="K2144" s="77" t="s">
        <v>2856</v>
      </c>
    </row>
    <row r="2145" spans="1:11" ht="49.5" x14ac:dyDescent="0.25">
      <c r="A2145" s="65">
        <v>2140</v>
      </c>
      <c r="B2145" s="81" t="s">
        <v>4035</v>
      </c>
      <c r="C2145" s="51" t="s">
        <v>1864</v>
      </c>
      <c r="D2145" s="65"/>
      <c r="E2145" s="55">
        <v>610</v>
      </c>
      <c r="F2145" s="69"/>
      <c r="G2145" s="65" t="s">
        <v>1864</v>
      </c>
      <c r="H2145" s="54" t="s">
        <v>2155</v>
      </c>
      <c r="I2145" s="57" t="s">
        <v>4036</v>
      </c>
      <c r="J2145" s="57" t="s">
        <v>4036</v>
      </c>
      <c r="K2145" s="77" t="s">
        <v>2856</v>
      </c>
    </row>
    <row r="2146" spans="1:11" ht="49.5" x14ac:dyDescent="0.25">
      <c r="A2146" s="65">
        <v>2141</v>
      </c>
      <c r="B2146" s="81" t="s">
        <v>4037</v>
      </c>
      <c r="C2146" s="51" t="s">
        <v>1864</v>
      </c>
      <c r="D2146" s="65"/>
      <c r="E2146" s="55">
        <v>320</v>
      </c>
      <c r="F2146" s="69"/>
      <c r="G2146" s="65" t="s">
        <v>1864</v>
      </c>
      <c r="H2146" s="54" t="s">
        <v>2155</v>
      </c>
      <c r="I2146" s="57" t="s">
        <v>4038</v>
      </c>
      <c r="J2146" s="57" t="s">
        <v>4038</v>
      </c>
      <c r="K2146" s="77" t="s">
        <v>2856</v>
      </c>
    </row>
    <row r="2147" spans="1:11" ht="49.5" x14ac:dyDescent="0.25">
      <c r="A2147" s="65">
        <v>2142</v>
      </c>
      <c r="B2147" s="81" t="s">
        <v>4039</v>
      </c>
      <c r="C2147" s="51" t="s">
        <v>1864</v>
      </c>
      <c r="D2147" s="65"/>
      <c r="E2147" s="55">
        <v>610</v>
      </c>
      <c r="F2147" s="69"/>
      <c r="G2147" s="65" t="s">
        <v>1864</v>
      </c>
      <c r="H2147" s="54" t="s">
        <v>2155</v>
      </c>
      <c r="I2147" s="57" t="s">
        <v>1338</v>
      </c>
      <c r="J2147" s="57" t="s">
        <v>1338</v>
      </c>
      <c r="K2147" s="77" t="s">
        <v>2856</v>
      </c>
    </row>
    <row r="2148" spans="1:11" ht="49.5" x14ac:dyDescent="0.25">
      <c r="A2148" s="65">
        <v>2143</v>
      </c>
      <c r="B2148" s="81" t="s">
        <v>4040</v>
      </c>
      <c r="C2148" s="51" t="s">
        <v>1864</v>
      </c>
      <c r="D2148" s="65"/>
      <c r="E2148" s="55">
        <v>610</v>
      </c>
      <c r="F2148" s="69"/>
      <c r="G2148" s="65" t="s">
        <v>1864</v>
      </c>
      <c r="H2148" s="54" t="s">
        <v>2155</v>
      </c>
      <c r="I2148" s="57" t="s">
        <v>4041</v>
      </c>
      <c r="J2148" s="57" t="s">
        <v>4041</v>
      </c>
      <c r="K2148" s="77" t="s">
        <v>2856</v>
      </c>
    </row>
    <row r="2149" spans="1:11" ht="49.5" x14ac:dyDescent="0.25">
      <c r="A2149" s="65">
        <v>2144</v>
      </c>
      <c r="B2149" s="81" t="s">
        <v>4042</v>
      </c>
      <c r="C2149" s="51" t="s">
        <v>1864</v>
      </c>
      <c r="D2149" s="65"/>
      <c r="E2149" s="55">
        <v>510</v>
      </c>
      <c r="F2149" s="69"/>
      <c r="G2149" s="65" t="s">
        <v>1864</v>
      </c>
      <c r="H2149" s="54" t="s">
        <v>2155</v>
      </c>
      <c r="I2149" s="57" t="s">
        <v>4043</v>
      </c>
      <c r="J2149" s="57" t="s">
        <v>4043</v>
      </c>
      <c r="K2149" s="77" t="s">
        <v>2856</v>
      </c>
    </row>
    <row r="2150" spans="1:11" ht="49.5" x14ac:dyDescent="0.25">
      <c r="A2150" s="65">
        <v>2145</v>
      </c>
      <c r="B2150" s="81" t="s">
        <v>4044</v>
      </c>
      <c r="C2150" s="51" t="s">
        <v>1864</v>
      </c>
      <c r="D2150" s="65"/>
      <c r="E2150" s="55">
        <v>540</v>
      </c>
      <c r="F2150" s="69"/>
      <c r="G2150" s="65" t="s">
        <v>1864</v>
      </c>
      <c r="H2150" s="54" t="s">
        <v>2155</v>
      </c>
      <c r="I2150" s="57" t="s">
        <v>4045</v>
      </c>
      <c r="J2150" s="57" t="s">
        <v>4045</v>
      </c>
      <c r="K2150" s="77" t="s">
        <v>2856</v>
      </c>
    </row>
    <row r="2151" spans="1:11" ht="49.5" x14ac:dyDescent="0.25">
      <c r="A2151" s="65">
        <v>2146</v>
      </c>
      <c r="B2151" s="81" t="s">
        <v>4046</v>
      </c>
      <c r="C2151" s="51" t="s">
        <v>1864</v>
      </c>
      <c r="D2151" s="65"/>
      <c r="E2151" s="55">
        <v>590</v>
      </c>
      <c r="F2151" s="69"/>
      <c r="G2151" s="65" t="s">
        <v>1864</v>
      </c>
      <c r="H2151" s="54" t="s">
        <v>2155</v>
      </c>
      <c r="I2151" s="57" t="s">
        <v>4047</v>
      </c>
      <c r="J2151" s="57" t="s">
        <v>4047</v>
      </c>
      <c r="K2151" s="77" t="s">
        <v>2856</v>
      </c>
    </row>
    <row r="2152" spans="1:11" ht="49.5" x14ac:dyDescent="0.25">
      <c r="A2152" s="65">
        <v>2147</v>
      </c>
      <c r="B2152" s="81" t="s">
        <v>4048</v>
      </c>
      <c r="C2152" s="51" t="s">
        <v>1864</v>
      </c>
      <c r="D2152" s="65"/>
      <c r="E2152" s="55">
        <v>610</v>
      </c>
      <c r="F2152" s="69"/>
      <c r="G2152" s="65" t="s">
        <v>1864</v>
      </c>
      <c r="H2152" s="54" t="s">
        <v>2155</v>
      </c>
      <c r="I2152" s="57" t="s">
        <v>4049</v>
      </c>
      <c r="J2152" s="57" t="s">
        <v>4049</v>
      </c>
      <c r="K2152" s="77" t="s">
        <v>2856</v>
      </c>
    </row>
    <row r="2153" spans="1:11" ht="49.5" x14ac:dyDescent="0.25">
      <c r="A2153" s="65">
        <v>2148</v>
      </c>
      <c r="B2153" s="81" t="s">
        <v>4050</v>
      </c>
      <c r="C2153" s="51" t="s">
        <v>1864</v>
      </c>
      <c r="D2153" s="65"/>
      <c r="E2153" s="55">
        <v>710</v>
      </c>
      <c r="F2153" s="69"/>
      <c r="G2153" s="65" t="s">
        <v>1864</v>
      </c>
      <c r="H2153" s="54" t="s">
        <v>2155</v>
      </c>
      <c r="I2153" s="57" t="s">
        <v>4051</v>
      </c>
      <c r="J2153" s="57" t="s">
        <v>4051</v>
      </c>
      <c r="K2153" s="77" t="s">
        <v>2856</v>
      </c>
    </row>
    <row r="2154" spans="1:11" ht="49.5" x14ac:dyDescent="0.25">
      <c r="A2154" s="65">
        <v>2149</v>
      </c>
      <c r="B2154" s="81" t="s">
        <v>4052</v>
      </c>
      <c r="C2154" s="51" t="s">
        <v>1864</v>
      </c>
      <c r="D2154" s="65"/>
      <c r="E2154" s="55">
        <v>670</v>
      </c>
      <c r="F2154" s="69"/>
      <c r="G2154" s="65" t="s">
        <v>1864</v>
      </c>
      <c r="H2154" s="54" t="s">
        <v>2155</v>
      </c>
      <c r="I2154" s="57" t="s">
        <v>4053</v>
      </c>
      <c r="J2154" s="57" t="s">
        <v>4053</v>
      </c>
      <c r="K2154" s="77" t="s">
        <v>2856</v>
      </c>
    </row>
    <row r="2155" spans="1:11" ht="49.5" x14ac:dyDescent="0.25">
      <c r="A2155" s="65">
        <v>2150</v>
      </c>
      <c r="B2155" s="81" t="s">
        <v>4054</v>
      </c>
      <c r="C2155" s="51" t="s">
        <v>1864</v>
      </c>
      <c r="D2155" s="65"/>
      <c r="E2155" s="55">
        <v>2506</v>
      </c>
      <c r="F2155" s="69"/>
      <c r="G2155" s="65" t="s">
        <v>1864</v>
      </c>
      <c r="H2155" s="54" t="s">
        <v>2155</v>
      </c>
      <c r="I2155" s="57" t="s">
        <v>2865</v>
      </c>
      <c r="J2155" s="57" t="s">
        <v>2865</v>
      </c>
      <c r="K2155" s="77" t="s">
        <v>4055</v>
      </c>
    </row>
    <row r="2156" spans="1:11" ht="49.5" x14ac:dyDescent="0.25">
      <c r="A2156" s="65">
        <v>2151</v>
      </c>
      <c r="B2156" s="81" t="s">
        <v>4056</v>
      </c>
      <c r="C2156" s="51" t="s">
        <v>1864</v>
      </c>
      <c r="D2156" s="65"/>
      <c r="E2156" s="55">
        <v>4994</v>
      </c>
      <c r="F2156" s="69"/>
      <c r="G2156" s="65" t="s">
        <v>1864</v>
      </c>
      <c r="H2156" s="54" t="s">
        <v>2155</v>
      </c>
      <c r="I2156" s="57" t="s">
        <v>4057</v>
      </c>
      <c r="J2156" s="57" t="s">
        <v>4057</v>
      </c>
      <c r="K2156" s="77" t="s">
        <v>4055</v>
      </c>
    </row>
    <row r="2157" spans="1:11" ht="49.5" x14ac:dyDescent="0.25">
      <c r="A2157" s="65">
        <v>2152</v>
      </c>
      <c r="B2157" s="81" t="s">
        <v>4058</v>
      </c>
      <c r="C2157" s="51" t="s">
        <v>1864</v>
      </c>
      <c r="D2157" s="65"/>
      <c r="E2157" s="55">
        <v>9999</v>
      </c>
      <c r="F2157" s="69"/>
      <c r="G2157" s="65" t="s">
        <v>1864</v>
      </c>
      <c r="H2157" s="54" t="s">
        <v>2155</v>
      </c>
      <c r="I2157" s="57" t="s">
        <v>4059</v>
      </c>
      <c r="J2157" s="57" t="s">
        <v>4059</v>
      </c>
      <c r="K2157" s="77" t="s">
        <v>4055</v>
      </c>
    </row>
    <row r="2158" spans="1:11" ht="49.5" x14ac:dyDescent="0.25">
      <c r="A2158" s="65">
        <v>2153</v>
      </c>
      <c r="B2158" s="81" t="s">
        <v>3327</v>
      </c>
      <c r="C2158" s="51" t="s">
        <v>1864</v>
      </c>
      <c r="D2158" s="65"/>
      <c r="E2158" s="55">
        <v>4300</v>
      </c>
      <c r="F2158" s="69"/>
      <c r="G2158" s="65" t="s">
        <v>1864</v>
      </c>
      <c r="H2158" s="54" t="s">
        <v>2155</v>
      </c>
      <c r="I2158" s="57" t="s">
        <v>3328</v>
      </c>
      <c r="J2158" s="57" t="s">
        <v>3328</v>
      </c>
      <c r="K2158" s="77" t="s">
        <v>4055</v>
      </c>
    </row>
    <row r="2159" spans="1:11" ht="49.5" x14ac:dyDescent="0.25">
      <c r="A2159" s="65">
        <v>2154</v>
      </c>
      <c r="B2159" s="81" t="s">
        <v>4060</v>
      </c>
      <c r="C2159" s="51" t="s">
        <v>1864</v>
      </c>
      <c r="D2159" s="65"/>
      <c r="E2159" s="55">
        <v>2254</v>
      </c>
      <c r="F2159" s="69"/>
      <c r="G2159" s="65" t="s">
        <v>1864</v>
      </c>
      <c r="H2159" s="54" t="s">
        <v>2155</v>
      </c>
      <c r="I2159" s="57" t="s">
        <v>2262</v>
      </c>
      <c r="J2159" s="57" t="s">
        <v>2262</v>
      </c>
      <c r="K2159" s="77" t="s">
        <v>4055</v>
      </c>
    </row>
    <row r="2160" spans="1:11" ht="49.5" x14ac:dyDescent="0.25">
      <c r="A2160" s="65">
        <v>2155</v>
      </c>
      <c r="B2160" s="81" t="s">
        <v>4061</v>
      </c>
      <c r="C2160" s="51" t="s">
        <v>1864</v>
      </c>
      <c r="D2160" s="65"/>
      <c r="E2160" s="55">
        <v>10336</v>
      </c>
      <c r="F2160" s="69"/>
      <c r="G2160" s="65" t="s">
        <v>1864</v>
      </c>
      <c r="H2160" s="54" t="s">
        <v>2155</v>
      </c>
      <c r="I2160" s="57" t="s">
        <v>3629</v>
      </c>
      <c r="J2160" s="57" t="s">
        <v>3629</v>
      </c>
      <c r="K2160" s="77" t="s">
        <v>4055</v>
      </c>
    </row>
    <row r="2161" spans="1:11" ht="49.5" x14ac:dyDescent="0.25">
      <c r="A2161" s="65">
        <v>2156</v>
      </c>
      <c r="B2161" s="81" t="s">
        <v>3777</v>
      </c>
      <c r="C2161" s="51" t="s">
        <v>1864</v>
      </c>
      <c r="D2161" s="65"/>
      <c r="E2161" s="55">
        <v>3952</v>
      </c>
      <c r="F2161" s="69"/>
      <c r="G2161" s="65" t="s">
        <v>1864</v>
      </c>
      <c r="H2161" s="54" t="s">
        <v>2155</v>
      </c>
      <c r="I2161" s="57" t="s">
        <v>3778</v>
      </c>
      <c r="J2161" s="57" t="s">
        <v>3778</v>
      </c>
      <c r="K2161" s="77" t="s">
        <v>4055</v>
      </c>
    </row>
    <row r="2162" spans="1:11" ht="49.5" x14ac:dyDescent="0.25">
      <c r="A2162" s="65">
        <v>2157</v>
      </c>
      <c r="B2162" s="81" t="s">
        <v>3796</v>
      </c>
      <c r="C2162" s="51" t="s">
        <v>1864</v>
      </c>
      <c r="D2162" s="65"/>
      <c r="E2162" s="55">
        <v>9000</v>
      </c>
      <c r="F2162" s="69"/>
      <c r="G2162" s="65" t="s">
        <v>1864</v>
      </c>
      <c r="H2162" s="54" t="s">
        <v>2155</v>
      </c>
      <c r="I2162" s="57" t="s">
        <v>3797</v>
      </c>
      <c r="J2162" s="57" t="s">
        <v>3797</v>
      </c>
      <c r="K2162" s="77" t="s">
        <v>4055</v>
      </c>
    </row>
    <row r="2163" spans="1:11" ht="49.5" x14ac:dyDescent="0.25">
      <c r="A2163" s="65">
        <v>2158</v>
      </c>
      <c r="B2163" s="81" t="s">
        <v>4062</v>
      </c>
      <c r="C2163" s="51" t="s">
        <v>1864</v>
      </c>
      <c r="D2163" s="65"/>
      <c r="E2163" s="55">
        <v>4999</v>
      </c>
      <c r="F2163" s="69"/>
      <c r="G2163" s="65" t="s">
        <v>1864</v>
      </c>
      <c r="H2163" s="54" t="s">
        <v>2155</v>
      </c>
      <c r="I2163" s="57" t="s">
        <v>2478</v>
      </c>
      <c r="J2163" s="57" t="s">
        <v>2478</v>
      </c>
      <c r="K2163" s="77" t="s">
        <v>4055</v>
      </c>
    </row>
    <row r="2164" spans="1:11" ht="49.5" x14ac:dyDescent="0.25">
      <c r="A2164" s="65">
        <v>2159</v>
      </c>
      <c r="B2164" s="81" t="s">
        <v>3844</v>
      </c>
      <c r="C2164" s="51" t="s">
        <v>1864</v>
      </c>
      <c r="D2164" s="65"/>
      <c r="E2164" s="55">
        <v>1384</v>
      </c>
      <c r="F2164" s="69"/>
      <c r="G2164" s="65" t="s">
        <v>1864</v>
      </c>
      <c r="H2164" s="54" t="s">
        <v>2155</v>
      </c>
      <c r="I2164" s="57" t="s">
        <v>1993</v>
      </c>
      <c r="J2164" s="57" t="s">
        <v>1993</v>
      </c>
      <c r="K2164" s="77" t="s">
        <v>4055</v>
      </c>
    </row>
    <row r="2165" spans="1:11" ht="49.5" x14ac:dyDescent="0.25">
      <c r="A2165" s="65">
        <v>2160</v>
      </c>
      <c r="B2165" s="81" t="s">
        <v>4063</v>
      </c>
      <c r="C2165" s="51" t="s">
        <v>1864</v>
      </c>
      <c r="D2165" s="65"/>
      <c r="E2165" s="55">
        <v>550</v>
      </c>
      <c r="F2165" s="69"/>
      <c r="G2165" s="65" t="s">
        <v>1864</v>
      </c>
      <c r="H2165" s="54" t="s">
        <v>2155</v>
      </c>
      <c r="I2165" s="57" t="s">
        <v>4034</v>
      </c>
      <c r="J2165" s="57" t="s">
        <v>4034</v>
      </c>
      <c r="K2165" s="77" t="s">
        <v>4055</v>
      </c>
    </row>
    <row r="2166" spans="1:11" ht="49.5" x14ac:dyDescent="0.25">
      <c r="A2166" s="65">
        <v>2161</v>
      </c>
      <c r="B2166" s="81" t="s">
        <v>4064</v>
      </c>
      <c r="C2166" s="51" t="s">
        <v>1864</v>
      </c>
      <c r="D2166" s="65"/>
      <c r="E2166" s="55">
        <v>5915</v>
      </c>
      <c r="F2166" s="69"/>
      <c r="G2166" s="65" t="s">
        <v>1864</v>
      </c>
      <c r="H2166" s="54" t="s">
        <v>2155</v>
      </c>
      <c r="I2166" s="57" t="s">
        <v>4065</v>
      </c>
      <c r="J2166" s="57" t="s">
        <v>4065</v>
      </c>
      <c r="K2166" s="77" t="s">
        <v>4055</v>
      </c>
    </row>
    <row r="2167" spans="1:11" ht="49.5" x14ac:dyDescent="0.25">
      <c r="A2167" s="65">
        <v>2162</v>
      </c>
      <c r="B2167" s="81" t="s">
        <v>4066</v>
      </c>
      <c r="C2167" s="51" t="s">
        <v>1864</v>
      </c>
      <c r="D2167" s="65"/>
      <c r="E2167" s="55">
        <v>6835</v>
      </c>
      <c r="F2167" s="69"/>
      <c r="G2167" s="65" t="s">
        <v>1864</v>
      </c>
      <c r="H2167" s="54" t="s">
        <v>2155</v>
      </c>
      <c r="I2167" s="57" t="s">
        <v>4067</v>
      </c>
      <c r="J2167" s="57" t="s">
        <v>4067</v>
      </c>
      <c r="K2167" s="77" t="s">
        <v>4055</v>
      </c>
    </row>
    <row r="2168" spans="1:11" ht="49.5" x14ac:dyDescent="0.25">
      <c r="A2168" s="65">
        <v>2163</v>
      </c>
      <c r="B2168" s="81" t="s">
        <v>4068</v>
      </c>
      <c r="C2168" s="51" t="s">
        <v>1864</v>
      </c>
      <c r="D2168" s="65"/>
      <c r="E2168" s="55">
        <v>4004</v>
      </c>
      <c r="F2168" s="69"/>
      <c r="G2168" s="65" t="s">
        <v>1864</v>
      </c>
      <c r="H2168" s="54" t="s">
        <v>2155</v>
      </c>
      <c r="I2168" s="57" t="s">
        <v>2066</v>
      </c>
      <c r="J2168" s="57" t="s">
        <v>2066</v>
      </c>
      <c r="K2168" s="77" t="s">
        <v>4055</v>
      </c>
    </row>
    <row r="2169" spans="1:11" ht="49.5" x14ac:dyDescent="0.25">
      <c r="A2169" s="65">
        <v>2164</v>
      </c>
      <c r="B2169" s="81" t="s">
        <v>3915</v>
      </c>
      <c r="C2169" s="51" t="s">
        <v>1864</v>
      </c>
      <c r="D2169" s="65"/>
      <c r="E2169" s="55">
        <v>5880</v>
      </c>
      <c r="F2169" s="69"/>
      <c r="G2169" s="65" t="s">
        <v>1864</v>
      </c>
      <c r="H2169" s="54" t="s">
        <v>2155</v>
      </c>
      <c r="I2169" s="57" t="s">
        <v>3916</v>
      </c>
      <c r="J2169" s="57" t="s">
        <v>3916</v>
      </c>
      <c r="K2169" s="77" t="s">
        <v>4055</v>
      </c>
    </row>
    <row r="2170" spans="1:11" ht="49.5" x14ac:dyDescent="0.25">
      <c r="A2170" s="65">
        <v>2165</v>
      </c>
      <c r="B2170" s="81" t="s">
        <v>4069</v>
      </c>
      <c r="C2170" s="51" t="s">
        <v>1864</v>
      </c>
      <c r="D2170" s="65"/>
      <c r="E2170" s="55">
        <v>2940</v>
      </c>
      <c r="F2170" s="69"/>
      <c r="G2170" s="65" t="s">
        <v>1864</v>
      </c>
      <c r="H2170" s="54" t="s">
        <v>2155</v>
      </c>
      <c r="I2170" s="57" t="s">
        <v>3142</v>
      </c>
      <c r="J2170" s="57" t="s">
        <v>3142</v>
      </c>
      <c r="K2170" s="77" t="s">
        <v>4055</v>
      </c>
    </row>
    <row r="2171" spans="1:11" ht="33" x14ac:dyDescent="0.25">
      <c r="A2171" s="65">
        <v>2166</v>
      </c>
      <c r="B2171" s="81" t="s">
        <v>4070</v>
      </c>
      <c r="C2171" s="51">
        <v>44348</v>
      </c>
      <c r="D2171" s="65"/>
      <c r="E2171" s="55">
        <v>1799</v>
      </c>
      <c r="F2171" s="69"/>
      <c r="G2171" s="65" t="s">
        <v>1864</v>
      </c>
      <c r="H2171" s="54" t="s">
        <v>1865</v>
      </c>
      <c r="I2171" s="57" t="s">
        <v>2174</v>
      </c>
      <c r="J2171" s="57" t="s">
        <v>2174</v>
      </c>
      <c r="K2171" s="77" t="s">
        <v>4071</v>
      </c>
    </row>
    <row r="2172" spans="1:11" ht="33" x14ac:dyDescent="0.25">
      <c r="A2172" s="65">
        <v>2167</v>
      </c>
      <c r="B2172" s="81" t="s">
        <v>4072</v>
      </c>
      <c r="C2172" s="51">
        <v>44348</v>
      </c>
      <c r="D2172" s="65"/>
      <c r="E2172" s="55">
        <v>4576</v>
      </c>
      <c r="F2172" s="69"/>
      <c r="G2172" s="65" t="s">
        <v>1864</v>
      </c>
      <c r="H2172" s="54" t="s">
        <v>1865</v>
      </c>
      <c r="I2172" s="57" t="s">
        <v>2174</v>
      </c>
      <c r="J2172" s="57" t="s">
        <v>2174</v>
      </c>
      <c r="K2172" s="77" t="s">
        <v>4071</v>
      </c>
    </row>
    <row r="2173" spans="1:11" ht="33" x14ac:dyDescent="0.25">
      <c r="A2173" s="65">
        <v>2168</v>
      </c>
      <c r="B2173" s="81" t="s">
        <v>4073</v>
      </c>
      <c r="C2173" s="51">
        <v>44348</v>
      </c>
      <c r="D2173" s="65"/>
      <c r="E2173" s="55">
        <v>1383</v>
      </c>
      <c r="F2173" s="69"/>
      <c r="G2173" s="65" t="s">
        <v>1864</v>
      </c>
      <c r="H2173" s="54" t="s">
        <v>1865</v>
      </c>
      <c r="I2173" s="57" t="s">
        <v>2174</v>
      </c>
      <c r="J2173" s="57" t="s">
        <v>2174</v>
      </c>
      <c r="K2173" s="77" t="s">
        <v>4071</v>
      </c>
    </row>
    <row r="2174" spans="1:11" ht="33" x14ac:dyDescent="0.25">
      <c r="A2174" s="65">
        <v>2169</v>
      </c>
      <c r="B2174" s="81" t="s">
        <v>4074</v>
      </c>
      <c r="C2174" s="51">
        <v>44348</v>
      </c>
      <c r="D2174" s="65"/>
      <c r="E2174" s="55">
        <v>3030</v>
      </c>
      <c r="F2174" s="69"/>
      <c r="G2174" s="65" t="s">
        <v>1864</v>
      </c>
      <c r="H2174" s="54" t="s">
        <v>1865</v>
      </c>
      <c r="I2174" s="57" t="s">
        <v>2174</v>
      </c>
      <c r="J2174" s="57" t="s">
        <v>2174</v>
      </c>
      <c r="K2174" s="77" t="s">
        <v>4071</v>
      </c>
    </row>
    <row r="2175" spans="1:11" ht="33" x14ac:dyDescent="0.25">
      <c r="A2175" s="65">
        <v>2170</v>
      </c>
      <c r="B2175" s="81" t="s">
        <v>4075</v>
      </c>
      <c r="C2175" s="51">
        <v>44348</v>
      </c>
      <c r="D2175" s="65"/>
      <c r="E2175" s="55">
        <v>3520</v>
      </c>
      <c r="F2175" s="69"/>
      <c r="G2175" s="65" t="s">
        <v>1864</v>
      </c>
      <c r="H2175" s="54" t="s">
        <v>1865</v>
      </c>
      <c r="I2175" s="57" t="s">
        <v>2174</v>
      </c>
      <c r="J2175" s="57" t="s">
        <v>2174</v>
      </c>
      <c r="K2175" s="77" t="s">
        <v>4071</v>
      </c>
    </row>
    <row r="2176" spans="1:11" ht="33" x14ac:dyDescent="0.25">
      <c r="A2176" s="65">
        <v>2171</v>
      </c>
      <c r="B2176" s="81" t="s">
        <v>4076</v>
      </c>
      <c r="C2176" s="51" t="s">
        <v>1864</v>
      </c>
      <c r="D2176" s="65"/>
      <c r="E2176" s="55">
        <v>10985</v>
      </c>
      <c r="F2176" s="69"/>
      <c r="G2176" s="65" t="s">
        <v>1864</v>
      </c>
      <c r="H2176" s="54" t="s">
        <v>2155</v>
      </c>
      <c r="I2176" s="57" t="s">
        <v>2174</v>
      </c>
      <c r="J2176" s="57" t="s">
        <v>2174</v>
      </c>
      <c r="K2176" s="77" t="s">
        <v>4071</v>
      </c>
    </row>
    <row r="2177" spans="1:11" ht="33" x14ac:dyDescent="0.25">
      <c r="A2177" s="65">
        <v>2172</v>
      </c>
      <c r="B2177" s="81" t="s">
        <v>4077</v>
      </c>
      <c r="C2177" s="51">
        <v>44348</v>
      </c>
      <c r="D2177" s="65"/>
      <c r="E2177" s="55">
        <v>2257</v>
      </c>
      <c r="F2177" s="69"/>
      <c r="G2177" s="65" t="s">
        <v>1864</v>
      </c>
      <c r="H2177" s="54" t="s">
        <v>1865</v>
      </c>
      <c r="I2177" s="57" t="s">
        <v>2174</v>
      </c>
      <c r="J2177" s="57" t="s">
        <v>2174</v>
      </c>
      <c r="K2177" s="77" t="s">
        <v>4071</v>
      </c>
    </row>
    <row r="2178" spans="1:11" ht="49.5" x14ac:dyDescent="0.25">
      <c r="A2178" s="65">
        <v>2173</v>
      </c>
      <c r="B2178" s="81" t="s">
        <v>4078</v>
      </c>
      <c r="C2178" s="51" t="s">
        <v>1864</v>
      </c>
      <c r="D2178" s="65"/>
      <c r="E2178" s="55">
        <v>609.55514700000003</v>
      </c>
      <c r="F2178" s="69"/>
      <c r="G2178" s="65" t="s">
        <v>1864</v>
      </c>
      <c r="H2178" s="54" t="s">
        <v>2155</v>
      </c>
      <c r="I2178" s="57" t="s">
        <v>1384</v>
      </c>
      <c r="J2178" s="57" t="s">
        <v>1384</v>
      </c>
      <c r="K2178" s="77" t="s">
        <v>2856</v>
      </c>
    </row>
    <row r="2179" spans="1:11" ht="49.5" x14ac:dyDescent="0.25">
      <c r="A2179" s="65">
        <v>2174</v>
      </c>
      <c r="B2179" s="81" t="s">
        <v>4079</v>
      </c>
      <c r="C2179" s="51" t="s">
        <v>1864</v>
      </c>
      <c r="D2179" s="65"/>
      <c r="E2179" s="55">
        <v>616.38519499999995</v>
      </c>
      <c r="F2179" s="69"/>
      <c r="G2179" s="65" t="s">
        <v>1864</v>
      </c>
      <c r="H2179" s="54" t="s">
        <v>2155</v>
      </c>
      <c r="I2179" s="57" t="s">
        <v>1468</v>
      </c>
      <c r="J2179" s="57" t="s">
        <v>1468</v>
      </c>
      <c r="K2179" s="77" t="s">
        <v>2856</v>
      </c>
    </row>
    <row r="2180" spans="1:11" ht="49.5" x14ac:dyDescent="0.25">
      <c r="A2180" s="65">
        <v>2175</v>
      </c>
      <c r="B2180" s="81" t="s">
        <v>4080</v>
      </c>
      <c r="C2180" s="51" t="s">
        <v>1864</v>
      </c>
      <c r="D2180" s="65"/>
      <c r="E2180" s="55">
        <v>798.52046399999995</v>
      </c>
      <c r="F2180" s="69"/>
      <c r="G2180" s="65" t="s">
        <v>1864</v>
      </c>
      <c r="H2180" s="54" t="s">
        <v>2155</v>
      </c>
      <c r="I2180" s="57" t="s">
        <v>1331</v>
      </c>
      <c r="J2180" s="57" t="s">
        <v>1331</v>
      </c>
      <c r="K2180" s="77" t="s">
        <v>2856</v>
      </c>
    </row>
    <row r="2181" spans="1:11" ht="49.5" x14ac:dyDescent="0.25">
      <c r="A2181" s="65">
        <v>2176</v>
      </c>
      <c r="B2181" s="81" t="s">
        <v>4081</v>
      </c>
      <c r="C2181" s="51" t="s">
        <v>1864</v>
      </c>
      <c r="D2181" s="65"/>
      <c r="E2181" s="55">
        <v>846.61193400000002</v>
      </c>
      <c r="F2181" s="69"/>
      <c r="G2181" s="65" t="s">
        <v>1864</v>
      </c>
      <c r="H2181" s="54" t="s">
        <v>2155</v>
      </c>
      <c r="I2181" s="57" t="s">
        <v>1331</v>
      </c>
      <c r="J2181" s="57" t="s">
        <v>1331</v>
      </c>
      <c r="K2181" s="77" t="s">
        <v>2856</v>
      </c>
    </row>
    <row r="2182" spans="1:11" ht="49.5" x14ac:dyDescent="0.25">
      <c r="A2182" s="65">
        <v>2177</v>
      </c>
      <c r="B2182" s="81" t="s">
        <v>4082</v>
      </c>
      <c r="C2182" s="51" t="s">
        <v>1864</v>
      </c>
      <c r="D2182" s="65"/>
      <c r="E2182" s="55">
        <v>767.75881900000002</v>
      </c>
      <c r="F2182" s="69"/>
      <c r="G2182" s="65" t="s">
        <v>1864</v>
      </c>
      <c r="H2182" s="54" t="s">
        <v>2155</v>
      </c>
      <c r="I2182" s="57" t="s">
        <v>1468</v>
      </c>
      <c r="J2182" s="57" t="s">
        <v>1468</v>
      </c>
      <c r="K2182" s="77" t="s">
        <v>2856</v>
      </c>
    </row>
    <row r="2183" spans="1:11" ht="49.5" x14ac:dyDescent="0.25">
      <c r="A2183" s="65">
        <v>2178</v>
      </c>
      <c r="B2183" s="81" t="s">
        <v>4083</v>
      </c>
      <c r="C2183" s="51" t="s">
        <v>1864</v>
      </c>
      <c r="D2183" s="65"/>
      <c r="E2183" s="55">
        <v>614.45787900000005</v>
      </c>
      <c r="F2183" s="69"/>
      <c r="G2183" s="65" t="s">
        <v>1864</v>
      </c>
      <c r="H2183" s="54" t="s">
        <v>2155</v>
      </c>
      <c r="I2183" s="57" t="s">
        <v>1468</v>
      </c>
      <c r="J2183" s="57" t="s">
        <v>1468</v>
      </c>
      <c r="K2183" s="77" t="s">
        <v>2856</v>
      </c>
    </row>
    <row r="2184" spans="1:11" ht="49.5" x14ac:dyDescent="0.25">
      <c r="A2184" s="65">
        <v>2179</v>
      </c>
      <c r="B2184" s="81" t="s">
        <v>4084</v>
      </c>
      <c r="C2184" s="51" t="s">
        <v>1864</v>
      </c>
      <c r="D2184" s="65"/>
      <c r="E2184" s="55">
        <v>406.51177999999999</v>
      </c>
      <c r="F2184" s="69"/>
      <c r="G2184" s="65" t="s">
        <v>1864</v>
      </c>
      <c r="H2184" s="54" t="s">
        <v>2155</v>
      </c>
      <c r="I2184" s="57" t="s">
        <v>1407</v>
      </c>
      <c r="J2184" s="57" t="s">
        <v>1407</v>
      </c>
      <c r="K2184" s="77" t="s">
        <v>2856</v>
      </c>
    </row>
    <row r="2185" spans="1:11" ht="49.5" x14ac:dyDescent="0.25">
      <c r="A2185" s="65">
        <v>2180</v>
      </c>
      <c r="B2185" s="81" t="s">
        <v>4085</v>
      </c>
      <c r="C2185" s="51" t="s">
        <v>1864</v>
      </c>
      <c r="D2185" s="65"/>
      <c r="E2185" s="55">
        <v>432.21958799999999</v>
      </c>
      <c r="F2185" s="69"/>
      <c r="G2185" s="65" t="s">
        <v>1864</v>
      </c>
      <c r="H2185" s="54" t="s">
        <v>2155</v>
      </c>
      <c r="I2185" s="57" t="s">
        <v>1407</v>
      </c>
      <c r="J2185" s="57" t="s">
        <v>1407</v>
      </c>
      <c r="K2185" s="77" t="s">
        <v>2856</v>
      </c>
    </row>
    <row r="2186" spans="1:11" ht="49.5" x14ac:dyDescent="0.25">
      <c r="A2186" s="65">
        <v>2181</v>
      </c>
      <c r="B2186" s="81" t="s">
        <v>4086</v>
      </c>
      <c r="C2186" s="51" t="s">
        <v>1864</v>
      </c>
      <c r="D2186" s="65"/>
      <c r="E2186" s="55">
        <v>767.26244699999995</v>
      </c>
      <c r="F2186" s="69"/>
      <c r="G2186" s="65" t="s">
        <v>1864</v>
      </c>
      <c r="H2186" s="54" t="s">
        <v>2155</v>
      </c>
      <c r="I2186" s="57" t="s">
        <v>1468</v>
      </c>
      <c r="J2186" s="57" t="s">
        <v>1468</v>
      </c>
      <c r="K2186" s="77" t="s">
        <v>2856</v>
      </c>
    </row>
    <row r="2187" spans="1:11" ht="33" x14ac:dyDescent="0.25">
      <c r="A2187" s="65">
        <v>2182</v>
      </c>
      <c r="B2187" s="81" t="s">
        <v>4087</v>
      </c>
      <c r="C2187" s="51" t="s">
        <v>1864</v>
      </c>
      <c r="D2187" s="65"/>
      <c r="E2187" s="55">
        <v>327.10280399999999</v>
      </c>
      <c r="F2187" s="69"/>
      <c r="G2187" s="65" t="s">
        <v>1864</v>
      </c>
      <c r="H2187" s="54" t="s">
        <v>2155</v>
      </c>
      <c r="I2187" s="57" t="s">
        <v>1343</v>
      </c>
      <c r="J2187" s="57" t="s">
        <v>1343</v>
      </c>
      <c r="K2187" s="77" t="s">
        <v>2856</v>
      </c>
    </row>
    <row r="2188" spans="1:11" ht="49.5" x14ac:dyDescent="0.25">
      <c r="A2188" s="65">
        <v>2183</v>
      </c>
      <c r="B2188" s="81" t="s">
        <v>4088</v>
      </c>
      <c r="C2188" s="51" t="s">
        <v>1864</v>
      </c>
      <c r="D2188" s="65"/>
      <c r="E2188" s="55">
        <v>491.80612600000001</v>
      </c>
      <c r="F2188" s="69"/>
      <c r="G2188" s="65" t="s">
        <v>1864</v>
      </c>
      <c r="H2188" s="54" t="s">
        <v>2155</v>
      </c>
      <c r="I2188" s="57" t="s">
        <v>1356</v>
      </c>
      <c r="J2188" s="57" t="s">
        <v>1356</v>
      </c>
      <c r="K2188" s="77" t="s">
        <v>2856</v>
      </c>
    </row>
    <row r="2189" spans="1:11" ht="49.5" x14ac:dyDescent="0.25">
      <c r="A2189" s="65">
        <v>2184</v>
      </c>
      <c r="B2189" s="81" t="s">
        <v>4089</v>
      </c>
      <c r="C2189" s="51" t="s">
        <v>1864</v>
      </c>
      <c r="D2189" s="65"/>
      <c r="E2189" s="55">
        <v>415.27841599999999</v>
      </c>
      <c r="F2189" s="69"/>
      <c r="G2189" s="65" t="s">
        <v>1864</v>
      </c>
      <c r="H2189" s="54" t="s">
        <v>2155</v>
      </c>
      <c r="I2189" s="57" t="s">
        <v>1356</v>
      </c>
      <c r="J2189" s="57" t="s">
        <v>1356</v>
      </c>
      <c r="K2189" s="77" t="s">
        <v>2856</v>
      </c>
    </row>
    <row r="2190" spans="1:11" ht="49.5" x14ac:dyDescent="0.25">
      <c r="A2190" s="65">
        <v>2185</v>
      </c>
      <c r="B2190" s="81" t="s">
        <v>4090</v>
      </c>
      <c r="C2190" s="51" t="s">
        <v>1864</v>
      </c>
      <c r="D2190" s="65"/>
      <c r="E2190" s="55">
        <v>762.51596600000005</v>
      </c>
      <c r="F2190" s="69"/>
      <c r="G2190" s="65" t="s">
        <v>1864</v>
      </c>
      <c r="H2190" s="54" t="s">
        <v>2155</v>
      </c>
      <c r="I2190" s="57" t="s">
        <v>1399</v>
      </c>
      <c r="J2190" s="57" t="s">
        <v>1399</v>
      </c>
      <c r="K2190" s="77" t="s">
        <v>2856</v>
      </c>
    </row>
    <row r="2191" spans="1:11" ht="49.5" x14ac:dyDescent="0.25">
      <c r="A2191" s="65">
        <v>2186</v>
      </c>
      <c r="B2191" s="81" t="s">
        <v>4091</v>
      </c>
      <c r="C2191" s="51" t="s">
        <v>1864</v>
      </c>
      <c r="D2191" s="65"/>
      <c r="E2191" s="55">
        <v>651.66991299999995</v>
      </c>
      <c r="F2191" s="69"/>
      <c r="G2191" s="65" t="s">
        <v>1864</v>
      </c>
      <c r="H2191" s="54" t="s">
        <v>2155</v>
      </c>
      <c r="I2191" s="57" t="s">
        <v>1399</v>
      </c>
      <c r="J2191" s="57" t="s">
        <v>1399</v>
      </c>
      <c r="K2191" s="77" t="s">
        <v>2856</v>
      </c>
    </row>
    <row r="2192" spans="1:11" ht="49.5" x14ac:dyDescent="0.25">
      <c r="A2192" s="65">
        <v>2187</v>
      </c>
      <c r="B2192" s="81" t="s">
        <v>4092</v>
      </c>
      <c r="C2192" s="51" t="s">
        <v>1864</v>
      </c>
      <c r="D2192" s="65"/>
      <c r="E2192" s="55">
        <v>299.99543</v>
      </c>
      <c r="F2192" s="69"/>
      <c r="G2192" s="65" t="s">
        <v>1864</v>
      </c>
      <c r="H2192" s="54" t="s">
        <v>2155</v>
      </c>
      <c r="I2192" s="57" t="s">
        <v>1394</v>
      </c>
      <c r="J2192" s="57" t="s">
        <v>1394</v>
      </c>
      <c r="K2192" s="77" t="s">
        <v>2856</v>
      </c>
    </row>
    <row r="2193" spans="1:11" ht="33" x14ac:dyDescent="0.25">
      <c r="A2193" s="65">
        <v>2188</v>
      </c>
      <c r="B2193" s="81" t="s">
        <v>4093</v>
      </c>
      <c r="C2193" s="51" t="s">
        <v>1864</v>
      </c>
      <c r="D2193" s="65"/>
      <c r="E2193" s="55">
        <v>614.12068199999999</v>
      </c>
      <c r="F2193" s="69"/>
      <c r="G2193" s="65" t="s">
        <v>1864</v>
      </c>
      <c r="H2193" s="54" t="s">
        <v>2155</v>
      </c>
      <c r="I2193" s="57" t="s">
        <v>1338</v>
      </c>
      <c r="J2193" s="57" t="s">
        <v>1338</v>
      </c>
      <c r="K2193" s="77" t="s">
        <v>2856</v>
      </c>
    </row>
    <row r="2194" spans="1:11" ht="33" x14ac:dyDescent="0.25">
      <c r="A2194" s="65">
        <v>2189</v>
      </c>
      <c r="B2194" s="81" t="s">
        <v>4094</v>
      </c>
      <c r="C2194" s="51" t="s">
        <v>1864</v>
      </c>
      <c r="D2194" s="65"/>
      <c r="E2194" s="55">
        <v>1033.748478</v>
      </c>
      <c r="F2194" s="69"/>
      <c r="G2194" s="65" t="s">
        <v>1864</v>
      </c>
      <c r="H2194" s="54" t="s">
        <v>2155</v>
      </c>
      <c r="I2194" s="57" t="s">
        <v>1338</v>
      </c>
      <c r="J2194" s="57" t="s">
        <v>1338</v>
      </c>
      <c r="K2194" s="77" t="s">
        <v>2856</v>
      </c>
    </row>
    <row r="2195" spans="1:11" ht="49.5" x14ac:dyDescent="0.25">
      <c r="A2195" s="65">
        <v>2190</v>
      </c>
      <c r="B2195" s="81" t="s">
        <v>4095</v>
      </c>
      <c r="C2195" s="51" t="s">
        <v>1864</v>
      </c>
      <c r="D2195" s="65"/>
      <c r="E2195" s="55">
        <v>947.17812000000004</v>
      </c>
      <c r="F2195" s="69"/>
      <c r="G2195" s="65" t="s">
        <v>1864</v>
      </c>
      <c r="H2195" s="54" t="s">
        <v>2155</v>
      </c>
      <c r="I2195" s="57" t="s">
        <v>1331</v>
      </c>
      <c r="J2195" s="57" t="s">
        <v>1331</v>
      </c>
      <c r="K2195" s="77" t="s">
        <v>2856</v>
      </c>
    </row>
    <row r="2196" spans="1:11" ht="49.5" x14ac:dyDescent="0.25">
      <c r="A2196" s="65">
        <v>2191</v>
      </c>
      <c r="B2196" s="81" t="s">
        <v>4096</v>
      </c>
      <c r="C2196" s="51" t="s">
        <v>1864</v>
      </c>
      <c r="D2196" s="65"/>
      <c r="E2196" s="55">
        <v>758.02396899999997</v>
      </c>
      <c r="F2196" s="69"/>
      <c r="G2196" s="65" t="s">
        <v>1864</v>
      </c>
      <c r="H2196" s="54" t="s">
        <v>2155</v>
      </c>
      <c r="I2196" s="57" t="s">
        <v>1394</v>
      </c>
      <c r="J2196" s="57" t="s">
        <v>1394</v>
      </c>
      <c r="K2196" s="77" t="s">
        <v>2856</v>
      </c>
    </row>
    <row r="2197" spans="1:11" ht="49.5" x14ac:dyDescent="0.25">
      <c r="A2197" s="65">
        <v>2192</v>
      </c>
      <c r="B2197" s="81" t="s">
        <v>4097</v>
      </c>
      <c r="C2197" s="51" t="s">
        <v>1864</v>
      </c>
      <c r="D2197" s="65"/>
      <c r="E2197" s="55">
        <v>475.31805300000002</v>
      </c>
      <c r="F2197" s="69"/>
      <c r="G2197" s="65" t="s">
        <v>1864</v>
      </c>
      <c r="H2197" s="54" t="s">
        <v>2155</v>
      </c>
      <c r="I2197" s="57" t="s">
        <v>1485</v>
      </c>
      <c r="J2197" s="57" t="s">
        <v>1485</v>
      </c>
      <c r="K2197" s="77" t="s">
        <v>2856</v>
      </c>
    </row>
    <row r="2198" spans="1:11" ht="49.5" x14ac:dyDescent="0.25">
      <c r="A2198" s="65">
        <v>2193</v>
      </c>
      <c r="B2198" s="81" t="s">
        <v>4098</v>
      </c>
      <c r="C2198" s="51" t="s">
        <v>1864</v>
      </c>
      <c r="D2198" s="65"/>
      <c r="E2198" s="55">
        <v>481.655416</v>
      </c>
      <c r="F2198" s="69"/>
      <c r="G2198" s="65" t="s">
        <v>1864</v>
      </c>
      <c r="H2198" s="54" t="s">
        <v>2155</v>
      </c>
      <c r="I2198" s="57" t="s">
        <v>1404</v>
      </c>
      <c r="J2198" s="57" t="s">
        <v>1404</v>
      </c>
      <c r="K2198" s="77" t="s">
        <v>2856</v>
      </c>
    </row>
    <row r="2199" spans="1:11" ht="49.5" x14ac:dyDescent="0.25">
      <c r="A2199" s="65">
        <v>2194</v>
      </c>
      <c r="B2199" s="81" t="s">
        <v>4099</v>
      </c>
      <c r="C2199" s="51" t="s">
        <v>1864</v>
      </c>
      <c r="D2199" s="65"/>
      <c r="E2199" s="55">
        <v>501.56554399999999</v>
      </c>
      <c r="F2199" s="69"/>
      <c r="G2199" s="65" t="s">
        <v>1864</v>
      </c>
      <c r="H2199" s="54" t="s">
        <v>2155</v>
      </c>
      <c r="I2199" s="57" t="s">
        <v>1404</v>
      </c>
      <c r="J2199" s="57" t="s">
        <v>1404</v>
      </c>
      <c r="K2199" s="77" t="s">
        <v>2856</v>
      </c>
    </row>
    <row r="2200" spans="1:11" ht="49.5" x14ac:dyDescent="0.25">
      <c r="A2200" s="65">
        <v>2195</v>
      </c>
      <c r="B2200" s="81" t="s">
        <v>4100</v>
      </c>
      <c r="C2200" s="51" t="s">
        <v>1864</v>
      </c>
      <c r="D2200" s="65"/>
      <c r="E2200" s="55">
        <v>713.27812500000005</v>
      </c>
      <c r="F2200" s="69"/>
      <c r="G2200" s="65" t="s">
        <v>1864</v>
      </c>
      <c r="H2200" s="54" t="s">
        <v>2155</v>
      </c>
      <c r="I2200" s="57" t="s">
        <v>1485</v>
      </c>
      <c r="J2200" s="57" t="s">
        <v>1485</v>
      </c>
      <c r="K2200" s="77" t="s">
        <v>2856</v>
      </c>
    </row>
    <row r="2201" spans="1:11" ht="49.5" x14ac:dyDescent="0.25">
      <c r="A2201" s="65">
        <v>2196</v>
      </c>
      <c r="B2201" s="81" t="s">
        <v>4101</v>
      </c>
      <c r="C2201" s="51" t="s">
        <v>1864</v>
      </c>
      <c r="D2201" s="65"/>
      <c r="E2201" s="55">
        <v>904.15429400000005</v>
      </c>
      <c r="F2201" s="69"/>
      <c r="G2201" s="65" t="s">
        <v>1864</v>
      </c>
      <c r="H2201" s="54" t="s">
        <v>2155</v>
      </c>
      <c r="I2201" s="57" t="s">
        <v>1428</v>
      </c>
      <c r="J2201" s="57" t="s">
        <v>1428</v>
      </c>
      <c r="K2201" s="77" t="s">
        <v>2856</v>
      </c>
    </row>
    <row r="2202" spans="1:11" ht="49.5" x14ac:dyDescent="0.25">
      <c r="A2202" s="65">
        <v>2197</v>
      </c>
      <c r="B2202" s="81" t="s">
        <v>4102</v>
      </c>
      <c r="C2202" s="51" t="s">
        <v>1864</v>
      </c>
      <c r="D2202" s="65"/>
      <c r="E2202" s="55">
        <v>899.22261900000001</v>
      </c>
      <c r="F2202" s="69"/>
      <c r="G2202" s="65" t="s">
        <v>1864</v>
      </c>
      <c r="H2202" s="54" t="s">
        <v>2155</v>
      </c>
      <c r="I2202" s="57" t="s">
        <v>1480</v>
      </c>
      <c r="J2202" s="57" t="s">
        <v>1480</v>
      </c>
      <c r="K2202" s="77" t="s">
        <v>2856</v>
      </c>
    </row>
    <row r="2203" spans="1:11" ht="49.5" x14ac:dyDescent="0.25">
      <c r="A2203" s="65">
        <v>2198</v>
      </c>
      <c r="B2203" s="81" t="s">
        <v>4103</v>
      </c>
      <c r="C2203" s="51" t="s">
        <v>1864</v>
      </c>
      <c r="D2203" s="65"/>
      <c r="E2203" s="55">
        <v>593.42411200000004</v>
      </c>
      <c r="F2203" s="69"/>
      <c r="G2203" s="65" t="s">
        <v>1864</v>
      </c>
      <c r="H2203" s="54" t="s">
        <v>2155</v>
      </c>
      <c r="I2203" s="57" t="s">
        <v>1353</v>
      </c>
      <c r="J2203" s="57" t="s">
        <v>1353</v>
      </c>
      <c r="K2203" s="77" t="s">
        <v>2856</v>
      </c>
    </row>
    <row r="2204" spans="1:11" ht="49.5" x14ac:dyDescent="0.25">
      <c r="A2204" s="65">
        <v>2199</v>
      </c>
      <c r="B2204" s="81" t="s">
        <v>4104</v>
      </c>
      <c r="C2204" s="51" t="s">
        <v>1864</v>
      </c>
      <c r="D2204" s="65"/>
      <c r="E2204" s="55">
        <v>409.42</v>
      </c>
      <c r="F2204" s="69"/>
      <c r="G2204" s="65" t="s">
        <v>1864</v>
      </c>
      <c r="H2204" s="54" t="s">
        <v>2155</v>
      </c>
      <c r="I2204" s="57" t="s">
        <v>1343</v>
      </c>
      <c r="J2204" s="57" t="s">
        <v>1343</v>
      </c>
      <c r="K2204" s="77" t="s">
        <v>2856</v>
      </c>
    </row>
    <row r="2205" spans="1:11" ht="49.5" x14ac:dyDescent="0.25">
      <c r="A2205" s="65">
        <v>2200</v>
      </c>
      <c r="B2205" s="81" t="s">
        <v>4105</v>
      </c>
      <c r="C2205" s="51" t="s">
        <v>1864</v>
      </c>
      <c r="D2205" s="65"/>
      <c r="E2205" s="55">
        <v>616.97096999999997</v>
      </c>
      <c r="F2205" s="69"/>
      <c r="G2205" s="65" t="s">
        <v>1864</v>
      </c>
      <c r="H2205" s="54" t="s">
        <v>2155</v>
      </c>
      <c r="I2205" s="57" t="s">
        <v>1389</v>
      </c>
      <c r="J2205" s="57" t="s">
        <v>1389</v>
      </c>
      <c r="K2205" s="77" t="s">
        <v>2856</v>
      </c>
    </row>
    <row r="2206" spans="1:11" ht="49.5" x14ac:dyDescent="0.25">
      <c r="A2206" s="65">
        <v>2201</v>
      </c>
      <c r="B2206" s="81" t="s">
        <v>4106</v>
      </c>
      <c r="C2206" s="51" t="s">
        <v>1864</v>
      </c>
      <c r="D2206" s="65"/>
      <c r="E2206" s="55">
        <v>587.42207900000005</v>
      </c>
      <c r="F2206" s="69"/>
      <c r="G2206" s="65" t="s">
        <v>1864</v>
      </c>
      <c r="H2206" s="54" t="s">
        <v>2155</v>
      </c>
      <c r="I2206" s="57" t="s">
        <v>1353</v>
      </c>
      <c r="J2206" s="57" t="s">
        <v>1353</v>
      </c>
      <c r="K2206" s="77" t="s">
        <v>2856</v>
      </c>
    </row>
    <row r="2207" spans="1:11" ht="49.5" x14ac:dyDescent="0.25">
      <c r="A2207" s="65">
        <v>2202</v>
      </c>
      <c r="B2207" s="81" t="s">
        <v>4107</v>
      </c>
      <c r="C2207" s="51" t="s">
        <v>1864</v>
      </c>
      <c r="D2207" s="65"/>
      <c r="E2207" s="55">
        <v>542.79216399999996</v>
      </c>
      <c r="F2207" s="69"/>
      <c r="G2207" s="65" t="s">
        <v>1864</v>
      </c>
      <c r="H2207" s="54" t="s">
        <v>2155</v>
      </c>
      <c r="I2207" s="57" t="s">
        <v>1353</v>
      </c>
      <c r="J2207" s="57" t="s">
        <v>1353</v>
      </c>
      <c r="K2207" s="77" t="s">
        <v>2856</v>
      </c>
    </row>
    <row r="2208" spans="1:11" ht="49.5" x14ac:dyDescent="0.25">
      <c r="A2208" s="65">
        <v>2203</v>
      </c>
      <c r="B2208" s="81" t="s">
        <v>4108</v>
      </c>
      <c r="C2208" s="51" t="s">
        <v>1864</v>
      </c>
      <c r="D2208" s="65"/>
      <c r="E2208" s="55">
        <v>556.66476299999999</v>
      </c>
      <c r="F2208" s="69"/>
      <c r="G2208" s="65" t="s">
        <v>1864</v>
      </c>
      <c r="H2208" s="54" t="s">
        <v>2155</v>
      </c>
      <c r="I2208" s="57" t="s">
        <v>1389</v>
      </c>
      <c r="J2208" s="57" t="s">
        <v>1389</v>
      </c>
      <c r="K2208" s="77" t="s">
        <v>2856</v>
      </c>
    </row>
    <row r="2209" spans="1:11" ht="49.5" x14ac:dyDescent="0.25">
      <c r="A2209" s="65">
        <v>2204</v>
      </c>
      <c r="B2209" s="81" t="s">
        <v>4109</v>
      </c>
      <c r="C2209" s="51" t="s">
        <v>1864</v>
      </c>
      <c r="D2209" s="65"/>
      <c r="E2209" s="55">
        <v>645.95613100000003</v>
      </c>
      <c r="F2209" s="69"/>
      <c r="G2209" s="65" t="s">
        <v>1864</v>
      </c>
      <c r="H2209" s="54" t="s">
        <v>2155</v>
      </c>
      <c r="I2209" s="57" t="s">
        <v>1371</v>
      </c>
      <c r="J2209" s="57" t="s">
        <v>1371</v>
      </c>
      <c r="K2209" s="77" t="s">
        <v>2856</v>
      </c>
    </row>
    <row r="2210" spans="1:11" ht="66" x14ac:dyDescent="0.25">
      <c r="A2210" s="65">
        <v>2205</v>
      </c>
      <c r="B2210" s="81" t="s">
        <v>4110</v>
      </c>
      <c r="C2210" s="51" t="s">
        <v>1864</v>
      </c>
      <c r="D2210" s="65"/>
      <c r="E2210" s="55">
        <v>1450.880097</v>
      </c>
      <c r="F2210" s="69"/>
      <c r="G2210" s="65" t="s">
        <v>1864</v>
      </c>
      <c r="H2210" s="54" t="s">
        <v>2155</v>
      </c>
      <c r="I2210" s="57" t="s">
        <v>1428</v>
      </c>
      <c r="J2210" s="57" t="s">
        <v>1428</v>
      </c>
      <c r="K2210" s="77" t="s">
        <v>2856</v>
      </c>
    </row>
    <row r="2211" spans="1:11" ht="66" x14ac:dyDescent="0.25">
      <c r="A2211" s="65">
        <v>2206</v>
      </c>
      <c r="B2211" s="81" t="s">
        <v>4111</v>
      </c>
      <c r="C2211" s="51" t="s">
        <v>1864</v>
      </c>
      <c r="D2211" s="65"/>
      <c r="E2211" s="55">
        <v>1391.5693080000001</v>
      </c>
      <c r="F2211" s="69"/>
      <c r="G2211" s="65" t="s">
        <v>1864</v>
      </c>
      <c r="H2211" s="54" t="s">
        <v>2155</v>
      </c>
      <c r="I2211" s="57" t="s">
        <v>1428</v>
      </c>
      <c r="J2211" s="57" t="s">
        <v>1428</v>
      </c>
      <c r="K2211" s="77" t="s">
        <v>2856</v>
      </c>
    </row>
    <row r="2212" spans="1:11" ht="49.5" x14ac:dyDescent="0.25">
      <c r="A2212" s="65">
        <v>2207</v>
      </c>
      <c r="B2212" s="81" t="s">
        <v>4112</v>
      </c>
      <c r="C2212" s="51" t="s">
        <v>1864</v>
      </c>
      <c r="D2212" s="65"/>
      <c r="E2212" s="55">
        <v>326.19709799999998</v>
      </c>
      <c r="F2212" s="69"/>
      <c r="G2212" s="65" t="s">
        <v>1864</v>
      </c>
      <c r="H2212" s="54" t="s">
        <v>2155</v>
      </c>
      <c r="I2212" s="57" t="s">
        <v>4113</v>
      </c>
      <c r="J2212" s="57" t="s">
        <v>4113</v>
      </c>
      <c r="K2212" s="77" t="s">
        <v>2856</v>
      </c>
    </row>
    <row r="2213" spans="1:11" ht="49.5" x14ac:dyDescent="0.25">
      <c r="A2213" s="65">
        <v>2208</v>
      </c>
      <c r="B2213" s="81" t="s">
        <v>4114</v>
      </c>
      <c r="C2213" s="51" t="s">
        <v>1864</v>
      </c>
      <c r="D2213" s="65"/>
      <c r="E2213" s="55">
        <v>599.20902999999998</v>
      </c>
      <c r="F2213" s="69"/>
      <c r="G2213" s="65" t="s">
        <v>1864</v>
      </c>
      <c r="H2213" s="54" t="s">
        <v>2155</v>
      </c>
      <c r="I2213" s="57" t="s">
        <v>1475</v>
      </c>
      <c r="J2213" s="57" t="s">
        <v>1475</v>
      </c>
      <c r="K2213" s="77" t="s">
        <v>2856</v>
      </c>
    </row>
    <row r="2214" spans="1:11" ht="49.5" x14ac:dyDescent="0.25">
      <c r="A2214" s="65">
        <v>2209</v>
      </c>
      <c r="B2214" s="81" t="s">
        <v>4115</v>
      </c>
      <c r="C2214" s="51" t="s">
        <v>1864</v>
      </c>
      <c r="D2214" s="65"/>
      <c r="E2214" s="55">
        <v>649.65259800000001</v>
      </c>
      <c r="F2214" s="69"/>
      <c r="G2214" s="65" t="s">
        <v>1864</v>
      </c>
      <c r="H2214" s="54" t="s">
        <v>2155</v>
      </c>
      <c r="I2214" s="57" t="s">
        <v>1371</v>
      </c>
      <c r="J2214" s="57" t="s">
        <v>1371</v>
      </c>
      <c r="K2214" s="77" t="s">
        <v>2856</v>
      </c>
    </row>
    <row r="2215" spans="1:11" ht="49.5" x14ac:dyDescent="0.25">
      <c r="A2215" s="65">
        <v>2210</v>
      </c>
      <c r="B2215" s="81" t="s">
        <v>4116</v>
      </c>
      <c r="C2215" s="51" t="s">
        <v>1864</v>
      </c>
      <c r="D2215" s="65"/>
      <c r="E2215" s="55">
        <v>403.25554799999998</v>
      </c>
      <c r="F2215" s="69"/>
      <c r="G2215" s="65" t="s">
        <v>1864</v>
      </c>
      <c r="H2215" s="54" t="s">
        <v>2155</v>
      </c>
      <c r="I2215" s="57" t="s">
        <v>4117</v>
      </c>
      <c r="J2215" s="57" t="s">
        <v>4117</v>
      </c>
      <c r="K2215" s="77" t="s">
        <v>2856</v>
      </c>
    </row>
    <row r="2216" spans="1:11" ht="49.5" x14ac:dyDescent="0.25">
      <c r="A2216" s="65">
        <v>2211</v>
      </c>
      <c r="B2216" s="81" t="s">
        <v>4118</v>
      </c>
      <c r="C2216" s="51" t="s">
        <v>1864</v>
      </c>
      <c r="D2216" s="65"/>
      <c r="E2216" s="55">
        <v>553.46321699999999</v>
      </c>
      <c r="F2216" s="69"/>
      <c r="G2216" s="65" t="s">
        <v>1864</v>
      </c>
      <c r="H2216" s="54" t="s">
        <v>2155</v>
      </c>
      <c r="I2216" s="57" t="s">
        <v>1389</v>
      </c>
      <c r="J2216" s="57" t="s">
        <v>1389</v>
      </c>
      <c r="K2216" s="77" t="s">
        <v>2856</v>
      </c>
    </row>
    <row r="2217" spans="1:11" ht="49.5" x14ac:dyDescent="0.25">
      <c r="A2217" s="65">
        <v>2212</v>
      </c>
      <c r="B2217" s="81" t="s">
        <v>4119</v>
      </c>
      <c r="C2217" s="51" t="s">
        <v>1864</v>
      </c>
      <c r="D2217" s="65"/>
      <c r="E2217" s="55">
        <v>391.03345000000002</v>
      </c>
      <c r="F2217" s="69"/>
      <c r="G2217" s="65" t="s">
        <v>1864</v>
      </c>
      <c r="H2217" s="54" t="s">
        <v>2155</v>
      </c>
      <c r="I2217" s="57" t="s">
        <v>1363</v>
      </c>
      <c r="J2217" s="57" t="s">
        <v>1363</v>
      </c>
      <c r="K2217" s="77" t="s">
        <v>2856</v>
      </c>
    </row>
    <row r="2218" spans="1:11" ht="49.5" x14ac:dyDescent="0.25">
      <c r="A2218" s="65">
        <v>2213</v>
      </c>
      <c r="B2218" s="81" t="s">
        <v>4120</v>
      </c>
      <c r="C2218" s="51" t="s">
        <v>1864</v>
      </c>
      <c r="D2218" s="65"/>
      <c r="E2218" s="55">
        <v>687.26100099999996</v>
      </c>
      <c r="F2218" s="69"/>
      <c r="G2218" s="65" t="s">
        <v>1864</v>
      </c>
      <c r="H2218" s="54" t="s">
        <v>2155</v>
      </c>
      <c r="I2218" s="57" t="s">
        <v>1371</v>
      </c>
      <c r="J2218" s="57" t="s">
        <v>1371</v>
      </c>
      <c r="K2218" s="77" t="s">
        <v>2856</v>
      </c>
    </row>
    <row r="2219" spans="1:11" ht="49.5" x14ac:dyDescent="0.25">
      <c r="A2219" s="65">
        <v>2214</v>
      </c>
      <c r="B2219" s="81" t="s">
        <v>4121</v>
      </c>
      <c r="C2219" s="51" t="s">
        <v>1864</v>
      </c>
      <c r="D2219" s="65"/>
      <c r="E2219" s="55">
        <v>307.914016</v>
      </c>
      <c r="F2219" s="69"/>
      <c r="G2219" s="65" t="s">
        <v>1864</v>
      </c>
      <c r="H2219" s="54" t="s">
        <v>2155</v>
      </c>
      <c r="I2219" s="57" t="s">
        <v>1419</v>
      </c>
      <c r="J2219" s="57" t="s">
        <v>1419</v>
      </c>
      <c r="K2219" s="77" t="s">
        <v>2856</v>
      </c>
    </row>
    <row r="2220" spans="1:11" ht="49.5" x14ac:dyDescent="0.25">
      <c r="A2220" s="65">
        <v>2215</v>
      </c>
      <c r="B2220" s="81" t="s">
        <v>4122</v>
      </c>
      <c r="C2220" s="51" t="s">
        <v>1864</v>
      </c>
      <c r="D2220" s="65"/>
      <c r="E2220" s="55">
        <v>963.09106099999997</v>
      </c>
      <c r="F2220" s="69"/>
      <c r="G2220" s="65" t="s">
        <v>1864</v>
      </c>
      <c r="H2220" s="54" t="s">
        <v>2155</v>
      </c>
      <c r="I2220" s="57" t="s">
        <v>1480</v>
      </c>
      <c r="J2220" s="57" t="s">
        <v>1480</v>
      </c>
      <c r="K2220" s="77" t="s">
        <v>2856</v>
      </c>
    </row>
    <row r="2221" spans="1:11" ht="49.5" x14ac:dyDescent="0.25">
      <c r="A2221" s="65">
        <v>2216</v>
      </c>
      <c r="B2221" s="81" t="s">
        <v>4123</v>
      </c>
      <c r="C2221" s="51" t="s">
        <v>1864</v>
      </c>
      <c r="D2221" s="65"/>
      <c r="E2221" s="55">
        <v>790.30327599999998</v>
      </c>
      <c r="F2221" s="69"/>
      <c r="G2221" s="65" t="s">
        <v>1864</v>
      </c>
      <c r="H2221" s="54" t="s">
        <v>2155</v>
      </c>
      <c r="I2221" s="57" t="s">
        <v>1331</v>
      </c>
      <c r="J2221" s="57" t="s">
        <v>1331</v>
      </c>
      <c r="K2221" s="77" t="s">
        <v>2856</v>
      </c>
    </row>
    <row r="2222" spans="1:11" ht="49.5" x14ac:dyDescent="0.25">
      <c r="A2222" s="65">
        <v>2217</v>
      </c>
      <c r="B2222" s="81" t="s">
        <v>4124</v>
      </c>
      <c r="C2222" s="51" t="s">
        <v>1864</v>
      </c>
      <c r="D2222" s="65"/>
      <c r="E2222" s="55">
        <v>817.33122400000002</v>
      </c>
      <c r="F2222" s="69"/>
      <c r="G2222" s="65" t="s">
        <v>1864</v>
      </c>
      <c r="H2222" s="54" t="s">
        <v>2155</v>
      </c>
      <c r="I2222" s="57" t="s">
        <v>1428</v>
      </c>
      <c r="J2222" s="57" t="s">
        <v>1428</v>
      </c>
      <c r="K2222" s="77" t="s">
        <v>2856</v>
      </c>
    </row>
    <row r="2223" spans="1:11" ht="49.5" x14ac:dyDescent="0.25">
      <c r="A2223" s="65">
        <v>2218</v>
      </c>
      <c r="B2223" s="81" t="s">
        <v>4125</v>
      </c>
      <c r="C2223" s="51" t="s">
        <v>1864</v>
      </c>
      <c r="D2223" s="65"/>
      <c r="E2223" s="55">
        <v>714.52762499999994</v>
      </c>
      <c r="F2223" s="69"/>
      <c r="G2223" s="65" t="s">
        <v>1864</v>
      </c>
      <c r="H2223" s="54" t="s">
        <v>2155</v>
      </c>
      <c r="I2223" s="57" t="s">
        <v>1485</v>
      </c>
      <c r="J2223" s="57" t="s">
        <v>1485</v>
      </c>
      <c r="K2223" s="77" t="s">
        <v>2856</v>
      </c>
    </row>
    <row r="2224" spans="1:11" ht="49.5" x14ac:dyDescent="0.25">
      <c r="A2224" s="65">
        <v>2219</v>
      </c>
      <c r="B2224" s="81" t="s">
        <v>4126</v>
      </c>
      <c r="C2224" s="51" t="s">
        <v>1864</v>
      </c>
      <c r="D2224" s="65"/>
      <c r="E2224" s="55">
        <v>806.91469300000006</v>
      </c>
      <c r="F2224" s="69"/>
      <c r="G2224" s="65" t="s">
        <v>1864</v>
      </c>
      <c r="H2224" s="54" t="s">
        <v>2155</v>
      </c>
      <c r="I2224" s="57" t="s">
        <v>1428</v>
      </c>
      <c r="J2224" s="57" t="s">
        <v>1428</v>
      </c>
      <c r="K2224" s="77" t="s">
        <v>2856</v>
      </c>
    </row>
    <row r="2225" spans="1:11" ht="49.5" x14ac:dyDescent="0.25">
      <c r="A2225" s="65">
        <v>2220</v>
      </c>
      <c r="B2225" s="81" t="s">
        <v>4127</v>
      </c>
      <c r="C2225" s="51" t="s">
        <v>1864</v>
      </c>
      <c r="D2225" s="65"/>
      <c r="E2225" s="55">
        <v>614.51858900000002</v>
      </c>
      <c r="F2225" s="69"/>
      <c r="G2225" s="65" t="s">
        <v>1864</v>
      </c>
      <c r="H2225" s="54" t="s">
        <v>2155</v>
      </c>
      <c r="I2225" s="57" t="s">
        <v>4128</v>
      </c>
      <c r="J2225" s="57" t="s">
        <v>4128</v>
      </c>
      <c r="K2225" s="77" t="s">
        <v>2856</v>
      </c>
    </row>
    <row r="2226" spans="1:11" ht="49.5" x14ac:dyDescent="0.25">
      <c r="A2226" s="65">
        <v>2221</v>
      </c>
      <c r="B2226" s="81" t="s">
        <v>4129</v>
      </c>
      <c r="C2226" s="51" t="s">
        <v>1864</v>
      </c>
      <c r="D2226" s="65"/>
      <c r="E2226" s="55">
        <v>1775.9944</v>
      </c>
      <c r="F2226" s="69"/>
      <c r="G2226" s="65" t="s">
        <v>1864</v>
      </c>
      <c r="H2226" s="54" t="s">
        <v>2155</v>
      </c>
      <c r="I2226" s="57" t="s">
        <v>1394</v>
      </c>
      <c r="J2226" s="57" t="s">
        <v>1394</v>
      </c>
      <c r="K2226" s="77" t="s">
        <v>2856</v>
      </c>
    </row>
    <row r="2227" spans="1:11" ht="49.5" x14ac:dyDescent="0.25">
      <c r="A2227" s="65">
        <v>2222</v>
      </c>
      <c r="B2227" s="81" t="s">
        <v>4130</v>
      </c>
      <c r="C2227" s="51" t="s">
        <v>1864</v>
      </c>
      <c r="D2227" s="65"/>
      <c r="E2227" s="55">
        <v>311.76159999999999</v>
      </c>
      <c r="F2227" s="69"/>
      <c r="G2227" s="65" t="s">
        <v>1864</v>
      </c>
      <c r="H2227" s="54" t="s">
        <v>2155</v>
      </c>
      <c r="I2227" s="57" t="s">
        <v>4131</v>
      </c>
      <c r="J2227" s="57" t="s">
        <v>4131</v>
      </c>
      <c r="K2227" s="77" t="s">
        <v>2856</v>
      </c>
    </row>
    <row r="2228" spans="1:11" ht="49.5" x14ac:dyDescent="0.25">
      <c r="A2228" s="65">
        <v>2223</v>
      </c>
      <c r="B2228" s="81" t="s">
        <v>4132</v>
      </c>
      <c r="C2228" s="51" t="s">
        <v>1864</v>
      </c>
      <c r="D2228" s="65"/>
      <c r="E2228" s="55">
        <v>233.55805599999999</v>
      </c>
      <c r="F2228" s="69"/>
      <c r="G2228" s="65" t="s">
        <v>1864</v>
      </c>
      <c r="H2228" s="54" t="s">
        <v>2155</v>
      </c>
      <c r="I2228" s="57" t="s">
        <v>1419</v>
      </c>
      <c r="J2228" s="57" t="s">
        <v>1419</v>
      </c>
      <c r="K2228" s="77" t="s">
        <v>2856</v>
      </c>
    </row>
    <row r="2229" spans="1:11" ht="49.5" x14ac:dyDescent="0.25">
      <c r="A2229" s="65">
        <v>2224</v>
      </c>
      <c r="B2229" s="81" t="s">
        <v>4133</v>
      </c>
      <c r="C2229" s="51" t="s">
        <v>1864</v>
      </c>
      <c r="D2229" s="65"/>
      <c r="E2229" s="55">
        <v>314.61759999999998</v>
      </c>
      <c r="F2229" s="69"/>
      <c r="G2229" s="65" t="s">
        <v>1864</v>
      </c>
      <c r="H2229" s="54" t="s">
        <v>2155</v>
      </c>
      <c r="I2229" s="57" t="s">
        <v>4134</v>
      </c>
      <c r="J2229" s="57" t="s">
        <v>4134</v>
      </c>
      <c r="K2229" s="77" t="s">
        <v>2856</v>
      </c>
    </row>
    <row r="2230" spans="1:11" ht="49.5" x14ac:dyDescent="0.25">
      <c r="A2230" s="65">
        <v>2225</v>
      </c>
      <c r="B2230" s="81" t="s">
        <v>4135</v>
      </c>
      <c r="C2230" s="51" t="s">
        <v>1864</v>
      </c>
      <c r="D2230" s="65"/>
      <c r="E2230" s="55">
        <v>208.951277</v>
      </c>
      <c r="F2230" s="69"/>
      <c r="G2230" s="65" t="s">
        <v>1864</v>
      </c>
      <c r="H2230" s="54" t="s">
        <v>2155</v>
      </c>
      <c r="I2230" s="57" t="s">
        <v>1371</v>
      </c>
      <c r="J2230" s="57" t="s">
        <v>1371</v>
      </c>
      <c r="K2230" s="77" t="s">
        <v>2856</v>
      </c>
    </row>
    <row r="2231" spans="1:11" ht="49.5" x14ac:dyDescent="0.25">
      <c r="A2231" s="65">
        <v>2226</v>
      </c>
      <c r="B2231" s="81" t="s">
        <v>4136</v>
      </c>
      <c r="C2231" s="51" t="s">
        <v>1864</v>
      </c>
      <c r="D2231" s="65"/>
      <c r="E2231" s="55">
        <v>657.34814600000004</v>
      </c>
      <c r="F2231" s="69"/>
      <c r="G2231" s="65" t="s">
        <v>1864</v>
      </c>
      <c r="H2231" s="54" t="s">
        <v>2155</v>
      </c>
      <c r="I2231" s="57" t="s">
        <v>1331</v>
      </c>
      <c r="J2231" s="57" t="s">
        <v>1331</v>
      </c>
      <c r="K2231" s="77" t="s">
        <v>2856</v>
      </c>
    </row>
    <row r="2232" spans="1:11" ht="49.5" x14ac:dyDescent="0.25">
      <c r="A2232" s="65">
        <v>2227</v>
      </c>
      <c r="B2232" s="81" t="s">
        <v>4137</v>
      </c>
      <c r="C2232" s="51" t="s">
        <v>1864</v>
      </c>
      <c r="D2232" s="65"/>
      <c r="E2232" s="55">
        <v>816.481134</v>
      </c>
      <c r="F2232" s="69"/>
      <c r="G2232" s="65" t="s">
        <v>1864</v>
      </c>
      <c r="H2232" s="54" t="s">
        <v>2155</v>
      </c>
      <c r="I2232" s="57" t="s">
        <v>1331</v>
      </c>
      <c r="J2232" s="57" t="s">
        <v>1331</v>
      </c>
      <c r="K2232" s="77" t="s">
        <v>2856</v>
      </c>
    </row>
    <row r="2233" spans="1:11" ht="49.5" x14ac:dyDescent="0.25">
      <c r="A2233" s="65">
        <v>2228</v>
      </c>
      <c r="B2233" s="81" t="s">
        <v>4138</v>
      </c>
      <c r="C2233" s="51" t="s">
        <v>1864</v>
      </c>
      <c r="D2233" s="65"/>
      <c r="E2233" s="55">
        <v>378.61391900000001</v>
      </c>
      <c r="F2233" s="69"/>
      <c r="G2233" s="65" t="s">
        <v>1864</v>
      </c>
      <c r="H2233" s="54" t="s">
        <v>2155</v>
      </c>
      <c r="I2233" s="57" t="s">
        <v>1419</v>
      </c>
      <c r="J2233" s="57" t="s">
        <v>1419</v>
      </c>
      <c r="K2233" s="77" t="s">
        <v>2856</v>
      </c>
    </row>
    <row r="2234" spans="1:11" ht="49.5" x14ac:dyDescent="0.25">
      <c r="A2234" s="65">
        <v>2229</v>
      </c>
      <c r="B2234" s="81" t="s">
        <v>4139</v>
      </c>
      <c r="C2234" s="51" t="s">
        <v>1864</v>
      </c>
      <c r="D2234" s="65"/>
      <c r="E2234" s="55">
        <v>546.370316</v>
      </c>
      <c r="F2234" s="69"/>
      <c r="G2234" s="65" t="s">
        <v>1864</v>
      </c>
      <c r="H2234" s="54" t="s">
        <v>2155</v>
      </c>
      <c r="I2234" s="57" t="s">
        <v>1399</v>
      </c>
      <c r="J2234" s="57" t="s">
        <v>1399</v>
      </c>
      <c r="K2234" s="77" t="s">
        <v>2856</v>
      </c>
    </row>
    <row r="2235" spans="1:11" ht="49.5" x14ac:dyDescent="0.25">
      <c r="A2235" s="65">
        <v>2230</v>
      </c>
      <c r="B2235" s="81" t="s">
        <v>4140</v>
      </c>
      <c r="C2235" s="51" t="s">
        <v>1864</v>
      </c>
      <c r="D2235" s="65"/>
      <c r="E2235" s="55">
        <v>465.26863200000003</v>
      </c>
      <c r="F2235" s="69"/>
      <c r="G2235" s="65" t="s">
        <v>1864</v>
      </c>
      <c r="H2235" s="54" t="s">
        <v>2155</v>
      </c>
      <c r="I2235" s="57" t="s">
        <v>1407</v>
      </c>
      <c r="J2235" s="57" t="s">
        <v>1407</v>
      </c>
      <c r="K2235" s="77" t="s">
        <v>2856</v>
      </c>
    </row>
    <row r="2236" spans="1:11" ht="49.5" x14ac:dyDescent="0.25">
      <c r="A2236" s="65">
        <v>2231</v>
      </c>
      <c r="B2236" s="81" t="s">
        <v>4141</v>
      </c>
      <c r="C2236" s="51" t="s">
        <v>1864</v>
      </c>
      <c r="D2236" s="65"/>
      <c r="E2236" s="55">
        <v>242.847196</v>
      </c>
      <c r="F2236" s="69"/>
      <c r="G2236" s="65" t="s">
        <v>1864</v>
      </c>
      <c r="H2236" s="54" t="s">
        <v>2155</v>
      </c>
      <c r="I2236" s="57" t="s">
        <v>1419</v>
      </c>
      <c r="J2236" s="57" t="s">
        <v>1419</v>
      </c>
      <c r="K2236" s="77" t="s">
        <v>2856</v>
      </c>
    </row>
    <row r="2237" spans="1:11" ht="49.5" x14ac:dyDescent="0.25">
      <c r="A2237" s="65">
        <v>2232</v>
      </c>
      <c r="B2237" s="81" t="s">
        <v>4142</v>
      </c>
      <c r="C2237" s="51" t="s">
        <v>1864</v>
      </c>
      <c r="D2237" s="65"/>
      <c r="E2237" s="55">
        <v>648.06209999999999</v>
      </c>
      <c r="F2237" s="69"/>
      <c r="G2237" s="65" t="s">
        <v>1864</v>
      </c>
      <c r="H2237" s="54" t="s">
        <v>2155</v>
      </c>
      <c r="I2237" s="57" t="s">
        <v>1468</v>
      </c>
      <c r="J2237" s="57" t="s">
        <v>1468</v>
      </c>
      <c r="K2237" s="77" t="s">
        <v>2856</v>
      </c>
    </row>
    <row r="2238" spans="1:11" ht="49.5" x14ac:dyDescent="0.25">
      <c r="A2238" s="65">
        <v>2233</v>
      </c>
      <c r="B2238" s="81" t="s">
        <v>4143</v>
      </c>
      <c r="C2238" s="51" t="s">
        <v>1864</v>
      </c>
      <c r="D2238" s="65"/>
      <c r="E2238" s="55">
        <v>586.96</v>
      </c>
      <c r="F2238" s="69"/>
      <c r="G2238" s="65" t="s">
        <v>1864</v>
      </c>
      <c r="H2238" s="54" t="s">
        <v>2155</v>
      </c>
      <c r="I2238" s="57" t="s">
        <v>1343</v>
      </c>
      <c r="J2238" s="57" t="s">
        <v>1343</v>
      </c>
      <c r="K2238" s="77" t="s">
        <v>2856</v>
      </c>
    </row>
    <row r="2239" spans="1:11" ht="49.5" x14ac:dyDescent="0.25">
      <c r="A2239" s="65">
        <v>2234</v>
      </c>
      <c r="B2239" s="81" t="s">
        <v>4144</v>
      </c>
      <c r="C2239" s="51" t="s">
        <v>1864</v>
      </c>
      <c r="D2239" s="65"/>
      <c r="E2239" s="55">
        <v>614.12068199999999</v>
      </c>
      <c r="F2239" s="69"/>
      <c r="G2239" s="65" t="s">
        <v>1864</v>
      </c>
      <c r="H2239" s="54" t="s">
        <v>2155</v>
      </c>
      <c r="I2239" s="57" t="s">
        <v>745</v>
      </c>
      <c r="J2239" s="57" t="s">
        <v>745</v>
      </c>
      <c r="K2239" s="77" t="s">
        <v>2856</v>
      </c>
    </row>
    <row r="2240" spans="1:11" ht="49.5" x14ac:dyDescent="0.25">
      <c r="A2240" s="65">
        <v>2235</v>
      </c>
      <c r="B2240" s="81" t="s">
        <v>4145</v>
      </c>
      <c r="C2240" s="51" t="s">
        <v>1864</v>
      </c>
      <c r="D2240" s="65"/>
      <c r="E2240" s="55">
        <v>913.17268000000001</v>
      </c>
      <c r="F2240" s="69"/>
      <c r="G2240" s="65" t="s">
        <v>1864</v>
      </c>
      <c r="H2240" s="54" t="s">
        <v>2155</v>
      </c>
      <c r="I2240" s="57" t="s">
        <v>1394</v>
      </c>
      <c r="J2240" s="57" t="s">
        <v>1394</v>
      </c>
      <c r="K2240" s="77" t="s">
        <v>2856</v>
      </c>
    </row>
    <row r="2241" spans="1:11" ht="49.5" x14ac:dyDescent="0.25">
      <c r="A2241" s="65">
        <v>2236</v>
      </c>
      <c r="B2241" s="81" t="s">
        <v>4146</v>
      </c>
      <c r="C2241" s="51" t="s">
        <v>1864</v>
      </c>
      <c r="D2241" s="65"/>
      <c r="E2241" s="55">
        <v>522.81769399999996</v>
      </c>
      <c r="F2241" s="69"/>
      <c r="G2241" s="65" t="s">
        <v>1864</v>
      </c>
      <c r="H2241" s="54" t="s">
        <v>2155</v>
      </c>
      <c r="I2241" s="57" t="s">
        <v>1414</v>
      </c>
      <c r="J2241" s="57" t="s">
        <v>1414</v>
      </c>
      <c r="K2241" s="77" t="s">
        <v>2856</v>
      </c>
    </row>
    <row r="2242" spans="1:11" ht="49.5" x14ac:dyDescent="0.25">
      <c r="A2242" s="65">
        <v>2237</v>
      </c>
      <c r="B2242" s="81" t="s">
        <v>4147</v>
      </c>
      <c r="C2242" s="51" t="s">
        <v>1864</v>
      </c>
      <c r="D2242" s="65"/>
      <c r="E2242" s="55">
        <v>525.898009</v>
      </c>
      <c r="F2242" s="69"/>
      <c r="G2242" s="65" t="s">
        <v>1864</v>
      </c>
      <c r="H2242" s="54" t="s">
        <v>2155</v>
      </c>
      <c r="I2242" s="57" t="s">
        <v>1414</v>
      </c>
      <c r="J2242" s="57" t="s">
        <v>1414</v>
      </c>
      <c r="K2242" s="77" t="s">
        <v>2856</v>
      </c>
    </row>
    <row r="2243" spans="1:11" ht="49.5" x14ac:dyDescent="0.25">
      <c r="A2243" s="65">
        <v>2238</v>
      </c>
      <c r="B2243" s="81" t="s">
        <v>4148</v>
      </c>
      <c r="C2243" s="51"/>
      <c r="D2243" s="65"/>
      <c r="E2243" s="55">
        <v>710</v>
      </c>
      <c r="F2243" s="69"/>
      <c r="G2243" s="65" t="s">
        <v>1864</v>
      </c>
      <c r="H2243" s="54" t="s">
        <v>2155</v>
      </c>
      <c r="I2243" s="57" t="s">
        <v>4149</v>
      </c>
      <c r="J2243" s="57" t="s">
        <v>4149</v>
      </c>
      <c r="K2243" s="77" t="s">
        <v>2856</v>
      </c>
    </row>
    <row r="2244" spans="1:11" ht="49.5" x14ac:dyDescent="0.25">
      <c r="A2244" s="65">
        <v>2239</v>
      </c>
      <c r="B2244" s="81" t="s">
        <v>4150</v>
      </c>
      <c r="C2244" s="51"/>
      <c r="D2244" s="65"/>
      <c r="E2244" s="55">
        <v>1720</v>
      </c>
      <c r="F2244" s="69"/>
      <c r="G2244" s="65" t="s">
        <v>1864</v>
      </c>
      <c r="H2244" s="54" t="s">
        <v>2155</v>
      </c>
      <c r="I2244" s="57" t="s">
        <v>4151</v>
      </c>
      <c r="J2244" s="57" t="s">
        <v>4151</v>
      </c>
      <c r="K2244" s="77" t="s">
        <v>2856</v>
      </c>
    </row>
    <row r="2245" spans="1:11" ht="49.5" x14ac:dyDescent="0.25">
      <c r="A2245" s="65">
        <v>2240</v>
      </c>
      <c r="B2245" s="81" t="s">
        <v>4152</v>
      </c>
      <c r="C2245" s="51"/>
      <c r="D2245" s="65"/>
      <c r="E2245" s="55">
        <v>650</v>
      </c>
      <c r="F2245" s="69"/>
      <c r="G2245" s="65" t="s">
        <v>1864</v>
      </c>
      <c r="H2245" s="54" t="s">
        <v>2155</v>
      </c>
      <c r="I2245" s="57" t="s">
        <v>4153</v>
      </c>
      <c r="J2245" s="57" t="s">
        <v>4153</v>
      </c>
      <c r="K2245" s="77" t="s">
        <v>2856</v>
      </c>
    </row>
    <row r="2246" spans="1:11" ht="49.5" x14ac:dyDescent="0.25">
      <c r="A2246" s="65">
        <v>2241</v>
      </c>
      <c r="B2246" s="81" t="s">
        <v>4154</v>
      </c>
      <c r="C2246" s="51"/>
      <c r="D2246" s="65"/>
      <c r="E2246" s="55">
        <v>950</v>
      </c>
      <c r="F2246" s="69"/>
      <c r="G2246" s="65" t="s">
        <v>1864</v>
      </c>
      <c r="H2246" s="54" t="s">
        <v>2155</v>
      </c>
      <c r="I2246" s="57" t="s">
        <v>2005</v>
      </c>
      <c r="J2246" s="57" t="s">
        <v>2005</v>
      </c>
      <c r="K2246" s="77" t="s">
        <v>2856</v>
      </c>
    </row>
    <row r="2247" spans="1:11" ht="49.5" x14ac:dyDescent="0.25">
      <c r="A2247" s="65">
        <v>2242</v>
      </c>
      <c r="B2247" s="81" t="s">
        <v>4155</v>
      </c>
      <c r="C2247" s="51"/>
      <c r="D2247" s="65"/>
      <c r="E2247" s="55">
        <v>510</v>
      </c>
      <c r="F2247" s="69"/>
      <c r="G2247" s="65" t="s">
        <v>1864</v>
      </c>
      <c r="H2247" s="54" t="s">
        <v>2155</v>
      </c>
      <c r="I2247" s="57" t="s">
        <v>4156</v>
      </c>
      <c r="J2247" s="57" t="s">
        <v>4156</v>
      </c>
      <c r="K2247" s="77" t="s">
        <v>2856</v>
      </c>
    </row>
    <row r="2248" spans="1:11" ht="49.5" x14ac:dyDescent="0.25">
      <c r="A2248" s="65">
        <v>2243</v>
      </c>
      <c r="B2248" s="81" t="s">
        <v>4157</v>
      </c>
      <c r="C2248" s="51"/>
      <c r="D2248" s="65"/>
      <c r="E2248" s="55">
        <v>1000</v>
      </c>
      <c r="F2248" s="69"/>
      <c r="G2248" s="65" t="s">
        <v>1864</v>
      </c>
      <c r="H2248" s="54" t="s">
        <v>2155</v>
      </c>
      <c r="I2248" s="57" t="s">
        <v>3379</v>
      </c>
      <c r="J2248" s="57" t="s">
        <v>3379</v>
      </c>
      <c r="K2248" s="77" t="s">
        <v>2856</v>
      </c>
    </row>
    <row r="2249" spans="1:11" ht="49.5" x14ac:dyDescent="0.25">
      <c r="A2249" s="65">
        <v>2244</v>
      </c>
      <c r="B2249" s="81" t="s">
        <v>4158</v>
      </c>
      <c r="C2249" s="51"/>
      <c r="D2249" s="65"/>
      <c r="E2249" s="55">
        <v>740</v>
      </c>
      <c r="F2249" s="69"/>
      <c r="G2249" s="65" t="s">
        <v>1864</v>
      </c>
      <c r="H2249" s="54" t="s">
        <v>2155</v>
      </c>
      <c r="I2249" s="57" t="s">
        <v>2581</v>
      </c>
      <c r="J2249" s="57" t="s">
        <v>2581</v>
      </c>
      <c r="K2249" s="77" t="s">
        <v>2856</v>
      </c>
    </row>
    <row r="2250" spans="1:11" ht="49.5" x14ac:dyDescent="0.25">
      <c r="A2250" s="65">
        <v>2245</v>
      </c>
      <c r="B2250" s="81" t="s">
        <v>4159</v>
      </c>
      <c r="C2250" s="51"/>
      <c r="D2250" s="65"/>
      <c r="E2250" s="55">
        <v>710</v>
      </c>
      <c r="F2250" s="69"/>
      <c r="G2250" s="65" t="s">
        <v>1864</v>
      </c>
      <c r="H2250" s="54" t="s">
        <v>2155</v>
      </c>
      <c r="I2250" s="57" t="s">
        <v>4160</v>
      </c>
      <c r="J2250" s="57" t="s">
        <v>4160</v>
      </c>
      <c r="K2250" s="77" t="s">
        <v>2856</v>
      </c>
    </row>
    <row r="2251" spans="1:11" ht="49.5" x14ac:dyDescent="0.25">
      <c r="A2251" s="65">
        <v>2246</v>
      </c>
      <c r="B2251" s="81" t="s">
        <v>4161</v>
      </c>
      <c r="C2251" s="51"/>
      <c r="D2251" s="65"/>
      <c r="E2251" s="55">
        <v>636</v>
      </c>
      <c r="F2251" s="69"/>
      <c r="G2251" s="65" t="s">
        <v>1864</v>
      </c>
      <c r="H2251" s="54" t="s">
        <v>2155</v>
      </c>
      <c r="I2251" s="57" t="s">
        <v>4162</v>
      </c>
      <c r="J2251" s="57" t="s">
        <v>4162</v>
      </c>
      <c r="K2251" s="77" t="s">
        <v>2856</v>
      </c>
    </row>
    <row r="2252" spans="1:11" ht="49.5" x14ac:dyDescent="0.25">
      <c r="A2252" s="65">
        <v>2247</v>
      </c>
      <c r="B2252" s="81" t="s">
        <v>4163</v>
      </c>
      <c r="C2252" s="51"/>
      <c r="D2252" s="65"/>
      <c r="E2252" s="55">
        <v>850</v>
      </c>
      <c r="F2252" s="69"/>
      <c r="G2252" s="65" t="s">
        <v>1864</v>
      </c>
      <c r="H2252" s="54" t="s">
        <v>2155</v>
      </c>
      <c r="I2252" s="57" t="s">
        <v>3535</v>
      </c>
      <c r="J2252" s="57" t="s">
        <v>3535</v>
      </c>
      <c r="K2252" s="77" t="s">
        <v>2856</v>
      </c>
    </row>
    <row r="2253" spans="1:11" ht="49.5" x14ac:dyDescent="0.25">
      <c r="A2253" s="65">
        <v>2248</v>
      </c>
      <c r="B2253" s="81" t="s">
        <v>4164</v>
      </c>
      <c r="C2253" s="51"/>
      <c r="D2253" s="65"/>
      <c r="E2253" s="55">
        <v>700</v>
      </c>
      <c r="F2253" s="69"/>
      <c r="G2253" s="65" t="s">
        <v>1864</v>
      </c>
      <c r="H2253" s="54" t="s">
        <v>2155</v>
      </c>
      <c r="I2253" s="57" t="s">
        <v>4165</v>
      </c>
      <c r="J2253" s="57" t="s">
        <v>4165</v>
      </c>
      <c r="K2253" s="77" t="s">
        <v>2856</v>
      </c>
    </row>
    <row r="2254" spans="1:11" ht="49.5" x14ac:dyDescent="0.25">
      <c r="A2254" s="65">
        <v>2249</v>
      </c>
      <c r="B2254" s="81" t="s">
        <v>4166</v>
      </c>
      <c r="C2254" s="51"/>
      <c r="D2254" s="65"/>
      <c r="E2254" s="55">
        <v>700</v>
      </c>
      <c r="F2254" s="69"/>
      <c r="G2254" s="65" t="s">
        <v>1864</v>
      </c>
      <c r="H2254" s="54" t="s">
        <v>2155</v>
      </c>
      <c r="I2254" s="57" t="s">
        <v>2990</v>
      </c>
      <c r="J2254" s="57" t="s">
        <v>2990</v>
      </c>
      <c r="K2254" s="77" t="s">
        <v>2856</v>
      </c>
    </row>
    <row r="2255" spans="1:11" ht="49.5" x14ac:dyDescent="0.25">
      <c r="A2255" s="65">
        <v>2250</v>
      </c>
      <c r="B2255" s="81" t="s">
        <v>3779</v>
      </c>
      <c r="C2255" s="51"/>
      <c r="D2255" s="65"/>
      <c r="E2255" s="55">
        <v>1650</v>
      </c>
      <c r="F2255" s="69"/>
      <c r="G2255" s="65" t="s">
        <v>1864</v>
      </c>
      <c r="H2255" s="54" t="s">
        <v>2155</v>
      </c>
      <c r="I2255" s="57" t="s">
        <v>3780</v>
      </c>
      <c r="J2255" s="57" t="s">
        <v>3780</v>
      </c>
      <c r="K2255" s="77" t="s">
        <v>2856</v>
      </c>
    </row>
    <row r="2256" spans="1:11" ht="49.5" x14ac:dyDescent="0.25">
      <c r="A2256" s="65">
        <v>2251</v>
      </c>
      <c r="B2256" s="81" t="s">
        <v>3775</v>
      </c>
      <c r="C2256" s="51"/>
      <c r="D2256" s="65"/>
      <c r="E2256" s="55">
        <v>800</v>
      </c>
      <c r="F2256" s="69"/>
      <c r="G2256" s="65" t="s">
        <v>1864</v>
      </c>
      <c r="H2256" s="54" t="s">
        <v>2155</v>
      </c>
      <c r="I2256" s="57" t="s">
        <v>3776</v>
      </c>
      <c r="J2256" s="57" t="s">
        <v>3776</v>
      </c>
      <c r="K2256" s="77" t="s">
        <v>2856</v>
      </c>
    </row>
    <row r="2257" spans="1:11" ht="49.5" x14ac:dyDescent="0.25">
      <c r="A2257" s="65">
        <v>2252</v>
      </c>
      <c r="B2257" s="81" t="s">
        <v>4167</v>
      </c>
      <c r="C2257" s="51"/>
      <c r="D2257" s="65"/>
      <c r="E2257" s="55">
        <v>960</v>
      </c>
      <c r="F2257" s="69"/>
      <c r="G2257" s="65" t="s">
        <v>1864</v>
      </c>
      <c r="H2257" s="54" t="s">
        <v>2155</v>
      </c>
      <c r="I2257" s="57" t="s">
        <v>2307</v>
      </c>
      <c r="J2257" s="57" t="s">
        <v>2307</v>
      </c>
      <c r="K2257" s="77" t="s">
        <v>2856</v>
      </c>
    </row>
    <row r="2258" spans="1:11" ht="49.5" x14ac:dyDescent="0.25">
      <c r="A2258" s="65">
        <v>2253</v>
      </c>
      <c r="B2258" s="81" t="s">
        <v>4168</v>
      </c>
      <c r="C2258" s="51"/>
      <c r="D2258" s="65"/>
      <c r="E2258" s="55">
        <v>710</v>
      </c>
      <c r="F2258" s="69"/>
      <c r="G2258" s="65" t="s">
        <v>1864</v>
      </c>
      <c r="H2258" s="54" t="s">
        <v>2155</v>
      </c>
      <c r="I2258" s="57" t="s">
        <v>4169</v>
      </c>
      <c r="J2258" s="57" t="s">
        <v>4169</v>
      </c>
      <c r="K2258" s="77" t="s">
        <v>2856</v>
      </c>
    </row>
    <row r="2259" spans="1:11" ht="49.5" x14ac:dyDescent="0.25">
      <c r="A2259" s="65">
        <v>2254</v>
      </c>
      <c r="B2259" s="81" t="s">
        <v>3987</v>
      </c>
      <c r="C2259" s="51"/>
      <c r="D2259" s="65"/>
      <c r="E2259" s="55">
        <v>1400</v>
      </c>
      <c r="F2259" s="69"/>
      <c r="G2259" s="65" t="s">
        <v>1864</v>
      </c>
      <c r="H2259" s="54" t="s">
        <v>2155</v>
      </c>
      <c r="I2259" s="57" t="s">
        <v>3988</v>
      </c>
      <c r="J2259" s="57" t="s">
        <v>3988</v>
      </c>
      <c r="K2259" s="77" t="s">
        <v>2856</v>
      </c>
    </row>
    <row r="2260" spans="1:11" ht="49.5" x14ac:dyDescent="0.25">
      <c r="A2260" s="65">
        <v>2255</v>
      </c>
      <c r="B2260" s="81" t="s">
        <v>4054</v>
      </c>
      <c r="C2260" s="51"/>
      <c r="D2260" s="65"/>
      <c r="E2260" s="55">
        <v>2506</v>
      </c>
      <c r="F2260" s="69"/>
      <c r="G2260" s="65" t="s">
        <v>1864</v>
      </c>
      <c r="H2260" s="54" t="s">
        <v>2155</v>
      </c>
      <c r="I2260" s="57" t="s">
        <v>2865</v>
      </c>
      <c r="J2260" s="57" t="s">
        <v>2865</v>
      </c>
      <c r="K2260" s="77" t="s">
        <v>2856</v>
      </c>
    </row>
    <row r="2261" spans="1:11" ht="49.5" x14ac:dyDescent="0.25">
      <c r="A2261" s="65">
        <v>2256</v>
      </c>
      <c r="B2261" s="81" t="s">
        <v>4056</v>
      </c>
      <c r="C2261" s="51"/>
      <c r="D2261" s="65"/>
      <c r="E2261" s="55">
        <v>4994</v>
      </c>
      <c r="F2261" s="69"/>
      <c r="G2261" s="65" t="s">
        <v>1864</v>
      </c>
      <c r="H2261" s="54" t="s">
        <v>2155</v>
      </c>
      <c r="I2261" s="57" t="s">
        <v>4057</v>
      </c>
      <c r="J2261" s="57" t="s">
        <v>4057</v>
      </c>
      <c r="K2261" s="77" t="s">
        <v>2856</v>
      </c>
    </row>
    <row r="2262" spans="1:11" ht="49.5" x14ac:dyDescent="0.25">
      <c r="A2262" s="65">
        <v>2257</v>
      </c>
      <c r="B2262" s="81" t="s">
        <v>4058</v>
      </c>
      <c r="C2262" s="51"/>
      <c r="D2262" s="65"/>
      <c r="E2262" s="55">
        <v>9999</v>
      </c>
      <c r="F2262" s="69"/>
      <c r="G2262" s="65" t="s">
        <v>1864</v>
      </c>
      <c r="H2262" s="54" t="s">
        <v>2155</v>
      </c>
      <c r="I2262" s="57" t="s">
        <v>4059</v>
      </c>
      <c r="J2262" s="57" t="s">
        <v>4059</v>
      </c>
      <c r="K2262" s="77" t="s">
        <v>2856</v>
      </c>
    </row>
    <row r="2263" spans="1:11" ht="49.5" x14ac:dyDescent="0.25">
      <c r="A2263" s="65">
        <v>2258</v>
      </c>
      <c r="B2263" s="81" t="s">
        <v>3327</v>
      </c>
      <c r="C2263" s="51"/>
      <c r="D2263" s="65"/>
      <c r="E2263" s="55">
        <v>4300</v>
      </c>
      <c r="F2263" s="69"/>
      <c r="G2263" s="65" t="s">
        <v>1864</v>
      </c>
      <c r="H2263" s="54" t="s">
        <v>2155</v>
      </c>
      <c r="I2263" s="57" t="s">
        <v>3328</v>
      </c>
      <c r="J2263" s="57" t="s">
        <v>3328</v>
      </c>
      <c r="K2263" s="77" t="s">
        <v>2856</v>
      </c>
    </row>
    <row r="2264" spans="1:11" ht="49.5" x14ac:dyDescent="0.25">
      <c r="A2264" s="65">
        <v>2259</v>
      </c>
      <c r="B2264" s="81" t="s">
        <v>4060</v>
      </c>
      <c r="C2264" s="51"/>
      <c r="D2264" s="65"/>
      <c r="E2264" s="55">
        <v>2254</v>
      </c>
      <c r="F2264" s="69"/>
      <c r="G2264" s="65" t="s">
        <v>1864</v>
      </c>
      <c r="H2264" s="54" t="s">
        <v>2155</v>
      </c>
      <c r="I2264" s="57" t="s">
        <v>2262</v>
      </c>
      <c r="J2264" s="57" t="s">
        <v>2262</v>
      </c>
      <c r="K2264" s="77" t="s">
        <v>2856</v>
      </c>
    </row>
    <row r="2265" spans="1:11" ht="49.5" x14ac:dyDescent="0.25">
      <c r="A2265" s="65">
        <v>2260</v>
      </c>
      <c r="B2265" s="81" t="s">
        <v>4061</v>
      </c>
      <c r="C2265" s="51"/>
      <c r="D2265" s="65"/>
      <c r="E2265" s="55">
        <v>10336</v>
      </c>
      <c r="F2265" s="69"/>
      <c r="G2265" s="65" t="s">
        <v>1864</v>
      </c>
      <c r="H2265" s="54" t="s">
        <v>2155</v>
      </c>
      <c r="I2265" s="57" t="s">
        <v>3629</v>
      </c>
      <c r="J2265" s="57" t="s">
        <v>3629</v>
      </c>
      <c r="K2265" s="77" t="s">
        <v>2856</v>
      </c>
    </row>
    <row r="2266" spans="1:11" ht="49.5" x14ac:dyDescent="0.25">
      <c r="A2266" s="65">
        <v>2261</v>
      </c>
      <c r="B2266" s="81" t="s">
        <v>3777</v>
      </c>
      <c r="C2266" s="51"/>
      <c r="D2266" s="65"/>
      <c r="E2266" s="55">
        <v>3952</v>
      </c>
      <c r="F2266" s="69"/>
      <c r="G2266" s="65" t="s">
        <v>1864</v>
      </c>
      <c r="H2266" s="54" t="s">
        <v>2155</v>
      </c>
      <c r="I2266" s="57" t="s">
        <v>3778</v>
      </c>
      <c r="J2266" s="57" t="s">
        <v>3778</v>
      </c>
      <c r="K2266" s="77" t="s">
        <v>2856</v>
      </c>
    </row>
    <row r="2267" spans="1:11" ht="49.5" x14ac:dyDescent="0.25">
      <c r="A2267" s="65">
        <v>2262</v>
      </c>
      <c r="B2267" s="81" t="s">
        <v>3796</v>
      </c>
      <c r="C2267" s="51"/>
      <c r="D2267" s="65"/>
      <c r="E2267" s="55">
        <v>9000</v>
      </c>
      <c r="F2267" s="69"/>
      <c r="G2267" s="65" t="s">
        <v>1864</v>
      </c>
      <c r="H2267" s="54" t="s">
        <v>2155</v>
      </c>
      <c r="I2267" s="57" t="s">
        <v>3797</v>
      </c>
      <c r="J2267" s="57" t="s">
        <v>3797</v>
      </c>
      <c r="K2267" s="77" t="s">
        <v>2856</v>
      </c>
    </row>
    <row r="2268" spans="1:11" ht="49.5" x14ac:dyDescent="0.25">
      <c r="A2268" s="65">
        <v>2263</v>
      </c>
      <c r="B2268" s="81" t="s">
        <v>4062</v>
      </c>
      <c r="C2268" s="51"/>
      <c r="D2268" s="65"/>
      <c r="E2268" s="55">
        <v>4999</v>
      </c>
      <c r="F2268" s="69"/>
      <c r="G2268" s="65" t="s">
        <v>1864</v>
      </c>
      <c r="H2268" s="54" t="s">
        <v>2155</v>
      </c>
      <c r="I2268" s="57" t="s">
        <v>2478</v>
      </c>
      <c r="J2268" s="57" t="s">
        <v>2478</v>
      </c>
      <c r="K2268" s="77" t="s">
        <v>2856</v>
      </c>
    </row>
    <row r="2269" spans="1:11" ht="49.5" x14ac:dyDescent="0.25">
      <c r="A2269" s="65">
        <v>2264</v>
      </c>
      <c r="B2269" s="81" t="s">
        <v>3844</v>
      </c>
      <c r="C2269" s="51"/>
      <c r="D2269" s="65"/>
      <c r="E2269" s="55">
        <v>1384</v>
      </c>
      <c r="F2269" s="69"/>
      <c r="G2269" s="65" t="s">
        <v>1864</v>
      </c>
      <c r="H2269" s="54" t="s">
        <v>2155</v>
      </c>
      <c r="I2269" s="57" t="s">
        <v>1993</v>
      </c>
      <c r="J2269" s="57" t="s">
        <v>1993</v>
      </c>
      <c r="K2269" s="77" t="s">
        <v>2856</v>
      </c>
    </row>
    <row r="2270" spans="1:11" ht="49.5" x14ac:dyDescent="0.25">
      <c r="A2270" s="65">
        <v>2265</v>
      </c>
      <c r="B2270" s="81" t="s">
        <v>4063</v>
      </c>
      <c r="C2270" s="51"/>
      <c r="D2270" s="65"/>
      <c r="E2270" s="55">
        <v>550</v>
      </c>
      <c r="F2270" s="69"/>
      <c r="G2270" s="65" t="s">
        <v>1864</v>
      </c>
      <c r="H2270" s="54" t="s">
        <v>2155</v>
      </c>
      <c r="I2270" s="57" t="s">
        <v>4034</v>
      </c>
      <c r="J2270" s="57" t="s">
        <v>4034</v>
      </c>
      <c r="K2270" s="77" t="s">
        <v>2856</v>
      </c>
    </row>
    <row r="2271" spans="1:11" ht="49.5" x14ac:dyDescent="0.25">
      <c r="A2271" s="65">
        <v>2266</v>
      </c>
      <c r="B2271" s="81" t="s">
        <v>4064</v>
      </c>
      <c r="C2271" s="51"/>
      <c r="D2271" s="65"/>
      <c r="E2271" s="55">
        <v>5915</v>
      </c>
      <c r="F2271" s="69"/>
      <c r="G2271" s="65" t="s">
        <v>1864</v>
      </c>
      <c r="H2271" s="54" t="s">
        <v>2155</v>
      </c>
      <c r="I2271" s="57" t="s">
        <v>4065</v>
      </c>
      <c r="J2271" s="57" t="s">
        <v>4065</v>
      </c>
      <c r="K2271" s="77" t="s">
        <v>2856</v>
      </c>
    </row>
    <row r="2272" spans="1:11" ht="49.5" x14ac:dyDescent="0.25">
      <c r="A2272" s="65">
        <v>2267</v>
      </c>
      <c r="B2272" s="81" t="s">
        <v>4066</v>
      </c>
      <c r="C2272" s="51"/>
      <c r="D2272" s="65"/>
      <c r="E2272" s="55">
        <v>6835</v>
      </c>
      <c r="F2272" s="69"/>
      <c r="G2272" s="65" t="s">
        <v>1864</v>
      </c>
      <c r="H2272" s="54" t="s">
        <v>2155</v>
      </c>
      <c r="I2272" s="57" t="s">
        <v>4067</v>
      </c>
      <c r="J2272" s="57" t="s">
        <v>4067</v>
      </c>
      <c r="K2272" s="77" t="s">
        <v>2856</v>
      </c>
    </row>
    <row r="2273" spans="1:11" ht="49.5" x14ac:dyDescent="0.25">
      <c r="A2273" s="65">
        <v>2268</v>
      </c>
      <c r="B2273" s="81" t="s">
        <v>4068</v>
      </c>
      <c r="C2273" s="51"/>
      <c r="D2273" s="65"/>
      <c r="E2273" s="55">
        <v>4004</v>
      </c>
      <c r="F2273" s="69"/>
      <c r="G2273" s="65" t="s">
        <v>1864</v>
      </c>
      <c r="H2273" s="54" t="s">
        <v>2155</v>
      </c>
      <c r="I2273" s="57" t="s">
        <v>2066</v>
      </c>
      <c r="J2273" s="57" t="s">
        <v>2066</v>
      </c>
      <c r="K2273" s="77" t="s">
        <v>2856</v>
      </c>
    </row>
    <row r="2274" spans="1:11" ht="49.5" x14ac:dyDescent="0.25">
      <c r="A2274" s="65">
        <v>2269</v>
      </c>
      <c r="B2274" s="81" t="s">
        <v>3915</v>
      </c>
      <c r="C2274" s="51"/>
      <c r="D2274" s="65"/>
      <c r="E2274" s="55">
        <v>5880</v>
      </c>
      <c r="F2274" s="69"/>
      <c r="G2274" s="65" t="s">
        <v>1864</v>
      </c>
      <c r="H2274" s="54" t="s">
        <v>2155</v>
      </c>
      <c r="I2274" s="57" t="s">
        <v>3916</v>
      </c>
      <c r="J2274" s="57" t="s">
        <v>3916</v>
      </c>
      <c r="K2274" s="77" t="s">
        <v>2856</v>
      </c>
    </row>
    <row r="2275" spans="1:11" ht="49.5" x14ac:dyDescent="0.25">
      <c r="A2275" s="65">
        <v>2270</v>
      </c>
      <c r="B2275" s="81" t="s">
        <v>4069</v>
      </c>
      <c r="C2275" s="51"/>
      <c r="D2275" s="65"/>
      <c r="E2275" s="55">
        <v>2940</v>
      </c>
      <c r="F2275" s="69"/>
      <c r="G2275" s="65" t="s">
        <v>1864</v>
      </c>
      <c r="H2275" s="54" t="s">
        <v>2155</v>
      </c>
      <c r="I2275" s="57" t="s">
        <v>3142</v>
      </c>
      <c r="J2275" s="57" t="s">
        <v>3142</v>
      </c>
      <c r="K2275" s="77" t="s">
        <v>2856</v>
      </c>
    </row>
    <row r="2276" spans="1:11" ht="49.5" x14ac:dyDescent="0.25">
      <c r="A2276" s="65">
        <v>2271</v>
      </c>
      <c r="B2276" s="81" t="s">
        <v>3973</v>
      </c>
      <c r="C2276" s="51"/>
      <c r="D2276" s="65"/>
      <c r="E2276" s="55">
        <v>41907</v>
      </c>
      <c r="F2276" s="69"/>
      <c r="G2276" s="65" t="s">
        <v>1864</v>
      </c>
      <c r="H2276" s="54" t="s">
        <v>2155</v>
      </c>
      <c r="I2276" s="57" t="s">
        <v>2823</v>
      </c>
      <c r="J2276" s="57" t="s">
        <v>2823</v>
      </c>
      <c r="K2276" s="77" t="s">
        <v>4170</v>
      </c>
    </row>
    <row r="2277" spans="1:11" ht="49.5" x14ac:dyDescent="0.25">
      <c r="A2277" s="65">
        <v>2272</v>
      </c>
      <c r="B2277" s="81" t="s">
        <v>4171</v>
      </c>
      <c r="C2277" s="51"/>
      <c r="D2277" s="65"/>
      <c r="E2277" s="55">
        <v>2570</v>
      </c>
      <c r="F2277" s="69"/>
      <c r="G2277" s="65" t="s">
        <v>1864</v>
      </c>
      <c r="H2277" s="54" t="s">
        <v>2155</v>
      </c>
      <c r="I2277" s="57" t="s">
        <v>2140</v>
      </c>
      <c r="J2277" s="57" t="s">
        <v>2140</v>
      </c>
      <c r="K2277" s="77" t="s">
        <v>4172</v>
      </c>
    </row>
    <row r="2278" spans="1:11" ht="49.5" x14ac:dyDescent="0.25">
      <c r="A2278" s="65">
        <v>2273</v>
      </c>
      <c r="B2278" s="81" t="s">
        <v>4173</v>
      </c>
      <c r="C2278" s="51"/>
      <c r="D2278" s="65"/>
      <c r="E2278" s="55">
        <v>2258</v>
      </c>
      <c r="F2278" s="69"/>
      <c r="G2278" s="65" t="s">
        <v>1864</v>
      </c>
      <c r="H2278" s="54" t="s">
        <v>2155</v>
      </c>
      <c r="I2278" s="57" t="s">
        <v>4174</v>
      </c>
      <c r="J2278" s="57" t="s">
        <v>4174</v>
      </c>
      <c r="K2278" s="77" t="s">
        <v>4172</v>
      </c>
    </row>
    <row r="2279" spans="1:11" ht="49.5" x14ac:dyDescent="0.25">
      <c r="A2279" s="65">
        <v>2274</v>
      </c>
      <c r="B2279" s="81" t="s">
        <v>4175</v>
      </c>
      <c r="C2279" s="51"/>
      <c r="D2279" s="65"/>
      <c r="E2279" s="55">
        <v>1824</v>
      </c>
      <c r="F2279" s="69"/>
      <c r="G2279" s="65" t="s">
        <v>1864</v>
      </c>
      <c r="H2279" s="54" t="s">
        <v>2155</v>
      </c>
      <c r="I2279" s="57" t="s">
        <v>4176</v>
      </c>
      <c r="J2279" s="57" t="s">
        <v>4176</v>
      </c>
      <c r="K2279" s="77" t="s">
        <v>4172</v>
      </c>
    </row>
    <row r="2280" spans="1:11" ht="49.5" x14ac:dyDescent="0.25">
      <c r="A2280" s="65">
        <v>2275</v>
      </c>
      <c r="B2280" s="81" t="s">
        <v>4177</v>
      </c>
      <c r="C2280" s="51"/>
      <c r="D2280" s="65"/>
      <c r="E2280" s="55">
        <v>973</v>
      </c>
      <c r="F2280" s="69"/>
      <c r="G2280" s="65" t="s">
        <v>1864</v>
      </c>
      <c r="H2280" s="54" t="s">
        <v>2155</v>
      </c>
      <c r="I2280" s="57" t="s">
        <v>4178</v>
      </c>
      <c r="J2280" s="57" t="s">
        <v>4178</v>
      </c>
      <c r="K2280" s="77" t="s">
        <v>4172</v>
      </c>
    </row>
    <row r="2281" spans="1:11" ht="49.5" x14ac:dyDescent="0.25">
      <c r="A2281" s="65">
        <v>2276</v>
      </c>
      <c r="B2281" s="81" t="s">
        <v>4179</v>
      </c>
      <c r="C2281" s="51"/>
      <c r="D2281" s="65"/>
      <c r="E2281" s="55">
        <v>2685</v>
      </c>
      <c r="F2281" s="69"/>
      <c r="G2281" s="65" t="s">
        <v>1864</v>
      </c>
      <c r="H2281" s="54" t="s">
        <v>2155</v>
      </c>
      <c r="I2281" s="57" t="s">
        <v>4180</v>
      </c>
      <c r="J2281" s="57" t="s">
        <v>4180</v>
      </c>
      <c r="K2281" s="77" t="s">
        <v>4172</v>
      </c>
    </row>
    <row r="2282" spans="1:11" ht="49.5" x14ac:dyDescent="0.25">
      <c r="A2282" s="65">
        <v>2277</v>
      </c>
      <c r="B2282" s="81" t="s">
        <v>4181</v>
      </c>
      <c r="C2282" s="51"/>
      <c r="D2282" s="65"/>
      <c r="E2282" s="55">
        <v>684</v>
      </c>
      <c r="F2282" s="69"/>
      <c r="G2282" s="65" t="s">
        <v>1864</v>
      </c>
      <c r="H2282" s="54" t="s">
        <v>2155</v>
      </c>
      <c r="I2282" s="57" t="s">
        <v>4182</v>
      </c>
      <c r="J2282" s="57" t="s">
        <v>4182</v>
      </c>
      <c r="K2282" s="77" t="s">
        <v>4172</v>
      </c>
    </row>
    <row r="2283" spans="1:11" ht="49.5" x14ac:dyDescent="0.25">
      <c r="A2283" s="65">
        <v>2278</v>
      </c>
      <c r="B2283" s="81" t="s">
        <v>3854</v>
      </c>
      <c r="C2283" s="51"/>
      <c r="D2283" s="65"/>
      <c r="E2283" s="55">
        <v>865</v>
      </c>
      <c r="F2283" s="69"/>
      <c r="G2283" s="65" t="s">
        <v>1864</v>
      </c>
      <c r="H2283" s="54" t="s">
        <v>2155</v>
      </c>
      <c r="I2283" s="57" t="s">
        <v>3855</v>
      </c>
      <c r="J2283" s="57" t="s">
        <v>3855</v>
      </c>
      <c r="K2283" s="77" t="s">
        <v>4172</v>
      </c>
    </row>
    <row r="2284" spans="1:11" ht="49.5" x14ac:dyDescent="0.25">
      <c r="A2284" s="65">
        <v>2279</v>
      </c>
      <c r="B2284" s="81" t="s">
        <v>4183</v>
      </c>
      <c r="C2284" s="51"/>
      <c r="D2284" s="65"/>
      <c r="E2284" s="55">
        <v>761</v>
      </c>
      <c r="F2284" s="69"/>
      <c r="G2284" s="65" t="s">
        <v>1864</v>
      </c>
      <c r="H2284" s="54" t="s">
        <v>2155</v>
      </c>
      <c r="I2284" s="57" t="s">
        <v>4184</v>
      </c>
      <c r="J2284" s="57" t="s">
        <v>4184</v>
      </c>
      <c r="K2284" s="77" t="s">
        <v>4172</v>
      </c>
    </row>
    <row r="2285" spans="1:11" ht="49.5" x14ac:dyDescent="0.25">
      <c r="A2285" s="65">
        <v>2280</v>
      </c>
      <c r="B2285" s="81" t="s">
        <v>4185</v>
      </c>
      <c r="C2285" s="51"/>
      <c r="D2285" s="65"/>
      <c r="E2285" s="55">
        <v>1177</v>
      </c>
      <c r="F2285" s="69"/>
      <c r="G2285" s="65" t="s">
        <v>1864</v>
      </c>
      <c r="H2285" s="54" t="s">
        <v>2155</v>
      </c>
      <c r="I2285" s="57" t="s">
        <v>1394</v>
      </c>
      <c r="J2285" s="57" t="s">
        <v>1394</v>
      </c>
      <c r="K2285" s="77" t="s">
        <v>4172</v>
      </c>
    </row>
    <row r="2286" spans="1:11" ht="49.5" x14ac:dyDescent="0.25">
      <c r="A2286" s="65">
        <v>2281</v>
      </c>
      <c r="B2286" s="81" t="s">
        <v>4186</v>
      </c>
      <c r="C2286" s="51"/>
      <c r="D2286" s="65"/>
      <c r="E2286" s="55">
        <v>660</v>
      </c>
      <c r="F2286" s="69"/>
      <c r="G2286" s="65" t="s">
        <v>1864</v>
      </c>
      <c r="H2286" s="54" t="s">
        <v>2155</v>
      </c>
      <c r="I2286" s="57" t="s">
        <v>2490</v>
      </c>
      <c r="J2286" s="57" t="s">
        <v>2490</v>
      </c>
      <c r="K2286" s="77" t="s">
        <v>4172</v>
      </c>
    </row>
    <row r="2287" spans="1:11" ht="49.5" x14ac:dyDescent="0.25">
      <c r="A2287" s="65">
        <v>2282</v>
      </c>
      <c r="B2287" s="81" t="s">
        <v>3865</v>
      </c>
      <c r="C2287" s="51"/>
      <c r="D2287" s="65"/>
      <c r="E2287" s="55">
        <v>3983</v>
      </c>
      <c r="F2287" s="69"/>
      <c r="G2287" s="65" t="s">
        <v>1864</v>
      </c>
      <c r="H2287" s="54" t="s">
        <v>2155</v>
      </c>
      <c r="I2287" s="57" t="s">
        <v>3866</v>
      </c>
      <c r="J2287" s="57" t="s">
        <v>3866</v>
      </c>
      <c r="K2287" s="77" t="s">
        <v>4172</v>
      </c>
    </row>
    <row r="2288" spans="1:11" ht="49.5" x14ac:dyDescent="0.25">
      <c r="A2288" s="65">
        <v>2283</v>
      </c>
      <c r="B2288" s="81" t="s">
        <v>3861</v>
      </c>
      <c r="C2288" s="51"/>
      <c r="D2288" s="65"/>
      <c r="E2288" s="55">
        <v>790</v>
      </c>
      <c r="F2288" s="69"/>
      <c r="G2288" s="65" t="s">
        <v>1864</v>
      </c>
      <c r="H2288" s="54" t="s">
        <v>2155</v>
      </c>
      <c r="I2288" s="57" t="s">
        <v>3862</v>
      </c>
      <c r="J2288" s="57" t="s">
        <v>3862</v>
      </c>
      <c r="K2288" s="77" t="s">
        <v>4172</v>
      </c>
    </row>
    <row r="2289" spans="1:11" ht="49.5" x14ac:dyDescent="0.25">
      <c r="A2289" s="65">
        <v>2284</v>
      </c>
      <c r="B2289" s="81" t="s">
        <v>4187</v>
      </c>
      <c r="C2289" s="51"/>
      <c r="D2289" s="65"/>
      <c r="E2289" s="55">
        <v>742</v>
      </c>
      <c r="F2289" s="69"/>
      <c r="G2289" s="65" t="s">
        <v>1864</v>
      </c>
      <c r="H2289" s="54" t="s">
        <v>2155</v>
      </c>
      <c r="I2289" s="57" t="s">
        <v>3072</v>
      </c>
      <c r="J2289" s="57" t="s">
        <v>3072</v>
      </c>
      <c r="K2289" s="77" t="s">
        <v>4172</v>
      </c>
    </row>
    <row r="2290" spans="1:11" ht="49.5" x14ac:dyDescent="0.25">
      <c r="A2290" s="65">
        <v>2285</v>
      </c>
      <c r="B2290" s="81" t="s">
        <v>4188</v>
      </c>
      <c r="C2290" s="51"/>
      <c r="D2290" s="65"/>
      <c r="E2290" s="55">
        <v>756</v>
      </c>
      <c r="F2290" s="69"/>
      <c r="G2290" s="65" t="s">
        <v>1864</v>
      </c>
      <c r="H2290" s="54" t="s">
        <v>2155</v>
      </c>
      <c r="I2290" s="57" t="s">
        <v>3076</v>
      </c>
      <c r="J2290" s="57" t="s">
        <v>3076</v>
      </c>
      <c r="K2290" s="77" t="s">
        <v>4172</v>
      </c>
    </row>
    <row r="2291" spans="1:11" ht="49.5" x14ac:dyDescent="0.25">
      <c r="A2291" s="65">
        <v>2286</v>
      </c>
      <c r="B2291" s="81" t="s">
        <v>3849</v>
      </c>
      <c r="C2291" s="51"/>
      <c r="D2291" s="65"/>
      <c r="E2291" s="55">
        <v>621</v>
      </c>
      <c r="F2291" s="69"/>
      <c r="G2291" s="65" t="s">
        <v>1864</v>
      </c>
      <c r="H2291" s="54" t="s">
        <v>2155</v>
      </c>
      <c r="I2291" s="57" t="s">
        <v>3850</v>
      </c>
      <c r="J2291" s="57" t="s">
        <v>3850</v>
      </c>
      <c r="K2291" s="77" t="s">
        <v>4172</v>
      </c>
    </row>
    <row r="2292" spans="1:11" ht="49.5" x14ac:dyDescent="0.25">
      <c r="A2292" s="65">
        <v>2287</v>
      </c>
      <c r="B2292" s="81" t="s">
        <v>4168</v>
      </c>
      <c r="C2292" s="51"/>
      <c r="D2292" s="65"/>
      <c r="E2292" s="55">
        <v>1146</v>
      </c>
      <c r="F2292" s="69"/>
      <c r="G2292" s="65" t="s">
        <v>1864</v>
      </c>
      <c r="H2292" s="54" t="s">
        <v>2155</v>
      </c>
      <c r="I2292" s="57" t="s">
        <v>4169</v>
      </c>
      <c r="J2292" s="57" t="s">
        <v>4169</v>
      </c>
      <c r="K2292" s="77" t="s">
        <v>4172</v>
      </c>
    </row>
    <row r="2293" spans="1:11" ht="49.5" x14ac:dyDescent="0.25">
      <c r="A2293" s="65">
        <v>2288</v>
      </c>
      <c r="B2293" s="81" t="s">
        <v>4189</v>
      </c>
      <c r="C2293" s="51"/>
      <c r="D2293" s="65"/>
      <c r="E2293" s="55">
        <v>3296</v>
      </c>
      <c r="F2293" s="69"/>
      <c r="G2293" s="65" t="s">
        <v>1864</v>
      </c>
      <c r="H2293" s="54" t="s">
        <v>2155</v>
      </c>
      <c r="I2293" s="57" t="s">
        <v>4190</v>
      </c>
      <c r="J2293" s="57" t="s">
        <v>4190</v>
      </c>
      <c r="K2293" s="77" t="s">
        <v>4172</v>
      </c>
    </row>
    <row r="2294" spans="1:11" ht="49.5" x14ac:dyDescent="0.25">
      <c r="A2294" s="65">
        <v>2289</v>
      </c>
      <c r="B2294" s="81" t="s">
        <v>4191</v>
      </c>
      <c r="C2294" s="51"/>
      <c r="D2294" s="65"/>
      <c r="E2294" s="55">
        <v>880</v>
      </c>
      <c r="F2294" s="69"/>
      <c r="G2294" s="65" t="s">
        <v>1864</v>
      </c>
      <c r="H2294" s="54" t="s">
        <v>2155</v>
      </c>
      <c r="I2294" s="57" t="s">
        <v>4192</v>
      </c>
      <c r="J2294" s="57" t="s">
        <v>4192</v>
      </c>
      <c r="K2294" s="77" t="s">
        <v>2856</v>
      </c>
    </row>
    <row r="2295" spans="1:11" ht="49.5" x14ac:dyDescent="0.25">
      <c r="A2295" s="65">
        <v>2290</v>
      </c>
      <c r="B2295" s="81" t="s">
        <v>4193</v>
      </c>
      <c r="C2295" s="51"/>
      <c r="D2295" s="65"/>
      <c r="E2295" s="55">
        <v>800</v>
      </c>
      <c r="F2295" s="69"/>
      <c r="G2295" s="65" t="s">
        <v>1864</v>
      </c>
      <c r="H2295" s="54" t="s">
        <v>2155</v>
      </c>
      <c r="I2295" s="57" t="s">
        <v>2712</v>
      </c>
      <c r="J2295" s="57" t="s">
        <v>2712</v>
      </c>
      <c r="K2295" s="77" t="s">
        <v>2856</v>
      </c>
    </row>
    <row r="2296" spans="1:11" ht="49.5" x14ac:dyDescent="0.25">
      <c r="A2296" s="65">
        <v>2291</v>
      </c>
      <c r="B2296" s="81" t="s">
        <v>4194</v>
      </c>
      <c r="C2296" s="51"/>
      <c r="D2296" s="65"/>
      <c r="E2296" s="55">
        <v>840</v>
      </c>
      <c r="F2296" s="69"/>
      <c r="G2296" s="65" t="s">
        <v>1864</v>
      </c>
      <c r="H2296" s="54" t="s">
        <v>2155</v>
      </c>
      <c r="I2296" s="57" t="s">
        <v>2212</v>
      </c>
      <c r="J2296" s="57" t="s">
        <v>2212</v>
      </c>
      <c r="K2296" s="77" t="s">
        <v>2856</v>
      </c>
    </row>
    <row r="2297" spans="1:11" ht="49.5" x14ac:dyDescent="0.25">
      <c r="A2297" s="65">
        <v>2292</v>
      </c>
      <c r="B2297" s="81" t="s">
        <v>4195</v>
      </c>
      <c r="C2297" s="51"/>
      <c r="D2297" s="65"/>
      <c r="E2297" s="55">
        <v>917</v>
      </c>
      <c r="F2297" s="69"/>
      <c r="G2297" s="65" t="s">
        <v>1864</v>
      </c>
      <c r="H2297" s="54" t="s">
        <v>2155</v>
      </c>
      <c r="I2297" s="57" t="s">
        <v>4196</v>
      </c>
      <c r="J2297" s="57" t="s">
        <v>4196</v>
      </c>
      <c r="K2297" s="77" t="s">
        <v>2856</v>
      </c>
    </row>
    <row r="2298" spans="1:11" ht="49.5" x14ac:dyDescent="0.25">
      <c r="A2298" s="65">
        <v>2293</v>
      </c>
      <c r="B2298" s="81" t="s">
        <v>4197</v>
      </c>
      <c r="C2298" s="51"/>
      <c r="D2298" s="65"/>
      <c r="E2298" s="55">
        <v>961</v>
      </c>
      <c r="F2298" s="69"/>
      <c r="G2298" s="65" t="s">
        <v>1864</v>
      </c>
      <c r="H2298" s="54" t="s">
        <v>2155</v>
      </c>
      <c r="I2298" s="57" t="s">
        <v>2723</v>
      </c>
      <c r="J2298" s="57" t="s">
        <v>2723</v>
      </c>
      <c r="K2298" s="77" t="s">
        <v>2856</v>
      </c>
    </row>
    <row r="2299" spans="1:11" ht="49.5" x14ac:dyDescent="0.25">
      <c r="A2299" s="65">
        <v>2294</v>
      </c>
      <c r="B2299" s="81" t="s">
        <v>4198</v>
      </c>
      <c r="C2299" s="51"/>
      <c r="D2299" s="65"/>
      <c r="E2299" s="55">
        <v>972</v>
      </c>
      <c r="F2299" s="69"/>
      <c r="G2299" s="65" t="s">
        <v>1864</v>
      </c>
      <c r="H2299" s="54" t="s">
        <v>2155</v>
      </c>
      <c r="I2299" s="57" t="s">
        <v>4199</v>
      </c>
      <c r="J2299" s="57" t="s">
        <v>4199</v>
      </c>
      <c r="K2299" s="77" t="s">
        <v>2856</v>
      </c>
    </row>
    <row r="2300" spans="1:11" ht="49.5" x14ac:dyDescent="0.25">
      <c r="A2300" s="65">
        <v>2295</v>
      </c>
      <c r="B2300" s="81" t="s">
        <v>4200</v>
      </c>
      <c r="C2300" s="51"/>
      <c r="D2300" s="65"/>
      <c r="E2300" s="55">
        <v>1000</v>
      </c>
      <c r="F2300" s="69"/>
      <c r="G2300" s="65" t="s">
        <v>1864</v>
      </c>
      <c r="H2300" s="54" t="s">
        <v>2155</v>
      </c>
      <c r="I2300" s="57" t="s">
        <v>2731</v>
      </c>
      <c r="J2300" s="57" t="s">
        <v>2731</v>
      </c>
      <c r="K2300" s="77" t="s">
        <v>2856</v>
      </c>
    </row>
    <row r="2301" spans="1:11" ht="49.5" x14ac:dyDescent="0.25">
      <c r="A2301" s="65">
        <v>2296</v>
      </c>
      <c r="B2301" s="81" t="s">
        <v>4201</v>
      </c>
      <c r="C2301" s="51"/>
      <c r="D2301" s="65"/>
      <c r="E2301" s="55">
        <v>846</v>
      </c>
      <c r="F2301" s="69"/>
      <c r="G2301" s="65" t="s">
        <v>1864</v>
      </c>
      <c r="H2301" s="54" t="s">
        <v>2155</v>
      </c>
      <c r="I2301" s="57" t="s">
        <v>4202</v>
      </c>
      <c r="J2301" s="57" t="s">
        <v>4202</v>
      </c>
      <c r="K2301" s="77" t="s">
        <v>2856</v>
      </c>
    </row>
    <row r="2302" spans="1:11" ht="49.5" x14ac:dyDescent="0.25">
      <c r="A2302" s="65">
        <v>2297</v>
      </c>
      <c r="B2302" s="81" t="s">
        <v>4203</v>
      </c>
      <c r="C2302" s="51"/>
      <c r="D2302" s="65"/>
      <c r="E2302" s="55">
        <v>984</v>
      </c>
      <c r="F2302" s="69"/>
      <c r="G2302" s="65" t="s">
        <v>1864</v>
      </c>
      <c r="H2302" s="54" t="s">
        <v>2155</v>
      </c>
      <c r="I2302" s="57" t="s">
        <v>2733</v>
      </c>
      <c r="J2302" s="57" t="s">
        <v>2733</v>
      </c>
      <c r="K2302" s="77" t="s">
        <v>2856</v>
      </c>
    </row>
    <row r="2303" spans="1:11" ht="49.5" x14ac:dyDescent="0.25">
      <c r="A2303" s="65">
        <v>2298</v>
      </c>
      <c r="B2303" s="81" t="s">
        <v>4204</v>
      </c>
      <c r="C2303" s="51"/>
      <c r="D2303" s="65"/>
      <c r="E2303" s="55">
        <v>705</v>
      </c>
      <c r="F2303" s="69"/>
      <c r="G2303" s="65" t="s">
        <v>1864</v>
      </c>
      <c r="H2303" s="54" t="s">
        <v>2155</v>
      </c>
      <c r="I2303" s="57" t="s">
        <v>1343</v>
      </c>
      <c r="J2303" s="57" t="s">
        <v>1343</v>
      </c>
      <c r="K2303" s="77" t="s">
        <v>2856</v>
      </c>
    </row>
    <row r="2304" spans="1:11" ht="49.5" x14ac:dyDescent="0.25">
      <c r="A2304" s="65">
        <v>2299</v>
      </c>
      <c r="B2304" s="81" t="s">
        <v>4205</v>
      </c>
      <c r="C2304" s="51"/>
      <c r="D2304" s="65"/>
      <c r="E2304" s="55">
        <v>770</v>
      </c>
      <c r="F2304" s="69"/>
      <c r="G2304" s="65" t="s">
        <v>1864</v>
      </c>
      <c r="H2304" s="54" t="s">
        <v>2155</v>
      </c>
      <c r="I2304" s="57" t="s">
        <v>4206</v>
      </c>
      <c r="J2304" s="57" t="s">
        <v>4206</v>
      </c>
      <c r="K2304" s="77" t="s">
        <v>2856</v>
      </c>
    </row>
    <row r="2305" spans="1:11" ht="49.5" x14ac:dyDescent="0.25">
      <c r="A2305" s="65">
        <v>2300</v>
      </c>
      <c r="B2305" s="81" t="s">
        <v>4207</v>
      </c>
      <c r="C2305" s="51"/>
      <c r="D2305" s="65"/>
      <c r="E2305" s="55">
        <v>810</v>
      </c>
      <c r="F2305" s="69"/>
      <c r="G2305" s="65" t="s">
        <v>1864</v>
      </c>
      <c r="H2305" s="54" t="s">
        <v>2155</v>
      </c>
      <c r="I2305" s="57" t="s">
        <v>4208</v>
      </c>
      <c r="J2305" s="57" t="s">
        <v>4208</v>
      </c>
      <c r="K2305" s="77" t="s">
        <v>2856</v>
      </c>
    </row>
    <row r="2306" spans="1:11" ht="49.5" x14ac:dyDescent="0.25">
      <c r="A2306" s="65">
        <v>2301</v>
      </c>
      <c r="B2306" s="81" t="s">
        <v>4209</v>
      </c>
      <c r="C2306" s="51"/>
      <c r="D2306" s="65"/>
      <c r="E2306" s="55">
        <v>770</v>
      </c>
      <c r="F2306" s="69"/>
      <c r="G2306" s="65" t="s">
        <v>1864</v>
      </c>
      <c r="H2306" s="54" t="s">
        <v>2155</v>
      </c>
      <c r="I2306" s="57" t="s">
        <v>4210</v>
      </c>
      <c r="J2306" s="57" t="s">
        <v>4210</v>
      </c>
      <c r="K2306" s="77" t="s">
        <v>2856</v>
      </c>
    </row>
    <row r="2307" spans="1:11" ht="49.5" x14ac:dyDescent="0.25">
      <c r="A2307" s="65">
        <v>2302</v>
      </c>
      <c r="B2307" s="81" t="s">
        <v>4211</v>
      </c>
      <c r="C2307" s="51"/>
      <c r="D2307" s="65"/>
      <c r="E2307" s="55">
        <v>510</v>
      </c>
      <c r="F2307" s="69"/>
      <c r="G2307" s="65" t="s">
        <v>1864</v>
      </c>
      <c r="H2307" s="54" t="s">
        <v>2155</v>
      </c>
      <c r="I2307" s="57" t="s">
        <v>4212</v>
      </c>
      <c r="J2307" s="57" t="s">
        <v>4212</v>
      </c>
      <c r="K2307" s="77" t="s">
        <v>2856</v>
      </c>
    </row>
    <row r="2308" spans="1:11" ht="49.5" x14ac:dyDescent="0.25">
      <c r="A2308" s="65">
        <v>2303</v>
      </c>
      <c r="B2308" s="81" t="s">
        <v>4213</v>
      </c>
      <c r="C2308" s="51"/>
      <c r="D2308" s="65"/>
      <c r="E2308" s="55">
        <v>610</v>
      </c>
      <c r="F2308" s="69"/>
      <c r="G2308" s="65" t="s">
        <v>1864</v>
      </c>
      <c r="H2308" s="54" t="s">
        <v>2155</v>
      </c>
      <c r="I2308" s="57" t="s">
        <v>4214</v>
      </c>
      <c r="J2308" s="57" t="s">
        <v>4214</v>
      </c>
      <c r="K2308" s="77" t="s">
        <v>2856</v>
      </c>
    </row>
    <row r="2309" spans="1:11" ht="49.5" x14ac:dyDescent="0.25">
      <c r="A2309" s="65">
        <v>2304</v>
      </c>
      <c r="B2309" s="81" t="s">
        <v>4215</v>
      </c>
      <c r="C2309" s="51"/>
      <c r="D2309" s="65"/>
      <c r="E2309" s="55">
        <v>730</v>
      </c>
      <c r="F2309" s="69"/>
      <c r="G2309" s="65" t="s">
        <v>1864</v>
      </c>
      <c r="H2309" s="54" t="s">
        <v>2155</v>
      </c>
      <c r="I2309" s="57" t="s">
        <v>4216</v>
      </c>
      <c r="J2309" s="57" t="s">
        <v>4216</v>
      </c>
      <c r="K2309" s="77" t="s">
        <v>2856</v>
      </c>
    </row>
    <row r="2310" spans="1:11" ht="49.5" x14ac:dyDescent="0.25">
      <c r="A2310" s="65">
        <v>2305</v>
      </c>
      <c r="B2310" s="81" t="s">
        <v>4217</v>
      </c>
      <c r="C2310" s="51"/>
      <c r="D2310" s="65"/>
      <c r="E2310" s="55">
        <v>710</v>
      </c>
      <c r="F2310" s="69"/>
      <c r="G2310" s="65" t="s">
        <v>1864</v>
      </c>
      <c r="H2310" s="54" t="s">
        <v>2155</v>
      </c>
      <c r="I2310" s="57" t="s">
        <v>4047</v>
      </c>
      <c r="J2310" s="57" t="s">
        <v>4047</v>
      </c>
      <c r="K2310" s="77" t="s">
        <v>2856</v>
      </c>
    </row>
    <row r="2311" spans="1:11" ht="49.5" x14ac:dyDescent="0.25">
      <c r="A2311" s="65">
        <v>2306</v>
      </c>
      <c r="B2311" s="81" t="s">
        <v>4218</v>
      </c>
      <c r="C2311" s="51"/>
      <c r="D2311" s="65"/>
      <c r="E2311" s="55">
        <v>670</v>
      </c>
      <c r="F2311" s="69"/>
      <c r="G2311" s="65" t="s">
        <v>1864</v>
      </c>
      <c r="H2311" s="54" t="s">
        <v>2155</v>
      </c>
      <c r="I2311" s="57" t="s">
        <v>4219</v>
      </c>
      <c r="J2311" s="57" t="s">
        <v>4219</v>
      </c>
      <c r="K2311" s="77" t="s">
        <v>2856</v>
      </c>
    </row>
    <row r="2312" spans="1:11" ht="49.5" x14ac:dyDescent="0.25">
      <c r="A2312" s="65">
        <v>2307</v>
      </c>
      <c r="B2312" s="81" t="s">
        <v>4220</v>
      </c>
      <c r="C2312" s="51"/>
      <c r="D2312" s="65"/>
      <c r="E2312" s="55">
        <v>840</v>
      </c>
      <c r="F2312" s="69"/>
      <c r="G2312" s="65" t="s">
        <v>1864</v>
      </c>
      <c r="H2312" s="54" t="s">
        <v>2155</v>
      </c>
      <c r="I2312" s="57" t="s">
        <v>4221</v>
      </c>
      <c r="J2312" s="57" t="s">
        <v>4221</v>
      </c>
      <c r="K2312" s="77" t="s">
        <v>2856</v>
      </c>
    </row>
    <row r="2313" spans="1:11" ht="49.5" x14ac:dyDescent="0.25">
      <c r="A2313" s="65">
        <v>2308</v>
      </c>
      <c r="B2313" s="81" t="s">
        <v>4222</v>
      </c>
      <c r="C2313" s="51"/>
      <c r="D2313" s="65"/>
      <c r="E2313" s="55">
        <v>600</v>
      </c>
      <c r="F2313" s="69"/>
      <c r="G2313" s="65" t="s">
        <v>1864</v>
      </c>
      <c r="H2313" s="54" t="s">
        <v>2155</v>
      </c>
      <c r="I2313" s="57" t="s">
        <v>4223</v>
      </c>
      <c r="J2313" s="57" t="s">
        <v>4223</v>
      </c>
      <c r="K2313" s="77" t="s">
        <v>2856</v>
      </c>
    </row>
    <row r="2314" spans="1:11" ht="49.5" x14ac:dyDescent="0.25">
      <c r="A2314" s="65">
        <v>2309</v>
      </c>
      <c r="B2314" s="81" t="s">
        <v>4159</v>
      </c>
      <c r="C2314" s="51"/>
      <c r="D2314" s="65"/>
      <c r="E2314" s="55">
        <v>760</v>
      </c>
      <c r="F2314" s="69"/>
      <c r="G2314" s="65" t="s">
        <v>1864</v>
      </c>
      <c r="H2314" s="54" t="s">
        <v>2155</v>
      </c>
      <c r="I2314" s="57" t="s">
        <v>4160</v>
      </c>
      <c r="J2314" s="57" t="s">
        <v>4160</v>
      </c>
      <c r="K2314" s="77" t="s">
        <v>2856</v>
      </c>
    </row>
    <row r="2315" spans="1:11" ht="49.5" x14ac:dyDescent="0.25">
      <c r="A2315" s="65">
        <v>2310</v>
      </c>
      <c r="B2315" s="81" t="s">
        <v>4224</v>
      </c>
      <c r="C2315" s="51"/>
      <c r="D2315" s="65"/>
      <c r="E2315" s="55">
        <v>640</v>
      </c>
      <c r="F2315" s="69"/>
      <c r="G2315" s="65" t="s">
        <v>1864</v>
      </c>
      <c r="H2315" s="54" t="s">
        <v>2155</v>
      </c>
      <c r="I2315" s="57" t="s">
        <v>4225</v>
      </c>
      <c r="J2315" s="57" t="s">
        <v>4225</v>
      </c>
      <c r="K2315" s="77" t="s">
        <v>2856</v>
      </c>
    </row>
    <row r="2316" spans="1:11" ht="49.5" x14ac:dyDescent="0.25">
      <c r="A2316" s="65">
        <v>2311</v>
      </c>
      <c r="B2316" s="81" t="s">
        <v>4226</v>
      </c>
      <c r="C2316" s="51"/>
      <c r="D2316" s="65"/>
      <c r="E2316" s="55">
        <v>620</v>
      </c>
      <c r="F2316" s="69"/>
      <c r="G2316" s="65" t="s">
        <v>1864</v>
      </c>
      <c r="H2316" s="54" t="s">
        <v>2155</v>
      </c>
      <c r="I2316" s="57" t="s">
        <v>4227</v>
      </c>
      <c r="J2316" s="57" t="s">
        <v>4227</v>
      </c>
      <c r="K2316" s="77" t="s">
        <v>2856</v>
      </c>
    </row>
    <row r="2317" spans="1:11" ht="49.5" x14ac:dyDescent="0.25">
      <c r="A2317" s="65">
        <v>2312</v>
      </c>
      <c r="B2317" s="81" t="s">
        <v>4228</v>
      </c>
      <c r="C2317" s="51"/>
      <c r="D2317" s="65"/>
      <c r="E2317" s="55">
        <v>870</v>
      </c>
      <c r="F2317" s="69"/>
      <c r="G2317" s="65" t="s">
        <v>1864</v>
      </c>
      <c r="H2317" s="54" t="s">
        <v>2155</v>
      </c>
      <c r="I2317" s="57" t="s">
        <v>4229</v>
      </c>
      <c r="J2317" s="57" t="s">
        <v>4229</v>
      </c>
      <c r="K2317" s="77" t="s">
        <v>2856</v>
      </c>
    </row>
    <row r="2318" spans="1:11" ht="49.5" x14ac:dyDescent="0.25">
      <c r="A2318" s="65">
        <v>2313</v>
      </c>
      <c r="B2318" s="81" t="s">
        <v>4230</v>
      </c>
      <c r="C2318" s="51"/>
      <c r="D2318" s="65"/>
      <c r="E2318" s="55">
        <v>630</v>
      </c>
      <c r="F2318" s="69"/>
      <c r="G2318" s="65" t="s">
        <v>1864</v>
      </c>
      <c r="H2318" s="54" t="s">
        <v>2155</v>
      </c>
      <c r="I2318" s="57" t="s">
        <v>4231</v>
      </c>
      <c r="J2318" s="57" t="s">
        <v>4231</v>
      </c>
      <c r="K2318" s="77" t="s">
        <v>2856</v>
      </c>
    </row>
    <row r="2319" spans="1:11" ht="49.5" x14ac:dyDescent="0.25">
      <c r="A2319" s="65">
        <v>2314</v>
      </c>
      <c r="B2319" s="81" t="s">
        <v>4232</v>
      </c>
      <c r="C2319" s="51"/>
      <c r="D2319" s="65"/>
      <c r="E2319" s="55">
        <v>742</v>
      </c>
      <c r="F2319" s="69"/>
      <c r="G2319" s="65" t="s">
        <v>1864</v>
      </c>
      <c r="H2319" s="54" t="s">
        <v>2155</v>
      </c>
      <c r="I2319" s="57" t="s">
        <v>4233</v>
      </c>
      <c r="J2319" s="57" t="s">
        <v>4233</v>
      </c>
      <c r="K2319" s="77" t="s">
        <v>2856</v>
      </c>
    </row>
    <row r="2320" spans="1:11" ht="49.5" x14ac:dyDescent="0.25">
      <c r="A2320" s="65">
        <v>2315</v>
      </c>
      <c r="B2320" s="81" t="s">
        <v>4234</v>
      </c>
      <c r="C2320" s="51"/>
      <c r="D2320" s="65"/>
      <c r="E2320" s="55">
        <v>590</v>
      </c>
      <c r="F2320" s="69"/>
      <c r="G2320" s="65" t="s">
        <v>1864</v>
      </c>
      <c r="H2320" s="54" t="s">
        <v>2155</v>
      </c>
      <c r="I2320" s="57" t="s">
        <v>4235</v>
      </c>
      <c r="J2320" s="57" t="s">
        <v>4235</v>
      </c>
      <c r="K2320" s="77" t="s">
        <v>2856</v>
      </c>
    </row>
    <row r="2321" spans="1:11" ht="49.5" x14ac:dyDescent="0.25">
      <c r="A2321" s="65">
        <v>2316</v>
      </c>
      <c r="B2321" s="81" t="s">
        <v>4236</v>
      </c>
      <c r="C2321" s="51"/>
      <c r="D2321" s="65"/>
      <c r="E2321" s="55">
        <v>700</v>
      </c>
      <c r="F2321" s="69"/>
      <c r="G2321" s="65" t="s">
        <v>1864</v>
      </c>
      <c r="H2321" s="54" t="s">
        <v>2155</v>
      </c>
      <c r="I2321" s="57" t="s">
        <v>4237</v>
      </c>
      <c r="J2321" s="57" t="s">
        <v>4237</v>
      </c>
      <c r="K2321" s="77" t="s">
        <v>2856</v>
      </c>
    </row>
    <row r="2322" spans="1:11" ht="49.5" x14ac:dyDescent="0.25">
      <c r="A2322" s="65">
        <v>2317</v>
      </c>
      <c r="B2322" s="81" t="s">
        <v>4238</v>
      </c>
      <c r="C2322" s="51"/>
      <c r="D2322" s="65"/>
      <c r="E2322" s="55">
        <v>966.09</v>
      </c>
      <c r="F2322" s="69"/>
      <c r="G2322" s="65" t="s">
        <v>1864</v>
      </c>
      <c r="H2322" s="54" t="s">
        <v>2155</v>
      </c>
      <c r="I2322" s="57" t="s">
        <v>2102</v>
      </c>
      <c r="J2322" s="57" t="s">
        <v>2102</v>
      </c>
      <c r="K2322" s="77" t="s">
        <v>2856</v>
      </c>
    </row>
    <row r="2323" spans="1:11" ht="49.5" x14ac:dyDescent="0.25">
      <c r="A2323" s="65">
        <v>2318</v>
      </c>
      <c r="B2323" s="81" t="s">
        <v>4239</v>
      </c>
      <c r="C2323" s="51"/>
      <c r="D2323" s="65"/>
      <c r="E2323" s="55">
        <v>605</v>
      </c>
      <c r="F2323" s="69"/>
      <c r="G2323" s="65" t="s">
        <v>1864</v>
      </c>
      <c r="H2323" s="54" t="s">
        <v>2155</v>
      </c>
      <c r="I2323" s="57" t="s">
        <v>4240</v>
      </c>
      <c r="J2323" s="57" t="s">
        <v>4240</v>
      </c>
      <c r="K2323" s="77" t="s">
        <v>2856</v>
      </c>
    </row>
    <row r="2324" spans="1:11" ht="49.5" x14ac:dyDescent="0.25">
      <c r="A2324" s="65">
        <v>2319</v>
      </c>
      <c r="B2324" s="81" t="s">
        <v>4241</v>
      </c>
      <c r="C2324" s="51"/>
      <c r="D2324" s="65"/>
      <c r="E2324" s="55">
        <v>610</v>
      </c>
      <c r="F2324" s="69"/>
      <c r="G2324" s="65" t="s">
        <v>1864</v>
      </c>
      <c r="H2324" s="54" t="s">
        <v>2155</v>
      </c>
      <c r="I2324" s="57" t="s">
        <v>4242</v>
      </c>
      <c r="J2324" s="57" t="s">
        <v>4242</v>
      </c>
      <c r="K2324" s="77" t="s">
        <v>2856</v>
      </c>
    </row>
    <row r="2325" spans="1:11" ht="49.5" x14ac:dyDescent="0.25">
      <c r="A2325" s="65">
        <v>2320</v>
      </c>
      <c r="B2325" s="81" t="s">
        <v>4243</v>
      </c>
      <c r="C2325" s="51"/>
      <c r="D2325" s="65"/>
      <c r="E2325" s="55">
        <v>565</v>
      </c>
      <c r="F2325" s="69"/>
      <c r="G2325" s="65" t="s">
        <v>1864</v>
      </c>
      <c r="H2325" s="54" t="s">
        <v>2155</v>
      </c>
      <c r="I2325" s="57" t="s">
        <v>4244</v>
      </c>
      <c r="J2325" s="57" t="s">
        <v>4244</v>
      </c>
      <c r="K2325" s="77" t="s">
        <v>2856</v>
      </c>
    </row>
    <row r="2326" spans="1:11" ht="49.5" x14ac:dyDescent="0.25">
      <c r="A2326" s="65">
        <v>2321</v>
      </c>
      <c r="B2326" s="81" t="s">
        <v>4245</v>
      </c>
      <c r="C2326" s="51"/>
      <c r="D2326" s="65"/>
      <c r="E2326" s="55">
        <v>410</v>
      </c>
      <c r="F2326" s="69"/>
      <c r="G2326" s="65" t="s">
        <v>1864</v>
      </c>
      <c r="H2326" s="54" t="s">
        <v>2155</v>
      </c>
      <c r="I2326" s="57" t="s">
        <v>4246</v>
      </c>
      <c r="J2326" s="57" t="s">
        <v>4246</v>
      </c>
      <c r="K2326" s="77" t="s">
        <v>2856</v>
      </c>
    </row>
    <row r="2327" spans="1:11" ht="49.5" x14ac:dyDescent="0.25">
      <c r="A2327" s="65">
        <v>2322</v>
      </c>
      <c r="B2327" s="81" t="s">
        <v>4247</v>
      </c>
      <c r="C2327" s="51"/>
      <c r="D2327" s="65"/>
      <c r="E2327" s="55">
        <v>390</v>
      </c>
      <c r="F2327" s="69"/>
      <c r="G2327" s="65" t="s">
        <v>1864</v>
      </c>
      <c r="H2327" s="54" t="s">
        <v>2155</v>
      </c>
      <c r="I2327" s="57" t="s">
        <v>4248</v>
      </c>
      <c r="J2327" s="57" t="s">
        <v>4248</v>
      </c>
      <c r="K2327" s="77" t="s">
        <v>2856</v>
      </c>
    </row>
    <row r="2328" spans="1:11" ht="49.5" x14ac:dyDescent="0.25">
      <c r="A2328" s="65">
        <v>2323</v>
      </c>
      <c r="B2328" s="81" t="s">
        <v>4249</v>
      </c>
      <c r="C2328" s="51"/>
      <c r="D2328" s="65"/>
      <c r="E2328" s="55">
        <v>490</v>
      </c>
      <c r="F2328" s="69"/>
      <c r="G2328" s="65" t="s">
        <v>1864</v>
      </c>
      <c r="H2328" s="54" t="s">
        <v>2155</v>
      </c>
      <c r="I2328" s="57" t="s">
        <v>4250</v>
      </c>
      <c r="J2328" s="57" t="s">
        <v>4250</v>
      </c>
      <c r="K2328" s="77" t="s">
        <v>2856</v>
      </c>
    </row>
    <row r="2329" spans="1:11" ht="49.5" x14ac:dyDescent="0.25">
      <c r="A2329" s="65">
        <v>2324</v>
      </c>
      <c r="B2329" s="81" t="s">
        <v>4251</v>
      </c>
      <c r="C2329" s="51"/>
      <c r="D2329" s="65"/>
      <c r="E2329" s="55">
        <v>570</v>
      </c>
      <c r="F2329" s="69"/>
      <c r="G2329" s="65" t="s">
        <v>1864</v>
      </c>
      <c r="H2329" s="54" t="s">
        <v>2155</v>
      </c>
      <c r="I2329" s="57" t="s">
        <v>4252</v>
      </c>
      <c r="J2329" s="57" t="s">
        <v>4252</v>
      </c>
      <c r="K2329" s="77" t="s">
        <v>2856</v>
      </c>
    </row>
    <row r="2330" spans="1:11" ht="49.5" x14ac:dyDescent="0.25">
      <c r="A2330" s="65">
        <v>2325</v>
      </c>
      <c r="B2330" s="81" t="s">
        <v>4253</v>
      </c>
      <c r="C2330" s="51"/>
      <c r="D2330" s="65"/>
      <c r="E2330" s="55">
        <v>570</v>
      </c>
      <c r="F2330" s="69"/>
      <c r="G2330" s="65" t="s">
        <v>1864</v>
      </c>
      <c r="H2330" s="54" t="s">
        <v>2155</v>
      </c>
      <c r="I2330" s="57" t="s">
        <v>4254</v>
      </c>
      <c r="J2330" s="57" t="s">
        <v>4254</v>
      </c>
      <c r="K2330" s="77" t="s">
        <v>2856</v>
      </c>
    </row>
    <row r="2331" spans="1:11" ht="49.5" x14ac:dyDescent="0.25">
      <c r="A2331" s="65">
        <v>2326</v>
      </c>
      <c r="B2331" s="81" t="s">
        <v>4255</v>
      </c>
      <c r="C2331" s="51"/>
      <c r="D2331" s="65"/>
      <c r="E2331" s="55">
        <v>650</v>
      </c>
      <c r="F2331" s="69"/>
      <c r="G2331" s="65" t="s">
        <v>1864</v>
      </c>
      <c r="H2331" s="54" t="s">
        <v>2155</v>
      </c>
      <c r="I2331" s="57" t="s">
        <v>1993</v>
      </c>
      <c r="J2331" s="57" t="s">
        <v>1993</v>
      </c>
      <c r="K2331" s="77" t="s">
        <v>2856</v>
      </c>
    </row>
    <row r="2332" spans="1:11" ht="49.5" x14ac:dyDescent="0.25">
      <c r="A2332" s="65">
        <v>2327</v>
      </c>
      <c r="B2332" s="81" t="s">
        <v>4256</v>
      </c>
      <c r="C2332" s="51"/>
      <c r="D2332" s="65"/>
      <c r="E2332" s="55">
        <v>610</v>
      </c>
      <c r="F2332" s="69"/>
      <c r="G2332" s="65" t="s">
        <v>1864</v>
      </c>
      <c r="H2332" s="54" t="s">
        <v>2155</v>
      </c>
      <c r="I2332" s="57" t="s">
        <v>4257</v>
      </c>
      <c r="J2332" s="57" t="s">
        <v>4257</v>
      </c>
      <c r="K2332" s="77" t="s">
        <v>2856</v>
      </c>
    </row>
    <row r="2333" spans="1:11" ht="49.5" x14ac:dyDescent="0.25">
      <c r="A2333" s="65">
        <v>2328</v>
      </c>
      <c r="B2333" s="81" t="s">
        <v>4258</v>
      </c>
      <c r="C2333" s="51"/>
      <c r="D2333" s="65"/>
      <c r="E2333" s="55">
        <v>570</v>
      </c>
      <c r="F2333" s="69"/>
      <c r="G2333" s="65" t="s">
        <v>1864</v>
      </c>
      <c r="H2333" s="54" t="s">
        <v>2155</v>
      </c>
      <c r="I2333" s="57" t="s">
        <v>4259</v>
      </c>
      <c r="J2333" s="57" t="s">
        <v>4259</v>
      </c>
      <c r="K2333" s="77" t="s">
        <v>2856</v>
      </c>
    </row>
    <row r="2334" spans="1:11" ht="49.5" x14ac:dyDescent="0.25">
      <c r="A2334" s="65">
        <v>2329</v>
      </c>
      <c r="B2334" s="81" t="s">
        <v>4260</v>
      </c>
      <c r="C2334" s="51"/>
      <c r="D2334" s="65"/>
      <c r="E2334" s="55">
        <v>490</v>
      </c>
      <c r="F2334" s="69"/>
      <c r="G2334" s="65" t="s">
        <v>1864</v>
      </c>
      <c r="H2334" s="54" t="s">
        <v>2155</v>
      </c>
      <c r="I2334" s="57" t="s">
        <v>4261</v>
      </c>
      <c r="J2334" s="57" t="s">
        <v>4261</v>
      </c>
      <c r="K2334" s="77" t="s">
        <v>2856</v>
      </c>
    </row>
    <row r="2335" spans="1:11" ht="49.5" x14ac:dyDescent="0.25">
      <c r="A2335" s="65">
        <v>2330</v>
      </c>
      <c r="B2335" s="81" t="s">
        <v>4262</v>
      </c>
      <c r="C2335" s="51"/>
      <c r="D2335" s="65"/>
      <c r="E2335" s="55">
        <v>710</v>
      </c>
      <c r="F2335" s="69"/>
      <c r="G2335" s="65" t="s">
        <v>1864</v>
      </c>
      <c r="H2335" s="54" t="s">
        <v>2155</v>
      </c>
      <c r="I2335" s="57" t="s">
        <v>4263</v>
      </c>
      <c r="J2335" s="57" t="s">
        <v>4263</v>
      </c>
      <c r="K2335" s="77" t="s">
        <v>2856</v>
      </c>
    </row>
    <row r="2336" spans="1:11" ht="49.5" x14ac:dyDescent="0.25">
      <c r="A2336" s="65">
        <v>2331</v>
      </c>
      <c r="B2336" s="81" t="s">
        <v>4264</v>
      </c>
      <c r="C2336" s="51"/>
      <c r="D2336" s="65"/>
      <c r="E2336" s="55">
        <v>630</v>
      </c>
      <c r="F2336" s="69"/>
      <c r="G2336" s="65" t="s">
        <v>1864</v>
      </c>
      <c r="H2336" s="54" t="s">
        <v>2155</v>
      </c>
      <c r="I2336" s="57" t="s">
        <v>4265</v>
      </c>
      <c r="J2336" s="57" t="s">
        <v>4265</v>
      </c>
      <c r="K2336" s="77" t="s">
        <v>2856</v>
      </c>
    </row>
    <row r="2337" spans="1:11" ht="49.5" x14ac:dyDescent="0.25">
      <c r="A2337" s="65">
        <v>2332</v>
      </c>
      <c r="B2337" s="81" t="s">
        <v>4266</v>
      </c>
      <c r="C2337" s="51"/>
      <c r="D2337" s="65"/>
      <c r="E2337" s="55">
        <v>800</v>
      </c>
      <c r="F2337" s="69"/>
      <c r="G2337" s="65" t="s">
        <v>1864</v>
      </c>
      <c r="H2337" s="54" t="s">
        <v>2155</v>
      </c>
      <c r="I2337" s="57" t="s">
        <v>4267</v>
      </c>
      <c r="J2337" s="57" t="s">
        <v>4267</v>
      </c>
      <c r="K2337" s="77" t="s">
        <v>2856</v>
      </c>
    </row>
    <row r="2338" spans="1:11" ht="49.5" x14ac:dyDescent="0.25">
      <c r="A2338" s="65">
        <v>2333</v>
      </c>
      <c r="B2338" s="81" t="s">
        <v>4268</v>
      </c>
      <c r="C2338" s="51"/>
      <c r="D2338" s="65"/>
      <c r="E2338" s="55">
        <v>670</v>
      </c>
      <c r="F2338" s="69"/>
      <c r="G2338" s="65" t="s">
        <v>1864</v>
      </c>
      <c r="H2338" s="54" t="s">
        <v>2155</v>
      </c>
      <c r="I2338" s="57" t="s">
        <v>4269</v>
      </c>
      <c r="J2338" s="57" t="s">
        <v>4269</v>
      </c>
      <c r="K2338" s="77" t="s">
        <v>2856</v>
      </c>
    </row>
    <row r="2339" spans="1:11" ht="49.5" x14ac:dyDescent="0.25">
      <c r="A2339" s="65">
        <v>2334</v>
      </c>
      <c r="B2339" s="81" t="s">
        <v>4270</v>
      </c>
      <c r="C2339" s="51"/>
      <c r="D2339" s="65"/>
      <c r="E2339" s="55">
        <v>510</v>
      </c>
      <c r="F2339" s="69"/>
      <c r="G2339" s="65" t="s">
        <v>1864</v>
      </c>
      <c r="H2339" s="54" t="s">
        <v>2155</v>
      </c>
      <c r="I2339" s="57" t="s">
        <v>4271</v>
      </c>
      <c r="J2339" s="57" t="s">
        <v>4271</v>
      </c>
      <c r="K2339" s="77" t="s">
        <v>2856</v>
      </c>
    </row>
    <row r="2340" spans="1:11" ht="49.5" x14ac:dyDescent="0.25">
      <c r="A2340" s="65">
        <v>2335</v>
      </c>
      <c r="B2340" s="81" t="s">
        <v>4272</v>
      </c>
      <c r="C2340" s="51"/>
      <c r="D2340" s="65"/>
      <c r="E2340" s="55">
        <v>470</v>
      </c>
      <c r="F2340" s="69"/>
      <c r="G2340" s="65" t="s">
        <v>1864</v>
      </c>
      <c r="H2340" s="54" t="s">
        <v>2155</v>
      </c>
      <c r="I2340" s="57" t="s">
        <v>4273</v>
      </c>
      <c r="J2340" s="57" t="s">
        <v>4273</v>
      </c>
      <c r="K2340" s="77" t="s">
        <v>2856</v>
      </c>
    </row>
    <row r="2341" spans="1:11" ht="49.5" x14ac:dyDescent="0.25">
      <c r="A2341" s="65">
        <v>2336</v>
      </c>
      <c r="B2341" s="81" t="s">
        <v>3683</v>
      </c>
      <c r="C2341" s="51"/>
      <c r="D2341" s="65"/>
      <c r="E2341" s="55">
        <v>460</v>
      </c>
      <c r="F2341" s="69"/>
      <c r="G2341" s="65" t="s">
        <v>1864</v>
      </c>
      <c r="H2341" s="54" t="s">
        <v>2155</v>
      </c>
      <c r="I2341" s="57" t="s">
        <v>3684</v>
      </c>
      <c r="J2341" s="57" t="s">
        <v>3684</v>
      </c>
      <c r="K2341" s="77" t="s">
        <v>2856</v>
      </c>
    </row>
    <row r="2342" spans="1:11" ht="49.5" x14ac:dyDescent="0.25">
      <c r="A2342" s="65">
        <v>2337</v>
      </c>
      <c r="B2342" s="81" t="s">
        <v>4274</v>
      </c>
      <c r="C2342" s="51"/>
      <c r="D2342" s="65"/>
      <c r="E2342" s="55">
        <v>620</v>
      </c>
      <c r="F2342" s="69"/>
      <c r="G2342" s="65" t="s">
        <v>1864</v>
      </c>
      <c r="H2342" s="54" t="s">
        <v>2155</v>
      </c>
      <c r="I2342" s="57" t="s">
        <v>4275</v>
      </c>
      <c r="J2342" s="57" t="s">
        <v>4275</v>
      </c>
      <c r="K2342" s="77" t="s">
        <v>2856</v>
      </c>
    </row>
    <row r="2343" spans="1:11" ht="49.5" x14ac:dyDescent="0.25">
      <c r="A2343" s="65">
        <v>2338</v>
      </c>
      <c r="B2343" s="81" t="s">
        <v>4276</v>
      </c>
      <c r="C2343" s="51"/>
      <c r="D2343" s="65"/>
      <c r="E2343" s="55">
        <v>587</v>
      </c>
      <c r="F2343" s="69"/>
      <c r="G2343" s="65" t="s">
        <v>1864</v>
      </c>
      <c r="H2343" s="54" t="s">
        <v>2155</v>
      </c>
      <c r="I2343" s="57" t="s">
        <v>4277</v>
      </c>
      <c r="J2343" s="57" t="s">
        <v>4277</v>
      </c>
      <c r="K2343" s="77" t="s">
        <v>2856</v>
      </c>
    </row>
    <row r="2344" spans="1:11" ht="49.5" x14ac:dyDescent="0.25">
      <c r="A2344" s="65">
        <v>2339</v>
      </c>
      <c r="B2344" s="81" t="s">
        <v>4278</v>
      </c>
      <c r="C2344" s="51"/>
      <c r="D2344" s="65"/>
      <c r="E2344" s="55">
        <v>470</v>
      </c>
      <c r="F2344" s="69"/>
      <c r="G2344" s="65" t="s">
        <v>1864</v>
      </c>
      <c r="H2344" s="54" t="s">
        <v>2155</v>
      </c>
      <c r="I2344" s="57" t="s">
        <v>4279</v>
      </c>
      <c r="J2344" s="57" t="s">
        <v>4279</v>
      </c>
      <c r="K2344" s="77" t="s">
        <v>2856</v>
      </c>
    </row>
    <row r="2345" spans="1:11" ht="49.5" x14ac:dyDescent="0.25">
      <c r="A2345" s="65">
        <v>2340</v>
      </c>
      <c r="B2345" s="81" t="s">
        <v>4280</v>
      </c>
      <c r="C2345" s="51"/>
      <c r="D2345" s="65"/>
      <c r="E2345" s="55">
        <v>370</v>
      </c>
      <c r="F2345" s="69"/>
      <c r="G2345" s="65" t="s">
        <v>1864</v>
      </c>
      <c r="H2345" s="54" t="s">
        <v>2155</v>
      </c>
      <c r="I2345" s="57" t="s">
        <v>4281</v>
      </c>
      <c r="J2345" s="57" t="s">
        <v>4281</v>
      </c>
      <c r="K2345" s="77" t="s">
        <v>2856</v>
      </c>
    </row>
    <row r="2346" spans="1:11" ht="49.5" x14ac:dyDescent="0.25">
      <c r="A2346" s="65">
        <v>2341</v>
      </c>
      <c r="B2346" s="81" t="s">
        <v>4282</v>
      </c>
      <c r="C2346" s="51"/>
      <c r="D2346" s="65"/>
      <c r="E2346" s="55">
        <v>690</v>
      </c>
      <c r="F2346" s="69"/>
      <c r="G2346" s="65" t="s">
        <v>1864</v>
      </c>
      <c r="H2346" s="54" t="s">
        <v>2155</v>
      </c>
      <c r="I2346" s="57" t="s">
        <v>2274</v>
      </c>
      <c r="J2346" s="57" t="s">
        <v>2274</v>
      </c>
      <c r="K2346" s="77" t="s">
        <v>2856</v>
      </c>
    </row>
    <row r="2347" spans="1:11" ht="49.5" x14ac:dyDescent="0.25">
      <c r="A2347" s="65">
        <v>2342</v>
      </c>
      <c r="B2347" s="81" t="s">
        <v>4283</v>
      </c>
      <c r="C2347" s="51"/>
      <c r="D2347" s="65"/>
      <c r="E2347" s="55">
        <v>370</v>
      </c>
      <c r="F2347" s="69"/>
      <c r="G2347" s="65" t="s">
        <v>1864</v>
      </c>
      <c r="H2347" s="54" t="s">
        <v>2155</v>
      </c>
      <c r="I2347" s="57" t="s">
        <v>4284</v>
      </c>
      <c r="J2347" s="57" t="s">
        <v>4284</v>
      </c>
      <c r="K2347" s="77" t="s">
        <v>2856</v>
      </c>
    </row>
    <row r="2348" spans="1:11" ht="49.5" x14ac:dyDescent="0.25">
      <c r="A2348" s="65">
        <v>2343</v>
      </c>
      <c r="B2348" s="81" t="s">
        <v>4285</v>
      </c>
      <c r="C2348" s="51"/>
      <c r="D2348" s="65"/>
      <c r="E2348" s="55">
        <v>475</v>
      </c>
      <c r="F2348" s="69"/>
      <c r="G2348" s="65" t="s">
        <v>1864</v>
      </c>
      <c r="H2348" s="54" t="s">
        <v>2155</v>
      </c>
      <c r="I2348" s="57" t="s">
        <v>4286</v>
      </c>
      <c r="J2348" s="57" t="s">
        <v>4286</v>
      </c>
      <c r="K2348" s="77" t="s">
        <v>2856</v>
      </c>
    </row>
    <row r="2349" spans="1:11" ht="49.5" x14ac:dyDescent="0.25">
      <c r="A2349" s="65">
        <v>2344</v>
      </c>
      <c r="B2349" s="81" t="s">
        <v>4287</v>
      </c>
      <c r="C2349" s="51"/>
      <c r="D2349" s="65"/>
      <c r="E2349" s="55">
        <v>690</v>
      </c>
      <c r="F2349" s="69"/>
      <c r="G2349" s="65" t="s">
        <v>1864</v>
      </c>
      <c r="H2349" s="54" t="s">
        <v>2155</v>
      </c>
      <c r="I2349" s="57" t="s">
        <v>4288</v>
      </c>
      <c r="J2349" s="57" t="s">
        <v>4288</v>
      </c>
      <c r="K2349" s="77" t="s">
        <v>2856</v>
      </c>
    </row>
    <row r="2350" spans="1:11" ht="49.5" x14ac:dyDescent="0.25">
      <c r="A2350" s="65">
        <v>2345</v>
      </c>
      <c r="B2350" s="81" t="s">
        <v>4289</v>
      </c>
      <c r="C2350" s="51"/>
      <c r="D2350" s="65"/>
      <c r="E2350" s="55">
        <v>570</v>
      </c>
      <c r="F2350" s="69"/>
      <c r="G2350" s="65" t="s">
        <v>1864</v>
      </c>
      <c r="H2350" s="54" t="s">
        <v>2155</v>
      </c>
      <c r="I2350" s="57" t="s">
        <v>4290</v>
      </c>
      <c r="J2350" s="57" t="s">
        <v>4290</v>
      </c>
      <c r="K2350" s="77" t="s">
        <v>2856</v>
      </c>
    </row>
    <row r="2351" spans="1:11" ht="49.5" x14ac:dyDescent="0.25">
      <c r="A2351" s="65">
        <v>2346</v>
      </c>
      <c r="B2351" s="81" t="s">
        <v>4291</v>
      </c>
      <c r="C2351" s="51"/>
      <c r="D2351" s="65"/>
      <c r="E2351" s="55">
        <v>810</v>
      </c>
      <c r="F2351" s="69"/>
      <c r="G2351" s="65" t="s">
        <v>1864</v>
      </c>
      <c r="H2351" s="54" t="s">
        <v>2155</v>
      </c>
      <c r="I2351" s="57" t="s">
        <v>4292</v>
      </c>
      <c r="J2351" s="57" t="s">
        <v>4292</v>
      </c>
      <c r="K2351" s="77" t="s">
        <v>2856</v>
      </c>
    </row>
    <row r="2352" spans="1:11" ht="49.5" x14ac:dyDescent="0.25">
      <c r="A2352" s="65">
        <v>2347</v>
      </c>
      <c r="B2352" s="81" t="s">
        <v>4293</v>
      </c>
      <c r="C2352" s="51"/>
      <c r="D2352" s="65"/>
      <c r="E2352" s="55">
        <v>570</v>
      </c>
      <c r="F2352" s="69"/>
      <c r="G2352" s="65" t="s">
        <v>1864</v>
      </c>
      <c r="H2352" s="54" t="s">
        <v>2155</v>
      </c>
      <c r="I2352" s="57" t="s">
        <v>4294</v>
      </c>
      <c r="J2352" s="57" t="s">
        <v>4294</v>
      </c>
      <c r="K2352" s="77" t="s">
        <v>2856</v>
      </c>
    </row>
    <row r="2353" spans="1:11" ht="49.5" x14ac:dyDescent="0.25">
      <c r="A2353" s="65">
        <v>2348</v>
      </c>
      <c r="B2353" s="81" t="s">
        <v>4295</v>
      </c>
      <c r="C2353" s="51"/>
      <c r="D2353" s="65"/>
      <c r="E2353" s="55">
        <v>370</v>
      </c>
      <c r="F2353" s="69"/>
      <c r="G2353" s="65" t="s">
        <v>1864</v>
      </c>
      <c r="H2353" s="54" t="s">
        <v>2155</v>
      </c>
      <c r="I2353" s="57" t="s">
        <v>4296</v>
      </c>
      <c r="J2353" s="57" t="s">
        <v>4296</v>
      </c>
      <c r="K2353" s="77" t="s">
        <v>2856</v>
      </c>
    </row>
    <row r="2354" spans="1:11" ht="49.5" x14ac:dyDescent="0.25">
      <c r="A2354" s="65">
        <v>2349</v>
      </c>
      <c r="B2354" s="81" t="s">
        <v>4297</v>
      </c>
      <c r="C2354" s="51"/>
      <c r="D2354" s="65"/>
      <c r="E2354" s="55">
        <v>636.09</v>
      </c>
      <c r="F2354" s="69"/>
      <c r="G2354" s="65" t="s">
        <v>1864</v>
      </c>
      <c r="H2354" s="54" t="s">
        <v>2155</v>
      </c>
      <c r="I2354" s="57" t="s">
        <v>4298</v>
      </c>
      <c r="J2354" s="57" t="s">
        <v>4298</v>
      </c>
      <c r="K2354" s="77" t="s">
        <v>2856</v>
      </c>
    </row>
    <row r="2355" spans="1:11" ht="49.5" x14ac:dyDescent="0.25">
      <c r="A2355" s="65">
        <v>2350</v>
      </c>
      <c r="B2355" s="81" t="s">
        <v>4299</v>
      </c>
      <c r="C2355" s="51"/>
      <c r="D2355" s="65"/>
      <c r="E2355" s="55">
        <v>736.09</v>
      </c>
      <c r="F2355" s="69"/>
      <c r="G2355" s="65" t="s">
        <v>1864</v>
      </c>
      <c r="H2355" s="54" t="s">
        <v>2155</v>
      </c>
      <c r="I2355" s="57" t="s">
        <v>4300</v>
      </c>
      <c r="J2355" s="57" t="s">
        <v>4300</v>
      </c>
      <c r="K2355" s="77" t="s">
        <v>2856</v>
      </c>
    </row>
    <row r="2356" spans="1:11" ht="49.5" x14ac:dyDescent="0.25">
      <c r="A2356" s="65">
        <v>2351</v>
      </c>
      <c r="B2356" s="81" t="s">
        <v>4301</v>
      </c>
      <c r="C2356" s="51"/>
      <c r="D2356" s="65"/>
      <c r="E2356" s="55">
        <v>860</v>
      </c>
      <c r="F2356" s="69"/>
      <c r="G2356" s="65" t="s">
        <v>1864</v>
      </c>
      <c r="H2356" s="54" t="s">
        <v>2155</v>
      </c>
      <c r="I2356" s="57" t="s">
        <v>3037</v>
      </c>
      <c r="J2356" s="57" t="s">
        <v>3037</v>
      </c>
      <c r="K2356" s="77" t="s">
        <v>2856</v>
      </c>
    </row>
    <row r="2357" spans="1:11" ht="49.5" x14ac:dyDescent="0.25">
      <c r="A2357" s="65">
        <v>2352</v>
      </c>
      <c r="B2357" s="81" t="s">
        <v>4302</v>
      </c>
      <c r="C2357" s="51"/>
      <c r="D2357" s="65"/>
      <c r="E2357" s="55">
        <v>650</v>
      </c>
      <c r="F2357" s="69"/>
      <c r="G2357" s="65" t="s">
        <v>1864</v>
      </c>
      <c r="H2357" s="54" t="s">
        <v>2155</v>
      </c>
      <c r="I2357" s="57" t="s">
        <v>2285</v>
      </c>
      <c r="J2357" s="57" t="s">
        <v>2285</v>
      </c>
      <c r="K2357" s="77" t="s">
        <v>2856</v>
      </c>
    </row>
    <row r="2358" spans="1:11" ht="49.5" x14ac:dyDescent="0.25">
      <c r="A2358" s="65">
        <v>2353</v>
      </c>
      <c r="B2358" s="81" t="s">
        <v>4303</v>
      </c>
      <c r="C2358" s="51"/>
      <c r="D2358" s="65"/>
      <c r="E2358" s="55">
        <v>690</v>
      </c>
      <c r="F2358" s="69"/>
      <c r="G2358" s="65" t="s">
        <v>1864</v>
      </c>
      <c r="H2358" s="54" t="s">
        <v>2155</v>
      </c>
      <c r="I2358" s="57" t="s">
        <v>4304</v>
      </c>
      <c r="J2358" s="57" t="s">
        <v>4304</v>
      </c>
      <c r="K2358" s="77" t="s">
        <v>2856</v>
      </c>
    </row>
    <row r="2359" spans="1:11" ht="49.5" x14ac:dyDescent="0.25">
      <c r="A2359" s="65">
        <v>2354</v>
      </c>
      <c r="B2359" s="81" t="s">
        <v>4305</v>
      </c>
      <c r="C2359" s="51"/>
      <c r="D2359" s="65"/>
      <c r="E2359" s="55">
        <v>556.09</v>
      </c>
      <c r="F2359" s="69"/>
      <c r="G2359" s="65" t="s">
        <v>1864</v>
      </c>
      <c r="H2359" s="54" t="s">
        <v>2155</v>
      </c>
      <c r="I2359" s="57" t="s">
        <v>3445</v>
      </c>
      <c r="J2359" s="57" t="s">
        <v>3445</v>
      </c>
      <c r="K2359" s="77" t="s">
        <v>2856</v>
      </c>
    </row>
    <row r="2360" spans="1:11" ht="49.5" x14ac:dyDescent="0.25">
      <c r="A2360" s="65">
        <v>2355</v>
      </c>
      <c r="B2360" s="81" t="s">
        <v>4306</v>
      </c>
      <c r="C2360" s="51"/>
      <c r="D2360" s="65"/>
      <c r="E2360" s="55">
        <v>740</v>
      </c>
      <c r="F2360" s="69"/>
      <c r="G2360" s="65" t="s">
        <v>1864</v>
      </c>
      <c r="H2360" s="54" t="s">
        <v>2155</v>
      </c>
      <c r="I2360" s="57" t="s">
        <v>4307</v>
      </c>
      <c r="J2360" s="57" t="s">
        <v>4307</v>
      </c>
      <c r="K2360" s="77" t="s">
        <v>2856</v>
      </c>
    </row>
    <row r="2361" spans="1:11" ht="49.5" x14ac:dyDescent="0.25">
      <c r="A2361" s="65">
        <v>2356</v>
      </c>
      <c r="B2361" s="81" t="s">
        <v>4308</v>
      </c>
      <c r="C2361" s="51"/>
      <c r="D2361" s="65"/>
      <c r="E2361" s="55">
        <v>460</v>
      </c>
      <c r="F2361" s="69"/>
      <c r="G2361" s="65" t="s">
        <v>1864</v>
      </c>
      <c r="H2361" s="54" t="s">
        <v>2155</v>
      </c>
      <c r="I2361" s="57" t="s">
        <v>4309</v>
      </c>
      <c r="J2361" s="57" t="s">
        <v>4309</v>
      </c>
      <c r="K2361" s="77" t="s">
        <v>2856</v>
      </c>
    </row>
    <row r="2362" spans="1:11" ht="49.5" x14ac:dyDescent="0.25">
      <c r="A2362" s="65">
        <v>2357</v>
      </c>
      <c r="B2362" s="81" t="s">
        <v>4062</v>
      </c>
      <c r="C2362" s="51"/>
      <c r="D2362" s="65"/>
      <c r="E2362" s="55">
        <v>900</v>
      </c>
      <c r="F2362" s="69"/>
      <c r="G2362" s="65" t="s">
        <v>1864</v>
      </c>
      <c r="H2362" s="54" t="s">
        <v>2155</v>
      </c>
      <c r="I2362" s="57" t="s">
        <v>2478</v>
      </c>
      <c r="J2362" s="57" t="s">
        <v>2478</v>
      </c>
      <c r="K2362" s="77" t="s">
        <v>2856</v>
      </c>
    </row>
    <row r="2363" spans="1:11" ht="49.5" x14ac:dyDescent="0.25">
      <c r="A2363" s="65">
        <v>2358</v>
      </c>
      <c r="B2363" s="81" t="s">
        <v>4310</v>
      </c>
      <c r="C2363" s="51"/>
      <c r="D2363" s="65"/>
      <c r="E2363" s="55">
        <v>630</v>
      </c>
      <c r="F2363" s="69"/>
      <c r="G2363" s="65" t="s">
        <v>1864</v>
      </c>
      <c r="H2363" s="54" t="s">
        <v>2155</v>
      </c>
      <c r="I2363" s="57" t="s">
        <v>4311</v>
      </c>
      <c r="J2363" s="57" t="s">
        <v>4311</v>
      </c>
      <c r="K2363" s="77" t="s">
        <v>2856</v>
      </c>
    </row>
    <row r="2364" spans="1:11" ht="49.5" x14ac:dyDescent="0.25">
      <c r="A2364" s="65">
        <v>2359</v>
      </c>
      <c r="B2364" s="81" t="s">
        <v>4312</v>
      </c>
      <c r="C2364" s="51"/>
      <c r="D2364" s="65"/>
      <c r="E2364" s="55">
        <v>820</v>
      </c>
      <c r="F2364" s="69"/>
      <c r="G2364" s="65" t="s">
        <v>1864</v>
      </c>
      <c r="H2364" s="54" t="s">
        <v>2155</v>
      </c>
      <c r="I2364" s="57" t="s">
        <v>2311</v>
      </c>
      <c r="J2364" s="57" t="s">
        <v>2311</v>
      </c>
      <c r="K2364" s="77" t="s">
        <v>2856</v>
      </c>
    </row>
    <row r="2365" spans="1:11" ht="49.5" x14ac:dyDescent="0.25">
      <c r="A2365" s="65">
        <v>2360</v>
      </c>
      <c r="B2365" s="81" t="s">
        <v>4313</v>
      </c>
      <c r="C2365" s="51"/>
      <c r="D2365" s="65"/>
      <c r="E2365" s="55">
        <v>950</v>
      </c>
      <c r="F2365" s="69"/>
      <c r="G2365" s="65" t="s">
        <v>1864</v>
      </c>
      <c r="H2365" s="54" t="s">
        <v>2155</v>
      </c>
      <c r="I2365" s="57" t="s">
        <v>4314</v>
      </c>
      <c r="J2365" s="57" t="s">
        <v>4314</v>
      </c>
      <c r="K2365" s="77" t="s">
        <v>2856</v>
      </c>
    </row>
    <row r="2366" spans="1:11" ht="49.5" x14ac:dyDescent="0.25">
      <c r="A2366" s="65">
        <v>2361</v>
      </c>
      <c r="B2366" s="81" t="s">
        <v>4315</v>
      </c>
      <c r="C2366" s="51"/>
      <c r="D2366" s="65"/>
      <c r="E2366" s="55">
        <v>920</v>
      </c>
      <c r="F2366" s="69"/>
      <c r="G2366" s="65" t="s">
        <v>1864</v>
      </c>
      <c r="H2366" s="54" t="s">
        <v>2155</v>
      </c>
      <c r="I2366" s="57" t="s">
        <v>4316</v>
      </c>
      <c r="J2366" s="57" t="s">
        <v>4316</v>
      </c>
      <c r="K2366" s="77" t="s">
        <v>2856</v>
      </c>
    </row>
    <row r="2367" spans="1:11" ht="49.5" x14ac:dyDescent="0.25">
      <c r="A2367" s="65">
        <v>2362</v>
      </c>
      <c r="B2367" s="81" t="s">
        <v>4317</v>
      </c>
      <c r="C2367" s="51"/>
      <c r="D2367" s="65"/>
      <c r="E2367" s="55">
        <v>620</v>
      </c>
      <c r="F2367" s="69"/>
      <c r="G2367" s="65" t="s">
        <v>1864</v>
      </c>
      <c r="H2367" s="54" t="s">
        <v>2155</v>
      </c>
      <c r="I2367" s="57" t="s">
        <v>4318</v>
      </c>
      <c r="J2367" s="57" t="s">
        <v>4318</v>
      </c>
      <c r="K2367" s="77" t="s">
        <v>2856</v>
      </c>
    </row>
    <row r="2368" spans="1:11" ht="49.5" x14ac:dyDescent="0.25">
      <c r="A2368" s="65">
        <v>2363</v>
      </c>
      <c r="B2368" s="81" t="s">
        <v>4319</v>
      </c>
      <c r="C2368" s="51"/>
      <c r="D2368" s="65"/>
      <c r="E2368" s="55">
        <v>960</v>
      </c>
      <c r="F2368" s="69"/>
      <c r="G2368" s="65" t="s">
        <v>1864</v>
      </c>
      <c r="H2368" s="54" t="s">
        <v>2155</v>
      </c>
      <c r="I2368" s="57" t="s">
        <v>2808</v>
      </c>
      <c r="J2368" s="57" t="s">
        <v>2808</v>
      </c>
      <c r="K2368" s="77" t="s">
        <v>2856</v>
      </c>
    </row>
    <row r="2369" spans="1:11" ht="49.5" x14ac:dyDescent="0.25">
      <c r="A2369" s="65">
        <v>2364</v>
      </c>
      <c r="B2369" s="81" t="s">
        <v>4320</v>
      </c>
      <c r="C2369" s="51"/>
      <c r="D2369" s="65"/>
      <c r="E2369" s="55">
        <v>740</v>
      </c>
      <c r="F2369" s="69"/>
      <c r="G2369" s="65" t="s">
        <v>1864</v>
      </c>
      <c r="H2369" s="54" t="s">
        <v>2155</v>
      </c>
      <c r="I2369" s="57" t="s">
        <v>4321</v>
      </c>
      <c r="J2369" s="57" t="s">
        <v>4321</v>
      </c>
      <c r="K2369" s="77" t="s">
        <v>2856</v>
      </c>
    </row>
    <row r="2370" spans="1:11" ht="49.5" x14ac:dyDescent="0.25">
      <c r="A2370" s="65">
        <v>2365</v>
      </c>
      <c r="B2370" s="81" t="s">
        <v>4322</v>
      </c>
      <c r="C2370" s="51"/>
      <c r="D2370" s="65"/>
      <c r="E2370" s="55">
        <v>740</v>
      </c>
      <c r="F2370" s="69"/>
      <c r="G2370" s="65" t="s">
        <v>1864</v>
      </c>
      <c r="H2370" s="54" t="s">
        <v>2155</v>
      </c>
      <c r="I2370" s="57" t="s">
        <v>4323</v>
      </c>
      <c r="J2370" s="57" t="s">
        <v>4323</v>
      </c>
      <c r="K2370" s="77" t="s">
        <v>2856</v>
      </c>
    </row>
    <row r="2371" spans="1:11" ht="49.5" x14ac:dyDescent="0.25">
      <c r="A2371" s="65">
        <v>2366</v>
      </c>
      <c r="B2371" s="81" t="s">
        <v>4324</v>
      </c>
      <c r="C2371" s="51"/>
      <c r="D2371" s="65"/>
      <c r="E2371" s="55">
        <v>670</v>
      </c>
      <c r="F2371" s="69"/>
      <c r="G2371" s="65" t="s">
        <v>1864</v>
      </c>
      <c r="H2371" s="54" t="s">
        <v>2155</v>
      </c>
      <c r="I2371" s="57" t="s">
        <v>4325</v>
      </c>
      <c r="J2371" s="57" t="s">
        <v>4325</v>
      </c>
      <c r="K2371" s="77" t="s">
        <v>2856</v>
      </c>
    </row>
    <row r="2372" spans="1:11" ht="49.5" x14ac:dyDescent="0.25">
      <c r="A2372" s="65">
        <v>2367</v>
      </c>
      <c r="B2372" s="81" t="s">
        <v>4326</v>
      </c>
      <c r="C2372" s="51"/>
      <c r="D2372" s="65"/>
      <c r="E2372" s="55">
        <v>1000</v>
      </c>
      <c r="F2372" s="69"/>
      <c r="G2372" s="65" t="s">
        <v>1864</v>
      </c>
      <c r="H2372" s="54" t="s">
        <v>2155</v>
      </c>
      <c r="I2372" s="57" t="s">
        <v>4327</v>
      </c>
      <c r="J2372" s="57" t="s">
        <v>4327</v>
      </c>
      <c r="K2372" s="77" t="s">
        <v>2856</v>
      </c>
    </row>
    <row r="2373" spans="1:11" ht="49.5" x14ac:dyDescent="0.25">
      <c r="A2373" s="65">
        <v>2368</v>
      </c>
      <c r="B2373" s="81" t="s">
        <v>4328</v>
      </c>
      <c r="C2373" s="51"/>
      <c r="D2373" s="65"/>
      <c r="E2373" s="55">
        <v>900</v>
      </c>
      <c r="F2373" s="69"/>
      <c r="G2373" s="65" t="s">
        <v>1864</v>
      </c>
      <c r="H2373" s="54" t="s">
        <v>2155</v>
      </c>
      <c r="I2373" s="57" t="s">
        <v>4329</v>
      </c>
      <c r="J2373" s="57" t="s">
        <v>4329</v>
      </c>
      <c r="K2373" s="77" t="s">
        <v>2856</v>
      </c>
    </row>
    <row r="2374" spans="1:11" ht="49.5" x14ac:dyDescent="0.25">
      <c r="A2374" s="65">
        <v>2369</v>
      </c>
      <c r="B2374" s="81" t="s">
        <v>4330</v>
      </c>
      <c r="C2374" s="51"/>
      <c r="D2374" s="65"/>
      <c r="E2374" s="55">
        <v>760</v>
      </c>
      <c r="F2374" s="69"/>
      <c r="G2374" s="65" t="s">
        <v>1864</v>
      </c>
      <c r="H2374" s="54" t="s">
        <v>2155</v>
      </c>
      <c r="I2374" s="57" t="s">
        <v>4331</v>
      </c>
      <c r="J2374" s="57" t="s">
        <v>4331</v>
      </c>
      <c r="K2374" s="77" t="s">
        <v>2856</v>
      </c>
    </row>
    <row r="2375" spans="1:11" ht="49.5" x14ac:dyDescent="0.25">
      <c r="A2375" s="65">
        <v>2370</v>
      </c>
      <c r="B2375" s="81" t="s">
        <v>4332</v>
      </c>
      <c r="C2375" s="51"/>
      <c r="D2375" s="65"/>
      <c r="E2375" s="55">
        <v>786</v>
      </c>
      <c r="F2375" s="69"/>
      <c r="G2375" s="65" t="s">
        <v>1864</v>
      </c>
      <c r="H2375" s="54" t="s">
        <v>2155</v>
      </c>
      <c r="I2375" s="57" t="s">
        <v>4333</v>
      </c>
      <c r="J2375" s="57" t="s">
        <v>4333</v>
      </c>
      <c r="K2375" s="77" t="s">
        <v>2856</v>
      </c>
    </row>
    <row r="2376" spans="1:11" ht="49.5" x14ac:dyDescent="0.25">
      <c r="A2376" s="65">
        <v>2371</v>
      </c>
      <c r="B2376" s="81" t="s">
        <v>4334</v>
      </c>
      <c r="C2376" s="51"/>
      <c r="D2376" s="65"/>
      <c r="E2376" s="55">
        <v>1036.0899999999999</v>
      </c>
      <c r="F2376" s="69"/>
      <c r="G2376" s="65" t="s">
        <v>1864</v>
      </c>
      <c r="H2376" s="54" t="s">
        <v>2155</v>
      </c>
      <c r="I2376" s="57" t="s">
        <v>2816</v>
      </c>
      <c r="J2376" s="57" t="s">
        <v>2816</v>
      </c>
      <c r="K2376" s="77" t="s">
        <v>2856</v>
      </c>
    </row>
    <row r="2377" spans="1:11" ht="49.5" x14ac:dyDescent="0.25">
      <c r="A2377" s="65">
        <v>2372</v>
      </c>
      <c r="B2377" s="81" t="s">
        <v>4335</v>
      </c>
      <c r="C2377" s="51"/>
      <c r="D2377" s="65"/>
      <c r="E2377" s="55">
        <v>540</v>
      </c>
      <c r="F2377" s="69"/>
      <c r="G2377" s="65" t="s">
        <v>1864</v>
      </c>
      <c r="H2377" s="54" t="s">
        <v>2155</v>
      </c>
      <c r="I2377" s="57" t="s">
        <v>2386</v>
      </c>
      <c r="J2377" s="57" t="s">
        <v>2386</v>
      </c>
      <c r="K2377" s="77" t="s">
        <v>2856</v>
      </c>
    </row>
    <row r="2378" spans="1:11" ht="49.5" x14ac:dyDescent="0.25">
      <c r="A2378" s="65">
        <v>2373</v>
      </c>
      <c r="B2378" s="81" t="s">
        <v>4336</v>
      </c>
      <c r="C2378" s="51"/>
      <c r="D2378" s="65"/>
      <c r="E2378" s="55">
        <v>796</v>
      </c>
      <c r="F2378" s="69"/>
      <c r="G2378" s="65" t="s">
        <v>1864</v>
      </c>
      <c r="H2378" s="54" t="s">
        <v>2155</v>
      </c>
      <c r="I2378" s="57" t="s">
        <v>4337</v>
      </c>
      <c r="J2378" s="57" t="s">
        <v>4337</v>
      </c>
      <c r="K2378" s="77" t="s">
        <v>2856</v>
      </c>
    </row>
    <row r="2379" spans="1:11" ht="49.5" x14ac:dyDescent="0.25">
      <c r="A2379" s="65">
        <v>2374</v>
      </c>
      <c r="B2379" s="81" t="s">
        <v>4338</v>
      </c>
      <c r="C2379" s="51"/>
      <c r="D2379" s="65"/>
      <c r="E2379" s="55">
        <v>660</v>
      </c>
      <c r="F2379" s="69"/>
      <c r="G2379" s="65" t="s">
        <v>1864</v>
      </c>
      <c r="H2379" s="54" t="s">
        <v>2155</v>
      </c>
      <c r="I2379" s="57" t="s">
        <v>4339</v>
      </c>
      <c r="J2379" s="57" t="s">
        <v>4339</v>
      </c>
      <c r="K2379" s="77" t="s">
        <v>4340</v>
      </c>
    </row>
    <row r="2380" spans="1:11" ht="49.5" x14ac:dyDescent="0.25">
      <c r="A2380" s="65">
        <v>2375</v>
      </c>
      <c r="B2380" s="81" t="s">
        <v>3683</v>
      </c>
      <c r="C2380" s="51"/>
      <c r="D2380" s="65"/>
      <c r="E2380" s="55">
        <v>460</v>
      </c>
      <c r="F2380" s="69"/>
      <c r="G2380" s="65" t="s">
        <v>1864</v>
      </c>
      <c r="H2380" s="54" t="s">
        <v>2155</v>
      </c>
      <c r="I2380" s="57" t="s">
        <v>3684</v>
      </c>
      <c r="J2380" s="57" t="s">
        <v>3684</v>
      </c>
      <c r="K2380" s="77" t="s">
        <v>4340</v>
      </c>
    </row>
    <row r="2381" spans="1:11" ht="49.5" x14ac:dyDescent="0.25">
      <c r="A2381" s="65">
        <v>2376</v>
      </c>
      <c r="B2381" s="81" t="s">
        <v>3775</v>
      </c>
      <c r="C2381" s="51"/>
      <c r="D2381" s="65"/>
      <c r="E2381" s="55">
        <v>460</v>
      </c>
      <c r="F2381" s="69"/>
      <c r="G2381" s="65" t="s">
        <v>1864</v>
      </c>
      <c r="H2381" s="54" t="s">
        <v>2155</v>
      </c>
      <c r="I2381" s="57" t="s">
        <v>3776</v>
      </c>
      <c r="J2381" s="57" t="s">
        <v>3776</v>
      </c>
      <c r="K2381" s="77" t="s">
        <v>4340</v>
      </c>
    </row>
    <row r="2382" spans="1:11" ht="49.5" x14ac:dyDescent="0.25">
      <c r="A2382" s="65">
        <v>2377</v>
      </c>
      <c r="B2382" s="81" t="s">
        <v>4341</v>
      </c>
      <c r="C2382" s="51"/>
      <c r="D2382" s="65"/>
      <c r="E2382" s="55">
        <v>1200</v>
      </c>
      <c r="F2382" s="69"/>
      <c r="G2382" s="65" t="s">
        <v>1864</v>
      </c>
      <c r="H2382" s="54" t="s">
        <v>2155</v>
      </c>
      <c r="I2382" s="57" t="s">
        <v>3047</v>
      </c>
      <c r="J2382" s="57" t="s">
        <v>3047</v>
      </c>
      <c r="K2382" s="77" t="s">
        <v>4340</v>
      </c>
    </row>
    <row r="2383" spans="1:11" ht="49.5" x14ac:dyDescent="0.25">
      <c r="A2383" s="65">
        <v>2378</v>
      </c>
      <c r="B2383" s="81" t="s">
        <v>3856</v>
      </c>
      <c r="C2383" s="51"/>
      <c r="D2383" s="65"/>
      <c r="E2383" s="55">
        <v>770</v>
      </c>
      <c r="F2383" s="69"/>
      <c r="G2383" s="65" t="s">
        <v>1864</v>
      </c>
      <c r="H2383" s="54" t="s">
        <v>2155</v>
      </c>
      <c r="I2383" s="57" t="s">
        <v>3857</v>
      </c>
      <c r="J2383" s="57" t="s">
        <v>3857</v>
      </c>
      <c r="K2383" s="77" t="s">
        <v>4340</v>
      </c>
    </row>
    <row r="2384" spans="1:11" ht="49.5" x14ac:dyDescent="0.25">
      <c r="A2384" s="65">
        <v>2379</v>
      </c>
      <c r="B2384" s="81" t="s">
        <v>4342</v>
      </c>
      <c r="C2384" s="51"/>
      <c r="D2384" s="65"/>
      <c r="E2384" s="55">
        <v>680</v>
      </c>
      <c r="F2384" s="69"/>
      <c r="G2384" s="65" t="s">
        <v>1864</v>
      </c>
      <c r="H2384" s="54" t="s">
        <v>2155</v>
      </c>
      <c r="I2384" s="57" t="s">
        <v>3080</v>
      </c>
      <c r="J2384" s="57" t="s">
        <v>3080</v>
      </c>
      <c r="K2384" s="77" t="s">
        <v>4340</v>
      </c>
    </row>
    <row r="2385" spans="1:11" ht="49.5" x14ac:dyDescent="0.25">
      <c r="A2385" s="65">
        <v>2380</v>
      </c>
      <c r="B2385" s="81" t="s">
        <v>4343</v>
      </c>
      <c r="C2385" s="51"/>
      <c r="D2385" s="65"/>
      <c r="E2385" s="55">
        <v>471.79334599999999</v>
      </c>
      <c r="F2385" s="69"/>
      <c r="G2385" s="65" t="s">
        <v>1864</v>
      </c>
      <c r="H2385" s="54" t="s">
        <v>2155</v>
      </c>
      <c r="I2385" s="57" t="s">
        <v>4344</v>
      </c>
      <c r="J2385" s="57" t="s">
        <v>4344</v>
      </c>
      <c r="K2385" s="77" t="s">
        <v>4340</v>
      </c>
    </row>
    <row r="2386" spans="1:11" ht="49.5" x14ac:dyDescent="0.25">
      <c r="A2386" s="65">
        <v>2381</v>
      </c>
      <c r="B2386" s="81" t="s">
        <v>3329</v>
      </c>
      <c r="C2386" s="51"/>
      <c r="D2386" s="65"/>
      <c r="E2386" s="55">
        <v>6300</v>
      </c>
      <c r="F2386" s="69"/>
      <c r="G2386" s="65" t="s">
        <v>1864</v>
      </c>
      <c r="H2386" s="54" t="s">
        <v>2155</v>
      </c>
      <c r="I2386" s="57" t="s">
        <v>3330</v>
      </c>
      <c r="J2386" s="57" t="s">
        <v>3330</v>
      </c>
      <c r="K2386" s="77" t="s">
        <v>4055</v>
      </c>
    </row>
    <row r="2387" spans="1:11" ht="49.5" x14ac:dyDescent="0.25">
      <c r="A2387" s="65">
        <v>2382</v>
      </c>
      <c r="B2387" s="81" t="s">
        <v>4345</v>
      </c>
      <c r="C2387" s="51"/>
      <c r="D2387" s="65"/>
      <c r="E2387" s="55">
        <v>1800</v>
      </c>
      <c r="F2387" s="69"/>
      <c r="G2387" s="65" t="s">
        <v>1864</v>
      </c>
      <c r="H2387" s="54" t="s">
        <v>2155</v>
      </c>
      <c r="I2387" s="57" t="s">
        <v>2862</v>
      </c>
      <c r="J2387" s="57" t="s">
        <v>2862</v>
      </c>
      <c r="K2387" s="77" t="s">
        <v>4055</v>
      </c>
    </row>
    <row r="2388" spans="1:11" ht="49.5" x14ac:dyDescent="0.25">
      <c r="A2388" s="65">
        <v>2383</v>
      </c>
      <c r="B2388" s="81" t="s">
        <v>4346</v>
      </c>
      <c r="C2388" s="51"/>
      <c r="D2388" s="65"/>
      <c r="E2388" s="55">
        <v>11083</v>
      </c>
      <c r="F2388" s="69"/>
      <c r="G2388" s="65" t="s">
        <v>1864</v>
      </c>
      <c r="H2388" s="54" t="s">
        <v>2155</v>
      </c>
      <c r="I2388" s="57" t="s">
        <v>4347</v>
      </c>
      <c r="J2388" s="57" t="s">
        <v>4347</v>
      </c>
      <c r="K2388" s="77" t="s">
        <v>4055</v>
      </c>
    </row>
    <row r="2389" spans="1:11" ht="49.5" x14ac:dyDescent="0.25">
      <c r="A2389" s="65">
        <v>2384</v>
      </c>
      <c r="B2389" s="81" t="s">
        <v>3312</v>
      </c>
      <c r="C2389" s="51"/>
      <c r="D2389" s="65"/>
      <c r="E2389" s="55">
        <v>4591</v>
      </c>
      <c r="F2389" s="69"/>
      <c r="G2389" s="65" t="s">
        <v>1864</v>
      </c>
      <c r="H2389" s="54" t="s">
        <v>2155</v>
      </c>
      <c r="I2389" s="57" t="s">
        <v>3313</v>
      </c>
      <c r="J2389" s="57" t="s">
        <v>3313</v>
      </c>
      <c r="K2389" s="77" t="s">
        <v>4055</v>
      </c>
    </row>
    <row r="2390" spans="1:11" ht="49.5" x14ac:dyDescent="0.25">
      <c r="A2390" s="65">
        <v>2385</v>
      </c>
      <c r="B2390" s="81" t="s">
        <v>3335</v>
      </c>
      <c r="C2390" s="51"/>
      <c r="D2390" s="65"/>
      <c r="E2390" s="55">
        <v>6902</v>
      </c>
      <c r="F2390" s="69"/>
      <c r="G2390" s="65" t="s">
        <v>1864</v>
      </c>
      <c r="H2390" s="54" t="s">
        <v>2155</v>
      </c>
      <c r="I2390" s="57" t="s">
        <v>2696</v>
      </c>
      <c r="J2390" s="57" t="s">
        <v>2696</v>
      </c>
      <c r="K2390" s="77" t="s">
        <v>4055</v>
      </c>
    </row>
    <row r="2391" spans="1:11" ht="49.5" x14ac:dyDescent="0.25">
      <c r="A2391" s="65">
        <v>2386</v>
      </c>
      <c r="B2391" s="81" t="s">
        <v>4348</v>
      </c>
      <c r="C2391" s="51"/>
      <c r="D2391" s="65"/>
      <c r="E2391" s="55">
        <v>15281</v>
      </c>
      <c r="F2391" s="69"/>
      <c r="G2391" s="65" t="s">
        <v>1864</v>
      </c>
      <c r="H2391" s="54" t="s">
        <v>2155</v>
      </c>
      <c r="I2391" s="57" t="s">
        <v>4349</v>
      </c>
      <c r="J2391" s="57" t="s">
        <v>4349</v>
      </c>
      <c r="K2391" s="77" t="s">
        <v>4055</v>
      </c>
    </row>
    <row r="2392" spans="1:11" ht="49.5" x14ac:dyDescent="0.25">
      <c r="A2392" s="65">
        <v>2387</v>
      </c>
      <c r="B2392" s="81" t="s">
        <v>4150</v>
      </c>
      <c r="C2392" s="51"/>
      <c r="D2392" s="65"/>
      <c r="E2392" s="55">
        <v>4615.3826580000004</v>
      </c>
      <c r="F2392" s="69"/>
      <c r="G2392" s="65" t="s">
        <v>1864</v>
      </c>
      <c r="H2392" s="54" t="s">
        <v>2155</v>
      </c>
      <c r="I2392" s="57" t="s">
        <v>4151</v>
      </c>
      <c r="J2392" s="57" t="s">
        <v>4151</v>
      </c>
      <c r="K2392" s="77" t="s">
        <v>4055</v>
      </c>
    </row>
    <row r="2393" spans="1:11" ht="49.5" x14ac:dyDescent="0.25">
      <c r="A2393" s="65">
        <v>2388</v>
      </c>
      <c r="B2393" s="81" t="s">
        <v>4350</v>
      </c>
      <c r="C2393" s="51"/>
      <c r="D2393" s="65"/>
      <c r="E2393" s="55">
        <v>14100</v>
      </c>
      <c r="F2393" s="69"/>
      <c r="G2393" s="65" t="s">
        <v>1864</v>
      </c>
      <c r="H2393" s="54" t="s">
        <v>2155</v>
      </c>
      <c r="I2393" s="57" t="s">
        <v>3937</v>
      </c>
      <c r="J2393" s="57" t="s">
        <v>3937</v>
      </c>
      <c r="K2393" s="77" t="s">
        <v>4055</v>
      </c>
    </row>
    <row r="2394" spans="1:11" ht="49.5" x14ac:dyDescent="0.25">
      <c r="A2394" s="65">
        <v>2389</v>
      </c>
      <c r="B2394" s="81" t="s">
        <v>3257</v>
      </c>
      <c r="C2394" s="51"/>
      <c r="D2394" s="65"/>
      <c r="E2394" s="55">
        <v>8043</v>
      </c>
      <c r="F2394" s="69"/>
      <c r="G2394" s="65" t="s">
        <v>1864</v>
      </c>
      <c r="H2394" s="54" t="s">
        <v>2155</v>
      </c>
      <c r="I2394" s="57" t="s">
        <v>3258</v>
      </c>
      <c r="J2394" s="57" t="s">
        <v>3258</v>
      </c>
      <c r="K2394" s="77" t="s">
        <v>4055</v>
      </c>
    </row>
    <row r="2395" spans="1:11" ht="49.5" x14ac:dyDescent="0.25">
      <c r="A2395" s="65">
        <v>2390</v>
      </c>
      <c r="B2395" s="81" t="s">
        <v>4351</v>
      </c>
      <c r="C2395" s="51"/>
      <c r="D2395" s="65"/>
      <c r="E2395" s="55">
        <v>2730</v>
      </c>
      <c r="F2395" s="69"/>
      <c r="G2395" s="65" t="s">
        <v>1864</v>
      </c>
      <c r="H2395" s="54" t="s">
        <v>2155</v>
      </c>
      <c r="I2395" s="57" t="s">
        <v>2324</v>
      </c>
      <c r="J2395" s="57" t="s">
        <v>2324</v>
      </c>
      <c r="K2395" s="77" t="s">
        <v>4055</v>
      </c>
    </row>
    <row r="2396" spans="1:11" ht="49.5" x14ac:dyDescent="0.25">
      <c r="A2396" s="65">
        <v>2391</v>
      </c>
      <c r="B2396" s="81" t="s">
        <v>4352</v>
      </c>
      <c r="C2396" s="51"/>
      <c r="D2396" s="65"/>
      <c r="E2396" s="55">
        <v>2860</v>
      </c>
      <c r="F2396" s="69"/>
      <c r="G2396" s="65" t="s">
        <v>1864</v>
      </c>
      <c r="H2396" s="54" t="s">
        <v>2155</v>
      </c>
      <c r="I2396" s="57" t="s">
        <v>4353</v>
      </c>
      <c r="J2396" s="57" t="s">
        <v>4353</v>
      </c>
      <c r="K2396" s="77" t="s">
        <v>4055</v>
      </c>
    </row>
    <row r="2397" spans="1:11" ht="49.5" x14ac:dyDescent="0.25">
      <c r="A2397" s="65">
        <v>2392</v>
      </c>
      <c r="B2397" s="81" t="s">
        <v>4354</v>
      </c>
      <c r="C2397" s="51"/>
      <c r="D2397" s="65"/>
      <c r="E2397" s="55">
        <v>1320</v>
      </c>
      <c r="F2397" s="69"/>
      <c r="G2397" s="65" t="s">
        <v>1864</v>
      </c>
      <c r="H2397" s="54" t="s">
        <v>2155</v>
      </c>
      <c r="I2397" s="57" t="s">
        <v>2019</v>
      </c>
      <c r="J2397" s="57" t="s">
        <v>2019</v>
      </c>
      <c r="K2397" s="77" t="s">
        <v>4055</v>
      </c>
    </row>
    <row r="2398" spans="1:11" ht="49.5" x14ac:dyDescent="0.25">
      <c r="A2398" s="65">
        <v>2393</v>
      </c>
      <c r="B2398" s="81" t="s">
        <v>4154</v>
      </c>
      <c r="C2398" s="51"/>
      <c r="D2398" s="65"/>
      <c r="E2398" s="55">
        <v>11000</v>
      </c>
      <c r="F2398" s="69"/>
      <c r="G2398" s="65" t="s">
        <v>1864</v>
      </c>
      <c r="H2398" s="54" t="s">
        <v>2155</v>
      </c>
      <c r="I2398" s="57" t="s">
        <v>2005</v>
      </c>
      <c r="J2398" s="57" t="s">
        <v>2005</v>
      </c>
      <c r="K2398" s="77" t="s">
        <v>4055</v>
      </c>
    </row>
    <row r="2399" spans="1:11" ht="49.5" x14ac:dyDescent="0.25">
      <c r="A2399" s="65">
        <v>2394</v>
      </c>
      <c r="B2399" s="81" t="s">
        <v>4355</v>
      </c>
      <c r="C2399" s="51"/>
      <c r="D2399" s="65"/>
      <c r="E2399" s="55">
        <v>622.79999999999995</v>
      </c>
      <c r="F2399" s="69"/>
      <c r="G2399" s="65" t="s">
        <v>1864</v>
      </c>
      <c r="H2399" s="54" t="s">
        <v>2155</v>
      </c>
      <c r="I2399" s="57" t="s">
        <v>1961</v>
      </c>
      <c r="J2399" s="57" t="s">
        <v>1961</v>
      </c>
      <c r="K2399" s="77" t="s">
        <v>4055</v>
      </c>
    </row>
    <row r="2400" spans="1:11" ht="49.5" x14ac:dyDescent="0.25">
      <c r="A2400" s="65">
        <v>2395</v>
      </c>
      <c r="B2400" s="81" t="s">
        <v>4155</v>
      </c>
      <c r="C2400" s="51"/>
      <c r="D2400" s="65"/>
      <c r="E2400" s="55">
        <v>5662.7798199999997</v>
      </c>
      <c r="F2400" s="69"/>
      <c r="G2400" s="65" t="s">
        <v>1864</v>
      </c>
      <c r="H2400" s="54" t="s">
        <v>2155</v>
      </c>
      <c r="I2400" s="57" t="s">
        <v>4156</v>
      </c>
      <c r="J2400" s="57" t="s">
        <v>4156</v>
      </c>
      <c r="K2400" s="77" t="s">
        <v>4055</v>
      </c>
    </row>
    <row r="2401" spans="1:11" ht="49.5" x14ac:dyDescent="0.25">
      <c r="A2401" s="65">
        <v>2396</v>
      </c>
      <c r="B2401" s="81" t="s">
        <v>4356</v>
      </c>
      <c r="C2401" s="51"/>
      <c r="D2401" s="65"/>
      <c r="E2401" s="55">
        <v>9300</v>
      </c>
      <c r="F2401" s="69"/>
      <c r="G2401" s="65" t="s">
        <v>1864</v>
      </c>
      <c r="H2401" s="54" t="s">
        <v>2155</v>
      </c>
      <c r="I2401" s="57" t="s">
        <v>2117</v>
      </c>
      <c r="J2401" s="57" t="s">
        <v>2117</v>
      </c>
      <c r="K2401" s="77" t="s">
        <v>4055</v>
      </c>
    </row>
    <row r="2402" spans="1:11" ht="49.5" x14ac:dyDescent="0.25">
      <c r="A2402" s="65">
        <v>2397</v>
      </c>
      <c r="B2402" s="81" t="s">
        <v>3348</v>
      </c>
      <c r="C2402" s="51"/>
      <c r="D2402" s="65"/>
      <c r="E2402" s="55">
        <v>9300</v>
      </c>
      <c r="F2402" s="69"/>
      <c r="G2402" s="65" t="s">
        <v>1864</v>
      </c>
      <c r="H2402" s="54" t="s">
        <v>2155</v>
      </c>
      <c r="I2402" s="57" t="s">
        <v>3349</v>
      </c>
      <c r="J2402" s="57" t="s">
        <v>3349</v>
      </c>
      <c r="K2402" s="77" t="s">
        <v>4055</v>
      </c>
    </row>
    <row r="2403" spans="1:11" ht="49.5" x14ac:dyDescent="0.25">
      <c r="A2403" s="65">
        <v>2398</v>
      </c>
      <c r="B2403" s="81" t="s">
        <v>4357</v>
      </c>
      <c r="C2403" s="51"/>
      <c r="D2403" s="65"/>
      <c r="E2403" s="55">
        <v>9300</v>
      </c>
      <c r="F2403" s="69"/>
      <c r="G2403" s="65" t="s">
        <v>1864</v>
      </c>
      <c r="H2403" s="54" t="s">
        <v>2155</v>
      </c>
      <c r="I2403" s="57" t="s">
        <v>2895</v>
      </c>
      <c r="J2403" s="57" t="s">
        <v>2895</v>
      </c>
      <c r="K2403" s="77" t="s">
        <v>4055</v>
      </c>
    </row>
    <row r="2404" spans="1:11" ht="49.5" x14ac:dyDescent="0.25">
      <c r="A2404" s="65">
        <v>2399</v>
      </c>
      <c r="B2404" s="81" t="s">
        <v>4358</v>
      </c>
      <c r="C2404" s="51"/>
      <c r="D2404" s="65"/>
      <c r="E2404" s="55">
        <v>6739.5</v>
      </c>
      <c r="F2404" s="69"/>
      <c r="G2404" s="65" t="s">
        <v>1864</v>
      </c>
      <c r="H2404" s="54" t="s">
        <v>2155</v>
      </c>
      <c r="I2404" s="57" t="s">
        <v>3368</v>
      </c>
      <c r="J2404" s="57" t="s">
        <v>3368</v>
      </c>
      <c r="K2404" s="77" t="s">
        <v>4055</v>
      </c>
    </row>
    <row r="2405" spans="1:11" ht="49.5" x14ac:dyDescent="0.25">
      <c r="A2405" s="65">
        <v>2400</v>
      </c>
      <c r="B2405" s="81" t="s">
        <v>4359</v>
      </c>
      <c r="C2405" s="51"/>
      <c r="D2405" s="65"/>
      <c r="E2405" s="55">
        <v>2966.6</v>
      </c>
      <c r="F2405" s="69"/>
      <c r="G2405" s="65" t="s">
        <v>1864</v>
      </c>
      <c r="H2405" s="54" t="s">
        <v>2155</v>
      </c>
      <c r="I2405" s="57" t="s">
        <v>3370</v>
      </c>
      <c r="J2405" s="57" t="s">
        <v>3370</v>
      </c>
      <c r="K2405" s="77" t="s">
        <v>4055</v>
      </c>
    </row>
    <row r="2406" spans="1:11" ht="49.5" x14ac:dyDescent="0.25">
      <c r="A2406" s="65">
        <v>2401</v>
      </c>
      <c r="B2406" s="81" t="s">
        <v>4360</v>
      </c>
      <c r="C2406" s="51"/>
      <c r="D2406" s="65"/>
      <c r="E2406" s="55">
        <v>2921.1</v>
      </c>
      <c r="F2406" s="69"/>
      <c r="G2406" s="65" t="s">
        <v>1864</v>
      </c>
      <c r="H2406" s="54" t="s">
        <v>2155</v>
      </c>
      <c r="I2406" s="57" t="s">
        <v>2899</v>
      </c>
      <c r="J2406" s="57" t="s">
        <v>2899</v>
      </c>
      <c r="K2406" s="77" t="s">
        <v>4055</v>
      </c>
    </row>
    <row r="2407" spans="1:11" ht="49.5" x14ac:dyDescent="0.25">
      <c r="A2407" s="65">
        <v>2402</v>
      </c>
      <c r="B2407" s="81" t="s">
        <v>4361</v>
      </c>
      <c r="C2407" s="51"/>
      <c r="D2407" s="65"/>
      <c r="E2407" s="55">
        <v>3520.79</v>
      </c>
      <c r="F2407" s="69"/>
      <c r="G2407" s="65" t="s">
        <v>1864</v>
      </c>
      <c r="H2407" s="54" t="s">
        <v>2155</v>
      </c>
      <c r="I2407" s="57" t="s">
        <v>3354</v>
      </c>
      <c r="J2407" s="57" t="s">
        <v>3354</v>
      </c>
      <c r="K2407" s="77" t="s">
        <v>4055</v>
      </c>
    </row>
    <row r="2408" spans="1:11" ht="49.5" x14ac:dyDescent="0.25">
      <c r="A2408" s="65">
        <v>2403</v>
      </c>
      <c r="B2408" s="81" t="s">
        <v>4362</v>
      </c>
      <c r="C2408" s="51"/>
      <c r="D2408" s="65"/>
      <c r="E2408" s="55">
        <v>32000</v>
      </c>
      <c r="F2408" s="69"/>
      <c r="G2408" s="65" t="s">
        <v>1864</v>
      </c>
      <c r="H2408" s="54" t="s">
        <v>2155</v>
      </c>
      <c r="I2408" s="57" t="s">
        <v>4363</v>
      </c>
      <c r="J2408" s="57" t="s">
        <v>4363</v>
      </c>
      <c r="K2408" s="77" t="s">
        <v>4055</v>
      </c>
    </row>
    <row r="2409" spans="1:11" ht="49.5" x14ac:dyDescent="0.25">
      <c r="A2409" s="65">
        <v>2404</v>
      </c>
      <c r="B2409" s="81" t="s">
        <v>4364</v>
      </c>
      <c r="C2409" s="51"/>
      <c r="D2409" s="65"/>
      <c r="E2409" s="55">
        <v>2885</v>
      </c>
      <c r="F2409" s="69"/>
      <c r="G2409" s="65" t="s">
        <v>1864</v>
      </c>
      <c r="H2409" s="54" t="s">
        <v>2155</v>
      </c>
      <c r="I2409" s="57" t="s">
        <v>2518</v>
      </c>
      <c r="J2409" s="57" t="s">
        <v>2518</v>
      </c>
      <c r="K2409" s="77" t="s">
        <v>4055</v>
      </c>
    </row>
    <row r="2410" spans="1:11" ht="49.5" x14ac:dyDescent="0.25">
      <c r="A2410" s="65">
        <v>2405</v>
      </c>
      <c r="B2410" s="81" t="s">
        <v>4205</v>
      </c>
      <c r="C2410" s="51"/>
      <c r="D2410" s="65"/>
      <c r="E2410" s="55">
        <v>2728</v>
      </c>
      <c r="F2410" s="69"/>
      <c r="G2410" s="65" t="s">
        <v>1864</v>
      </c>
      <c r="H2410" s="54" t="s">
        <v>2155</v>
      </c>
      <c r="I2410" s="57" t="s">
        <v>4206</v>
      </c>
      <c r="J2410" s="57" t="s">
        <v>4206</v>
      </c>
      <c r="K2410" s="77" t="s">
        <v>4055</v>
      </c>
    </row>
    <row r="2411" spans="1:11" ht="49.5" x14ac:dyDescent="0.25">
      <c r="A2411" s="65">
        <v>2406</v>
      </c>
      <c r="B2411" s="81" t="s">
        <v>4365</v>
      </c>
      <c r="C2411" s="51"/>
      <c r="D2411" s="65"/>
      <c r="E2411" s="55">
        <v>14400</v>
      </c>
      <c r="F2411" s="69"/>
      <c r="G2411" s="65" t="s">
        <v>1864</v>
      </c>
      <c r="H2411" s="54" t="s">
        <v>2155</v>
      </c>
      <c r="I2411" s="57" t="s">
        <v>3539</v>
      </c>
      <c r="J2411" s="57" t="s">
        <v>3539</v>
      </c>
      <c r="K2411" s="77" t="s">
        <v>4055</v>
      </c>
    </row>
    <row r="2412" spans="1:11" ht="49.5" x14ac:dyDescent="0.25">
      <c r="A2412" s="65">
        <v>2407</v>
      </c>
      <c r="B2412" s="81" t="s">
        <v>4366</v>
      </c>
      <c r="C2412" s="51"/>
      <c r="D2412" s="65"/>
      <c r="E2412" s="55">
        <v>2400</v>
      </c>
      <c r="F2412" s="69"/>
      <c r="G2412" s="65" t="s">
        <v>1864</v>
      </c>
      <c r="H2412" s="54" t="s">
        <v>2155</v>
      </c>
      <c r="I2412" s="57" t="s">
        <v>2924</v>
      </c>
      <c r="J2412" s="57" t="s">
        <v>2924</v>
      </c>
      <c r="K2412" s="77" t="s">
        <v>4055</v>
      </c>
    </row>
    <row r="2413" spans="1:11" ht="49.5" x14ac:dyDescent="0.25">
      <c r="A2413" s="65">
        <v>2408</v>
      </c>
      <c r="B2413" s="81" t="s">
        <v>4367</v>
      </c>
      <c r="C2413" s="51"/>
      <c r="D2413" s="65"/>
      <c r="E2413" s="55">
        <v>866.09</v>
      </c>
      <c r="F2413" s="69"/>
      <c r="G2413" s="65" t="s">
        <v>1864</v>
      </c>
      <c r="H2413" s="54" t="s">
        <v>2155</v>
      </c>
      <c r="I2413" s="57" t="s">
        <v>4368</v>
      </c>
      <c r="J2413" s="57" t="s">
        <v>4368</v>
      </c>
      <c r="K2413" s="77" t="s">
        <v>4055</v>
      </c>
    </row>
    <row r="2414" spans="1:11" ht="49.5" x14ac:dyDescent="0.25">
      <c r="A2414" s="65">
        <v>2409</v>
      </c>
      <c r="B2414" s="81" t="s">
        <v>4369</v>
      </c>
      <c r="C2414" s="51"/>
      <c r="D2414" s="65"/>
      <c r="E2414" s="55">
        <v>3060</v>
      </c>
      <c r="F2414" s="69"/>
      <c r="G2414" s="65" t="s">
        <v>1864</v>
      </c>
      <c r="H2414" s="54" t="s">
        <v>2155</v>
      </c>
      <c r="I2414" s="57" t="s">
        <v>4370</v>
      </c>
      <c r="J2414" s="57" t="s">
        <v>4370</v>
      </c>
      <c r="K2414" s="77" t="s">
        <v>4055</v>
      </c>
    </row>
    <row r="2415" spans="1:11" ht="49.5" x14ac:dyDescent="0.25">
      <c r="A2415" s="65">
        <v>2410</v>
      </c>
      <c r="B2415" s="81" t="s">
        <v>4371</v>
      </c>
      <c r="C2415" s="51"/>
      <c r="D2415" s="65"/>
      <c r="E2415" s="55">
        <v>20528.7</v>
      </c>
      <c r="F2415" s="69"/>
      <c r="G2415" s="65" t="s">
        <v>1864</v>
      </c>
      <c r="H2415" s="54" t="s">
        <v>2155</v>
      </c>
      <c r="I2415" s="57" t="s">
        <v>4372</v>
      </c>
      <c r="J2415" s="57" t="s">
        <v>4372</v>
      </c>
      <c r="K2415" s="77" t="s">
        <v>4055</v>
      </c>
    </row>
    <row r="2416" spans="1:11" ht="49.5" x14ac:dyDescent="0.25">
      <c r="A2416" s="65">
        <v>2411</v>
      </c>
      <c r="B2416" s="81" t="s">
        <v>4373</v>
      </c>
      <c r="C2416" s="51"/>
      <c r="D2416" s="65"/>
      <c r="E2416" s="55">
        <v>3299.9</v>
      </c>
      <c r="F2416" s="69"/>
      <c r="G2416" s="65" t="s">
        <v>1864</v>
      </c>
      <c r="H2416" s="54" t="s">
        <v>2155</v>
      </c>
      <c r="I2416" s="57" t="s">
        <v>3002</v>
      </c>
      <c r="J2416" s="57" t="s">
        <v>3002</v>
      </c>
      <c r="K2416" s="77" t="s">
        <v>4055</v>
      </c>
    </row>
    <row r="2417" spans="1:11" ht="49.5" x14ac:dyDescent="0.25">
      <c r="A2417" s="65">
        <v>2412</v>
      </c>
      <c r="B2417" s="81" t="s">
        <v>4374</v>
      </c>
      <c r="C2417" s="51"/>
      <c r="D2417" s="65"/>
      <c r="E2417" s="55">
        <v>3000</v>
      </c>
      <c r="F2417" s="69"/>
      <c r="G2417" s="65" t="s">
        <v>1864</v>
      </c>
      <c r="H2417" s="54" t="s">
        <v>2155</v>
      </c>
      <c r="I2417" s="57" t="s">
        <v>2264</v>
      </c>
      <c r="J2417" s="57" t="s">
        <v>2264</v>
      </c>
      <c r="K2417" s="77" t="s">
        <v>4055</v>
      </c>
    </row>
    <row r="2418" spans="1:11" ht="49.5" x14ac:dyDescent="0.25">
      <c r="A2418" s="65">
        <v>2413</v>
      </c>
      <c r="B2418" s="81" t="s">
        <v>4375</v>
      </c>
      <c r="C2418" s="51"/>
      <c r="D2418" s="65"/>
      <c r="E2418" s="55">
        <v>19800</v>
      </c>
      <c r="F2418" s="69"/>
      <c r="G2418" s="65" t="s">
        <v>1864</v>
      </c>
      <c r="H2418" s="54" t="s">
        <v>2155</v>
      </c>
      <c r="I2418" s="57" t="s">
        <v>4376</v>
      </c>
      <c r="J2418" s="57" t="s">
        <v>4376</v>
      </c>
      <c r="K2418" s="77" t="s">
        <v>4055</v>
      </c>
    </row>
    <row r="2419" spans="1:11" ht="49.5" x14ac:dyDescent="0.25">
      <c r="A2419" s="65">
        <v>2414</v>
      </c>
      <c r="B2419" s="81" t="s">
        <v>4377</v>
      </c>
      <c r="C2419" s="51"/>
      <c r="D2419" s="65"/>
      <c r="E2419" s="55">
        <v>7624.1</v>
      </c>
      <c r="F2419" s="69"/>
      <c r="G2419" s="65" t="s">
        <v>1864</v>
      </c>
      <c r="H2419" s="54" t="s">
        <v>2155</v>
      </c>
      <c r="I2419" s="57" t="s">
        <v>3004</v>
      </c>
      <c r="J2419" s="57" t="s">
        <v>3004</v>
      </c>
      <c r="K2419" s="77" t="s">
        <v>4055</v>
      </c>
    </row>
    <row r="2420" spans="1:11" ht="49.5" x14ac:dyDescent="0.25">
      <c r="A2420" s="65">
        <v>2415</v>
      </c>
      <c r="B2420" s="81" t="s">
        <v>4060</v>
      </c>
      <c r="C2420" s="51"/>
      <c r="D2420" s="65"/>
      <c r="E2420" s="55">
        <v>6435</v>
      </c>
      <c r="F2420" s="69"/>
      <c r="G2420" s="65" t="s">
        <v>1864</v>
      </c>
      <c r="H2420" s="54" t="s">
        <v>2155</v>
      </c>
      <c r="I2420" s="57" t="s">
        <v>2262</v>
      </c>
      <c r="J2420" s="57" t="s">
        <v>2262</v>
      </c>
      <c r="K2420" s="77" t="s">
        <v>4055</v>
      </c>
    </row>
    <row r="2421" spans="1:11" ht="49.5" x14ac:dyDescent="0.25">
      <c r="A2421" s="65">
        <v>2416</v>
      </c>
      <c r="B2421" s="81" t="s">
        <v>4378</v>
      </c>
      <c r="C2421" s="51"/>
      <c r="D2421" s="65"/>
      <c r="E2421" s="55">
        <v>5000</v>
      </c>
      <c r="F2421" s="69"/>
      <c r="G2421" s="65" t="s">
        <v>1864</v>
      </c>
      <c r="H2421" s="54" t="s">
        <v>2155</v>
      </c>
      <c r="I2421" s="57" t="s">
        <v>3672</v>
      </c>
      <c r="J2421" s="57" t="s">
        <v>3672</v>
      </c>
      <c r="K2421" s="77" t="s">
        <v>4055</v>
      </c>
    </row>
    <row r="2422" spans="1:11" ht="49.5" x14ac:dyDescent="0.25">
      <c r="A2422" s="65">
        <v>2417</v>
      </c>
      <c r="B2422" s="81" t="s">
        <v>4379</v>
      </c>
      <c r="C2422" s="51"/>
      <c r="D2422" s="65"/>
      <c r="E2422" s="55">
        <v>907.6</v>
      </c>
      <c r="F2422" s="69"/>
      <c r="G2422" s="65" t="s">
        <v>1864</v>
      </c>
      <c r="H2422" s="54" t="s">
        <v>2155</v>
      </c>
      <c r="I2422" s="57" t="s">
        <v>4380</v>
      </c>
      <c r="J2422" s="57" t="s">
        <v>4380</v>
      </c>
      <c r="K2422" s="77" t="s">
        <v>4055</v>
      </c>
    </row>
    <row r="2423" spans="1:11" ht="49.5" x14ac:dyDescent="0.25">
      <c r="A2423" s="65">
        <v>2418</v>
      </c>
      <c r="B2423" s="81" t="s">
        <v>4381</v>
      </c>
      <c r="C2423" s="51"/>
      <c r="D2423" s="65"/>
      <c r="E2423" s="55">
        <v>9834.66</v>
      </c>
      <c r="F2423" s="69"/>
      <c r="G2423" s="65" t="s">
        <v>1864</v>
      </c>
      <c r="H2423" s="54" t="s">
        <v>2155</v>
      </c>
      <c r="I2423" s="57" t="s">
        <v>2030</v>
      </c>
      <c r="J2423" s="57" t="s">
        <v>2030</v>
      </c>
      <c r="K2423" s="77" t="s">
        <v>4055</v>
      </c>
    </row>
    <row r="2424" spans="1:11" ht="49.5" x14ac:dyDescent="0.25">
      <c r="A2424" s="65">
        <v>2419</v>
      </c>
      <c r="B2424" s="81" t="s">
        <v>4382</v>
      </c>
      <c r="C2424" s="51"/>
      <c r="D2424" s="65"/>
      <c r="E2424" s="55">
        <v>15876.97</v>
      </c>
      <c r="F2424" s="69"/>
      <c r="G2424" s="65" t="s">
        <v>1864</v>
      </c>
      <c r="H2424" s="54" t="s">
        <v>2155</v>
      </c>
      <c r="I2424" s="57" t="s">
        <v>3663</v>
      </c>
      <c r="J2424" s="57" t="s">
        <v>3663</v>
      </c>
      <c r="K2424" s="77" t="s">
        <v>4055</v>
      </c>
    </row>
    <row r="2425" spans="1:11" ht="49.5" x14ac:dyDescent="0.25">
      <c r="A2425" s="65">
        <v>2420</v>
      </c>
      <c r="B2425" s="81" t="s">
        <v>4383</v>
      </c>
      <c r="C2425" s="51"/>
      <c r="D2425" s="65"/>
      <c r="E2425" s="55">
        <v>22224.005206000002</v>
      </c>
      <c r="F2425" s="69"/>
      <c r="G2425" s="65" t="s">
        <v>1864</v>
      </c>
      <c r="H2425" s="54" t="s">
        <v>2155</v>
      </c>
      <c r="I2425" s="57" t="s">
        <v>3676</v>
      </c>
      <c r="J2425" s="57" t="s">
        <v>3676</v>
      </c>
      <c r="K2425" s="77" t="s">
        <v>4055</v>
      </c>
    </row>
    <row r="2426" spans="1:11" ht="49.5" x14ac:dyDescent="0.25">
      <c r="A2426" s="65">
        <v>2421</v>
      </c>
      <c r="B2426" s="81" t="s">
        <v>3677</v>
      </c>
      <c r="C2426" s="51"/>
      <c r="D2426" s="65"/>
      <c r="E2426" s="55">
        <v>4500</v>
      </c>
      <c r="F2426" s="69"/>
      <c r="G2426" s="65" t="s">
        <v>1864</v>
      </c>
      <c r="H2426" s="54" t="s">
        <v>2155</v>
      </c>
      <c r="I2426" s="57" t="s">
        <v>3678</v>
      </c>
      <c r="J2426" s="57" t="s">
        <v>3678</v>
      </c>
      <c r="K2426" s="77" t="s">
        <v>4055</v>
      </c>
    </row>
    <row r="2427" spans="1:11" ht="49.5" x14ac:dyDescent="0.25">
      <c r="A2427" s="65">
        <v>2422</v>
      </c>
      <c r="B2427" s="81" t="s">
        <v>3727</v>
      </c>
      <c r="C2427" s="51"/>
      <c r="D2427" s="65"/>
      <c r="E2427" s="55">
        <v>7800</v>
      </c>
      <c r="F2427" s="69"/>
      <c r="G2427" s="65" t="s">
        <v>1864</v>
      </c>
      <c r="H2427" s="54" t="s">
        <v>2155</v>
      </c>
      <c r="I2427" s="57" t="s">
        <v>3728</v>
      </c>
      <c r="J2427" s="57" t="s">
        <v>3728</v>
      </c>
      <c r="K2427" s="77" t="s">
        <v>4055</v>
      </c>
    </row>
    <row r="2428" spans="1:11" ht="49.5" x14ac:dyDescent="0.25">
      <c r="A2428" s="65">
        <v>2423</v>
      </c>
      <c r="B2428" s="81" t="s">
        <v>3718</v>
      </c>
      <c r="C2428" s="51"/>
      <c r="D2428" s="65"/>
      <c r="E2428" s="55">
        <v>3696</v>
      </c>
      <c r="F2428" s="69"/>
      <c r="G2428" s="65" t="s">
        <v>1864</v>
      </c>
      <c r="H2428" s="54" t="s">
        <v>2155</v>
      </c>
      <c r="I2428" s="57" t="s">
        <v>3719</v>
      </c>
      <c r="J2428" s="57" t="s">
        <v>3719</v>
      </c>
      <c r="K2428" s="77" t="s">
        <v>4055</v>
      </c>
    </row>
    <row r="2429" spans="1:11" ht="49.5" x14ac:dyDescent="0.25">
      <c r="A2429" s="65">
        <v>2424</v>
      </c>
      <c r="B2429" s="81" t="s">
        <v>4384</v>
      </c>
      <c r="C2429" s="51"/>
      <c r="D2429" s="65"/>
      <c r="E2429" s="55">
        <v>3300</v>
      </c>
      <c r="F2429" s="69"/>
      <c r="G2429" s="65" t="s">
        <v>1864</v>
      </c>
      <c r="H2429" s="54" t="s">
        <v>2155</v>
      </c>
      <c r="I2429" s="57" t="s">
        <v>3631</v>
      </c>
      <c r="J2429" s="57" t="s">
        <v>3631</v>
      </c>
      <c r="K2429" s="77" t="s">
        <v>4055</v>
      </c>
    </row>
    <row r="2430" spans="1:11" ht="49.5" x14ac:dyDescent="0.25">
      <c r="A2430" s="65">
        <v>2425</v>
      </c>
      <c r="B2430" s="81" t="s">
        <v>4385</v>
      </c>
      <c r="C2430" s="51"/>
      <c r="D2430" s="65"/>
      <c r="E2430" s="55">
        <v>1192.5</v>
      </c>
      <c r="F2430" s="69"/>
      <c r="G2430" s="65" t="s">
        <v>1864</v>
      </c>
      <c r="H2430" s="54" t="s">
        <v>2155</v>
      </c>
      <c r="I2430" s="57" t="s">
        <v>4386</v>
      </c>
      <c r="J2430" s="57" t="s">
        <v>4386</v>
      </c>
      <c r="K2430" s="77" t="s">
        <v>4055</v>
      </c>
    </row>
    <row r="2431" spans="1:11" ht="49.5" x14ac:dyDescent="0.25">
      <c r="A2431" s="65">
        <v>2426</v>
      </c>
      <c r="B2431" s="81" t="s">
        <v>4387</v>
      </c>
      <c r="C2431" s="51"/>
      <c r="D2431" s="65"/>
      <c r="E2431" s="55">
        <v>3767.4</v>
      </c>
      <c r="F2431" s="69"/>
      <c r="G2431" s="65" t="s">
        <v>1864</v>
      </c>
      <c r="H2431" s="54" t="s">
        <v>2155</v>
      </c>
      <c r="I2431" s="57" t="s">
        <v>3041</v>
      </c>
      <c r="J2431" s="57" t="s">
        <v>3041</v>
      </c>
      <c r="K2431" s="77" t="s">
        <v>4055</v>
      </c>
    </row>
    <row r="2432" spans="1:11" ht="49.5" x14ac:dyDescent="0.25">
      <c r="A2432" s="65">
        <v>2427</v>
      </c>
      <c r="B2432" s="81" t="s">
        <v>4388</v>
      </c>
      <c r="C2432" s="51"/>
      <c r="D2432" s="65"/>
      <c r="E2432" s="55">
        <v>1002</v>
      </c>
      <c r="F2432" s="69"/>
      <c r="G2432" s="65" t="s">
        <v>1864</v>
      </c>
      <c r="H2432" s="54" t="s">
        <v>2155</v>
      </c>
      <c r="I2432" s="57" t="s">
        <v>1910</v>
      </c>
      <c r="J2432" s="57" t="s">
        <v>1910</v>
      </c>
      <c r="K2432" s="77" t="s">
        <v>4055</v>
      </c>
    </row>
    <row r="2433" spans="1:11" ht="49.5" x14ac:dyDescent="0.25">
      <c r="A2433" s="65">
        <v>2428</v>
      </c>
      <c r="B2433" s="81" t="s">
        <v>3783</v>
      </c>
      <c r="C2433" s="51"/>
      <c r="D2433" s="65"/>
      <c r="E2433" s="55">
        <v>900</v>
      </c>
      <c r="F2433" s="69"/>
      <c r="G2433" s="65" t="s">
        <v>1864</v>
      </c>
      <c r="H2433" s="54" t="s">
        <v>2155</v>
      </c>
      <c r="I2433" s="57" t="s">
        <v>3784</v>
      </c>
      <c r="J2433" s="57" t="s">
        <v>3784</v>
      </c>
      <c r="K2433" s="77" t="s">
        <v>4055</v>
      </c>
    </row>
    <row r="2434" spans="1:11" ht="49.5" x14ac:dyDescent="0.25">
      <c r="A2434" s="65">
        <v>2429</v>
      </c>
      <c r="B2434" s="81" t="s">
        <v>3794</v>
      </c>
      <c r="C2434" s="51"/>
      <c r="D2434" s="65"/>
      <c r="E2434" s="55">
        <v>31500</v>
      </c>
      <c r="F2434" s="69"/>
      <c r="G2434" s="65" t="s">
        <v>1864</v>
      </c>
      <c r="H2434" s="54" t="s">
        <v>2155</v>
      </c>
      <c r="I2434" s="57" t="s">
        <v>3795</v>
      </c>
      <c r="J2434" s="57" t="s">
        <v>3795</v>
      </c>
      <c r="K2434" s="77" t="s">
        <v>4055</v>
      </c>
    </row>
    <row r="2435" spans="1:11" ht="49.5" x14ac:dyDescent="0.25">
      <c r="A2435" s="65">
        <v>2430</v>
      </c>
      <c r="B2435" s="81" t="s">
        <v>4389</v>
      </c>
      <c r="C2435" s="51"/>
      <c r="D2435" s="65"/>
      <c r="E2435" s="55">
        <v>4950</v>
      </c>
      <c r="F2435" s="69"/>
      <c r="G2435" s="65" t="s">
        <v>1864</v>
      </c>
      <c r="H2435" s="54" t="s">
        <v>2155</v>
      </c>
      <c r="I2435" s="57" t="s">
        <v>2301</v>
      </c>
      <c r="J2435" s="57" t="s">
        <v>2301</v>
      </c>
      <c r="K2435" s="77" t="s">
        <v>4055</v>
      </c>
    </row>
    <row r="2436" spans="1:11" ht="49.5" x14ac:dyDescent="0.25">
      <c r="A2436" s="65">
        <v>2431</v>
      </c>
      <c r="B2436" s="81" t="s">
        <v>4390</v>
      </c>
      <c r="C2436" s="51"/>
      <c r="D2436" s="65"/>
      <c r="E2436" s="55">
        <v>4500</v>
      </c>
      <c r="F2436" s="69"/>
      <c r="G2436" s="65" t="s">
        <v>1864</v>
      </c>
      <c r="H2436" s="54" t="s">
        <v>2155</v>
      </c>
      <c r="I2436" s="57" t="s">
        <v>4391</v>
      </c>
      <c r="J2436" s="57" t="s">
        <v>4391</v>
      </c>
      <c r="K2436" s="77" t="s">
        <v>4055</v>
      </c>
    </row>
    <row r="2437" spans="1:11" ht="49.5" x14ac:dyDescent="0.25">
      <c r="A2437" s="65">
        <v>2432</v>
      </c>
      <c r="B2437" s="81" t="s">
        <v>4392</v>
      </c>
      <c r="C2437" s="51"/>
      <c r="D2437" s="65"/>
      <c r="E2437" s="55">
        <v>2699.1</v>
      </c>
      <c r="F2437" s="69"/>
      <c r="G2437" s="65" t="s">
        <v>1864</v>
      </c>
      <c r="H2437" s="54" t="s">
        <v>2155</v>
      </c>
      <c r="I2437" s="57" t="s">
        <v>3113</v>
      </c>
      <c r="J2437" s="57" t="s">
        <v>3113</v>
      </c>
      <c r="K2437" s="77" t="s">
        <v>4055</v>
      </c>
    </row>
    <row r="2438" spans="1:11" ht="49.5" x14ac:dyDescent="0.25">
      <c r="A2438" s="65">
        <v>2433</v>
      </c>
      <c r="B2438" s="81" t="s">
        <v>4393</v>
      </c>
      <c r="C2438" s="51"/>
      <c r="D2438" s="65"/>
      <c r="E2438" s="55">
        <v>6300</v>
      </c>
      <c r="F2438" s="69"/>
      <c r="G2438" s="65" t="s">
        <v>1864</v>
      </c>
      <c r="H2438" s="54" t="s">
        <v>2155</v>
      </c>
      <c r="I2438" s="57" t="s">
        <v>2518</v>
      </c>
      <c r="J2438" s="57" t="s">
        <v>2518</v>
      </c>
      <c r="K2438" s="77" t="s">
        <v>4055</v>
      </c>
    </row>
    <row r="2439" spans="1:11" ht="49.5" x14ac:dyDescent="0.25">
      <c r="A2439" s="65">
        <v>2434</v>
      </c>
      <c r="B2439" s="81" t="s">
        <v>4394</v>
      </c>
      <c r="C2439" s="51"/>
      <c r="D2439" s="65"/>
      <c r="E2439" s="55">
        <v>5400</v>
      </c>
      <c r="F2439" s="69"/>
      <c r="G2439" s="65" t="s">
        <v>1864</v>
      </c>
      <c r="H2439" s="54" t="s">
        <v>2155</v>
      </c>
      <c r="I2439" s="57" t="s">
        <v>4395</v>
      </c>
      <c r="J2439" s="57" t="s">
        <v>4395</v>
      </c>
      <c r="K2439" s="77" t="s">
        <v>4055</v>
      </c>
    </row>
    <row r="2440" spans="1:11" ht="49.5" x14ac:dyDescent="0.25">
      <c r="A2440" s="65">
        <v>2435</v>
      </c>
      <c r="B2440" s="81" t="s">
        <v>4396</v>
      </c>
      <c r="C2440" s="51"/>
      <c r="D2440" s="65"/>
      <c r="E2440" s="55">
        <v>4615.3826580000004</v>
      </c>
      <c r="F2440" s="69"/>
      <c r="G2440" s="65" t="s">
        <v>1864</v>
      </c>
      <c r="H2440" s="54" t="s">
        <v>2155</v>
      </c>
      <c r="I2440" s="57" t="s">
        <v>3132</v>
      </c>
      <c r="J2440" s="57" t="s">
        <v>3132</v>
      </c>
      <c r="K2440" s="77" t="s">
        <v>4055</v>
      </c>
    </row>
    <row r="2441" spans="1:11" ht="49.5" x14ac:dyDescent="0.25">
      <c r="A2441" s="65">
        <v>2436</v>
      </c>
      <c r="B2441" s="81" t="s">
        <v>4397</v>
      </c>
      <c r="C2441" s="51"/>
      <c r="D2441" s="65"/>
      <c r="E2441" s="55">
        <v>5400</v>
      </c>
      <c r="F2441" s="69"/>
      <c r="G2441" s="65" t="s">
        <v>1864</v>
      </c>
      <c r="H2441" s="54" t="s">
        <v>2155</v>
      </c>
      <c r="I2441" s="57" t="s">
        <v>4398</v>
      </c>
      <c r="J2441" s="57" t="s">
        <v>4398</v>
      </c>
      <c r="K2441" s="77" t="s">
        <v>4055</v>
      </c>
    </row>
    <row r="2442" spans="1:11" ht="49.5" x14ac:dyDescent="0.25">
      <c r="A2442" s="65">
        <v>2437</v>
      </c>
      <c r="B2442" s="81" t="s">
        <v>4399</v>
      </c>
      <c r="C2442" s="51"/>
      <c r="D2442" s="65"/>
      <c r="E2442" s="55">
        <v>10290</v>
      </c>
      <c r="F2442" s="69"/>
      <c r="G2442" s="65" t="s">
        <v>1864</v>
      </c>
      <c r="H2442" s="54" t="s">
        <v>2155</v>
      </c>
      <c r="I2442" s="57" t="s">
        <v>2372</v>
      </c>
      <c r="J2442" s="57" t="s">
        <v>2372</v>
      </c>
      <c r="K2442" s="77" t="s">
        <v>4055</v>
      </c>
    </row>
    <row r="2443" spans="1:11" ht="49.5" x14ac:dyDescent="0.25">
      <c r="A2443" s="65">
        <v>2438</v>
      </c>
      <c r="B2443" s="81" t="s">
        <v>4007</v>
      </c>
      <c r="C2443" s="51"/>
      <c r="D2443" s="65"/>
      <c r="E2443" s="55">
        <v>4050</v>
      </c>
      <c r="F2443" s="69"/>
      <c r="G2443" s="65" t="s">
        <v>1864</v>
      </c>
      <c r="H2443" s="54" t="s">
        <v>2155</v>
      </c>
      <c r="I2443" s="57" t="s">
        <v>4008</v>
      </c>
      <c r="J2443" s="57" t="s">
        <v>4008</v>
      </c>
      <c r="K2443" s="77" t="s">
        <v>4055</v>
      </c>
    </row>
    <row r="2444" spans="1:11" ht="49.5" x14ac:dyDescent="0.25">
      <c r="A2444" s="65">
        <v>2439</v>
      </c>
      <c r="B2444" s="81" t="s">
        <v>4400</v>
      </c>
      <c r="C2444" s="51"/>
      <c r="D2444" s="65"/>
      <c r="E2444" s="55">
        <v>3530</v>
      </c>
      <c r="F2444" s="69"/>
      <c r="G2444" s="65" t="s">
        <v>1864</v>
      </c>
      <c r="H2444" s="54" t="s">
        <v>2155</v>
      </c>
      <c r="I2444" s="57" t="s">
        <v>3140</v>
      </c>
      <c r="J2444" s="57" t="s">
        <v>3140</v>
      </c>
      <c r="K2444" s="77" t="s">
        <v>4055</v>
      </c>
    </row>
    <row r="2445" spans="1:11" ht="49.5" x14ac:dyDescent="0.25">
      <c r="A2445" s="65">
        <v>2440</v>
      </c>
      <c r="B2445" s="81" t="s">
        <v>4069</v>
      </c>
      <c r="C2445" s="51"/>
      <c r="D2445" s="65"/>
      <c r="E2445" s="55">
        <v>4050</v>
      </c>
      <c r="F2445" s="69"/>
      <c r="G2445" s="65" t="s">
        <v>1864</v>
      </c>
      <c r="H2445" s="54" t="s">
        <v>2155</v>
      </c>
      <c r="I2445" s="57" t="s">
        <v>3142</v>
      </c>
      <c r="J2445" s="57" t="s">
        <v>3142</v>
      </c>
      <c r="K2445" s="77" t="s">
        <v>4055</v>
      </c>
    </row>
    <row r="2446" spans="1:11" ht="49.5" x14ac:dyDescent="0.25">
      <c r="A2446" s="65">
        <v>2441</v>
      </c>
      <c r="B2446" s="81" t="s">
        <v>4401</v>
      </c>
      <c r="C2446" s="51"/>
      <c r="D2446" s="65"/>
      <c r="E2446" s="55">
        <v>1800</v>
      </c>
      <c r="F2446" s="69"/>
      <c r="G2446" s="65" t="s">
        <v>1864</v>
      </c>
      <c r="H2446" s="54" t="s">
        <v>2155</v>
      </c>
      <c r="I2446" s="57" t="s">
        <v>4402</v>
      </c>
      <c r="J2446" s="57" t="s">
        <v>4402</v>
      </c>
      <c r="K2446" s="77" t="s">
        <v>4055</v>
      </c>
    </row>
    <row r="2447" spans="1:11" ht="49.5" x14ac:dyDescent="0.25">
      <c r="A2447" s="65">
        <v>2442</v>
      </c>
      <c r="B2447" s="81" t="s">
        <v>4403</v>
      </c>
      <c r="C2447" s="51"/>
      <c r="D2447" s="65"/>
      <c r="E2447" s="55">
        <v>4050</v>
      </c>
      <c r="F2447" s="69"/>
      <c r="G2447" s="65" t="s">
        <v>1864</v>
      </c>
      <c r="H2447" s="54" t="s">
        <v>2155</v>
      </c>
      <c r="I2447" s="57" t="s">
        <v>3153</v>
      </c>
      <c r="J2447" s="57" t="s">
        <v>3153</v>
      </c>
      <c r="K2447" s="77" t="s">
        <v>4055</v>
      </c>
    </row>
    <row r="2448" spans="1:11" ht="49.5" x14ac:dyDescent="0.25">
      <c r="A2448" s="65">
        <v>2443</v>
      </c>
      <c r="B2448" s="81" t="s">
        <v>4404</v>
      </c>
      <c r="C2448" s="51"/>
      <c r="D2448" s="65"/>
      <c r="E2448" s="55">
        <v>963.9</v>
      </c>
      <c r="F2448" s="69"/>
      <c r="G2448" s="65" t="s">
        <v>1864</v>
      </c>
      <c r="H2448" s="54" t="s">
        <v>2155</v>
      </c>
      <c r="I2448" s="57" t="s">
        <v>3159</v>
      </c>
      <c r="J2448" s="57" t="s">
        <v>3159</v>
      </c>
      <c r="K2448" s="77" t="s">
        <v>4055</v>
      </c>
    </row>
    <row r="2449" spans="1:11" ht="27.75" customHeight="1" x14ac:dyDescent="0.25">
      <c r="A2449" s="65"/>
      <c r="B2449" s="96" t="s">
        <v>4405</v>
      </c>
      <c r="C2449" s="65"/>
      <c r="D2449" s="65"/>
      <c r="E2449" s="69"/>
      <c r="F2449" s="69"/>
      <c r="G2449" s="65"/>
      <c r="H2449" s="65"/>
      <c r="I2449" s="65"/>
      <c r="J2449" s="65"/>
      <c r="K2449" s="70"/>
    </row>
    <row r="2450" spans="1:11" ht="23.25" x14ac:dyDescent="0.25">
      <c r="A2450" s="116" t="s">
        <v>2846</v>
      </c>
      <c r="B2450" s="116"/>
      <c r="C2450" s="116"/>
      <c r="D2450" s="116"/>
      <c r="E2450" s="116"/>
      <c r="F2450" s="116"/>
      <c r="G2450" s="116"/>
      <c r="H2450" s="116"/>
      <c r="I2450" s="116"/>
      <c r="J2450" s="116"/>
      <c r="K2450" s="70"/>
    </row>
    <row r="2451" spans="1:11" ht="59.25" customHeight="1" x14ac:dyDescent="0.25">
      <c r="A2451" s="52">
        <v>2444</v>
      </c>
      <c r="B2451" s="78" t="s">
        <v>4406</v>
      </c>
      <c r="C2451" s="58">
        <v>44284</v>
      </c>
      <c r="D2451" s="58">
        <v>44773</v>
      </c>
      <c r="E2451" s="56">
        <v>81013134790</v>
      </c>
      <c r="F2451" s="56">
        <v>454879508</v>
      </c>
      <c r="G2451" s="52">
        <v>0.3</v>
      </c>
      <c r="H2451" s="52" t="s">
        <v>13</v>
      </c>
      <c r="I2451" s="52" t="s">
        <v>4407</v>
      </c>
      <c r="J2451" s="97" t="s">
        <v>4408</v>
      </c>
      <c r="K2451" s="70" t="s">
        <v>4409</v>
      </c>
    </row>
    <row r="2452" spans="1:11" ht="60" customHeight="1" x14ac:dyDescent="0.25">
      <c r="A2452" s="52">
        <v>2445</v>
      </c>
      <c r="B2452" s="78" t="s">
        <v>4410</v>
      </c>
      <c r="C2452" s="58">
        <v>44284</v>
      </c>
      <c r="D2452" s="58">
        <v>44773</v>
      </c>
      <c r="E2452" s="56">
        <v>5939882904</v>
      </c>
      <c r="F2452" s="52"/>
      <c r="G2452" s="52">
        <v>0.3</v>
      </c>
      <c r="H2452" s="52" t="s">
        <v>13</v>
      </c>
      <c r="I2452" s="52" t="s">
        <v>4411</v>
      </c>
      <c r="J2452" s="97" t="s">
        <v>4408</v>
      </c>
      <c r="K2452" s="70" t="s">
        <v>4409</v>
      </c>
    </row>
    <row r="2453" spans="1:11" ht="49.5" customHeight="1" x14ac:dyDescent="0.25">
      <c r="A2453" s="52">
        <v>2446</v>
      </c>
      <c r="B2453" s="78" t="s">
        <v>4496</v>
      </c>
      <c r="C2453" s="58">
        <v>44272</v>
      </c>
      <c r="D2453" s="58">
        <v>44773</v>
      </c>
      <c r="E2453" s="56">
        <v>49584934013</v>
      </c>
      <c r="F2453" s="56">
        <v>4450111767</v>
      </c>
      <c r="G2453" s="52">
        <v>6.29</v>
      </c>
      <c r="H2453" s="52" t="s">
        <v>13</v>
      </c>
      <c r="I2453" s="52" t="s">
        <v>4412</v>
      </c>
      <c r="J2453" s="97" t="s">
        <v>408</v>
      </c>
      <c r="K2453" s="70" t="s">
        <v>4409</v>
      </c>
    </row>
    <row r="2454" spans="1:11" ht="51" customHeight="1" x14ac:dyDescent="0.25">
      <c r="A2454" s="52">
        <v>2447</v>
      </c>
      <c r="B2454" s="78" t="s">
        <v>4413</v>
      </c>
      <c r="C2454" s="58">
        <v>44272</v>
      </c>
      <c r="D2454" s="58">
        <v>44773</v>
      </c>
      <c r="E2454" s="56">
        <v>3599832448</v>
      </c>
      <c r="F2454" s="52"/>
      <c r="G2454" s="52">
        <v>6.29</v>
      </c>
      <c r="H2454" s="52" t="s">
        <v>13</v>
      </c>
      <c r="I2454" s="52" t="s">
        <v>4414</v>
      </c>
      <c r="J2454" s="97" t="s">
        <v>408</v>
      </c>
      <c r="K2454" s="70" t="s">
        <v>4409</v>
      </c>
    </row>
    <row r="2455" spans="1:11" ht="64.5" customHeight="1" x14ac:dyDescent="0.25">
      <c r="A2455" s="52">
        <v>2448</v>
      </c>
      <c r="B2455" s="78" t="s">
        <v>4415</v>
      </c>
      <c r="C2455" s="58">
        <v>44274</v>
      </c>
      <c r="D2455" s="58">
        <v>44773</v>
      </c>
      <c r="E2455" s="56">
        <v>109589909864</v>
      </c>
      <c r="F2455" s="56">
        <v>1910806199</v>
      </c>
      <c r="G2455" s="52">
        <v>1.58</v>
      </c>
      <c r="H2455" s="52" t="s">
        <v>13</v>
      </c>
      <c r="I2455" s="52" t="s">
        <v>4416</v>
      </c>
      <c r="J2455" s="97" t="s">
        <v>4417</v>
      </c>
      <c r="K2455" s="70" t="s">
        <v>4409</v>
      </c>
    </row>
    <row r="2456" spans="1:11" ht="64.5" customHeight="1" x14ac:dyDescent="0.25">
      <c r="A2456" s="52">
        <v>2449</v>
      </c>
      <c r="B2456" s="78" t="s">
        <v>4418</v>
      </c>
      <c r="C2456" s="58">
        <v>44274</v>
      </c>
      <c r="D2456" s="58">
        <v>44773</v>
      </c>
      <c r="E2456" s="56">
        <v>6199585880</v>
      </c>
      <c r="F2456" s="52"/>
      <c r="G2456" s="52">
        <v>1.58</v>
      </c>
      <c r="H2456" s="52" t="s">
        <v>13</v>
      </c>
      <c r="I2456" s="52" t="s">
        <v>4419</v>
      </c>
      <c r="J2456" s="97" t="s">
        <v>4417</v>
      </c>
      <c r="K2456" s="70" t="s">
        <v>4409</v>
      </c>
    </row>
    <row r="2457" spans="1:11" ht="51" customHeight="1" x14ac:dyDescent="0.25">
      <c r="A2457" s="52">
        <v>2450</v>
      </c>
      <c r="B2457" s="78" t="s">
        <v>4420</v>
      </c>
      <c r="C2457" s="58">
        <v>44272</v>
      </c>
      <c r="D2457" s="58">
        <v>44773</v>
      </c>
      <c r="E2457" s="56">
        <v>36021730588</v>
      </c>
      <c r="F2457" s="56">
        <v>759691578</v>
      </c>
      <c r="G2457" s="52">
        <v>0.93</v>
      </c>
      <c r="H2457" s="52" t="s">
        <v>13</v>
      </c>
      <c r="I2457" s="52" t="s">
        <v>4421</v>
      </c>
      <c r="J2457" s="97" t="s">
        <v>4422</v>
      </c>
      <c r="K2457" s="70" t="s">
        <v>4409</v>
      </c>
    </row>
    <row r="2458" spans="1:11" ht="51" customHeight="1" x14ac:dyDescent="0.25">
      <c r="A2458" s="52">
        <v>2451</v>
      </c>
      <c r="B2458" s="78" t="s">
        <v>4423</v>
      </c>
      <c r="C2458" s="58">
        <v>44272</v>
      </c>
      <c r="D2458" s="58">
        <v>44773</v>
      </c>
      <c r="E2458" s="56">
        <v>2849845681</v>
      </c>
      <c r="F2458" s="56"/>
      <c r="G2458" s="52">
        <v>0.93</v>
      </c>
      <c r="H2458" s="52" t="s">
        <v>13</v>
      </c>
      <c r="I2458" s="52" t="s">
        <v>4424</v>
      </c>
      <c r="J2458" s="97" t="s">
        <v>4422</v>
      </c>
      <c r="K2458" s="70" t="s">
        <v>4409</v>
      </c>
    </row>
    <row r="2459" spans="1:11" ht="59.25" customHeight="1" x14ac:dyDescent="0.25">
      <c r="A2459" s="52">
        <v>2452</v>
      </c>
      <c r="B2459" s="78" t="s">
        <v>4497</v>
      </c>
      <c r="C2459" s="58">
        <v>44272</v>
      </c>
      <c r="D2459" s="58">
        <v>44773</v>
      </c>
      <c r="E2459" s="56">
        <v>153011879099</v>
      </c>
      <c r="F2459" s="56">
        <v>1601093967</v>
      </c>
      <c r="G2459" s="52">
        <v>0.28000000000000003</v>
      </c>
      <c r="H2459" s="52" t="s">
        <v>13</v>
      </c>
      <c r="I2459" s="52" t="s">
        <v>4425</v>
      </c>
      <c r="J2459" s="97" t="s">
        <v>4426</v>
      </c>
      <c r="K2459" s="70" t="s">
        <v>4409</v>
      </c>
    </row>
    <row r="2460" spans="1:11" ht="66" customHeight="1" x14ac:dyDescent="0.25">
      <c r="A2460" s="52">
        <v>2453</v>
      </c>
      <c r="B2460" s="78" t="s">
        <v>4427</v>
      </c>
      <c r="C2460" s="58">
        <v>44272</v>
      </c>
      <c r="D2460" s="58">
        <v>44773</v>
      </c>
      <c r="E2460" s="56">
        <v>7199841492</v>
      </c>
      <c r="F2460" s="56"/>
      <c r="G2460" s="52">
        <v>0.28000000000000003</v>
      </c>
      <c r="H2460" s="52" t="s">
        <v>13</v>
      </c>
      <c r="I2460" s="52" t="s">
        <v>4428</v>
      </c>
      <c r="J2460" s="97" t="s">
        <v>4426</v>
      </c>
      <c r="K2460" s="70" t="s">
        <v>4409</v>
      </c>
    </row>
    <row r="2461" spans="1:11" ht="72" customHeight="1" x14ac:dyDescent="0.25">
      <c r="A2461" s="52">
        <v>2454</v>
      </c>
      <c r="B2461" s="78" t="s">
        <v>4498</v>
      </c>
      <c r="C2461" s="58">
        <v>44280</v>
      </c>
      <c r="D2461" s="58">
        <v>44773</v>
      </c>
      <c r="E2461" s="56">
        <v>102112809803</v>
      </c>
      <c r="F2461" s="56">
        <v>7918500000</v>
      </c>
      <c r="G2461" s="52">
        <v>6.55</v>
      </c>
      <c r="H2461" s="52" t="s">
        <v>13</v>
      </c>
      <c r="I2461" s="52" t="s">
        <v>4429</v>
      </c>
      <c r="J2461" s="97" t="s">
        <v>4430</v>
      </c>
      <c r="K2461" s="70" t="s">
        <v>4409</v>
      </c>
    </row>
    <row r="2462" spans="1:11" ht="60" x14ac:dyDescent="0.25">
      <c r="A2462" s="52">
        <v>2455</v>
      </c>
      <c r="B2462" s="78" t="s">
        <v>4499</v>
      </c>
      <c r="C2462" s="58">
        <v>44280</v>
      </c>
      <c r="D2462" s="58">
        <v>44773</v>
      </c>
      <c r="E2462" s="56">
        <v>5899905752</v>
      </c>
      <c r="F2462" s="56"/>
      <c r="G2462" s="52">
        <v>6.55</v>
      </c>
      <c r="H2462" s="52" t="s">
        <v>13</v>
      </c>
      <c r="I2462" s="52" t="s">
        <v>4431</v>
      </c>
      <c r="J2462" s="97" t="s">
        <v>4430</v>
      </c>
      <c r="K2462" s="70" t="s">
        <v>4409</v>
      </c>
    </row>
    <row r="2463" spans="1:11" ht="72.75" customHeight="1" x14ac:dyDescent="0.25">
      <c r="A2463" s="52">
        <v>2456</v>
      </c>
      <c r="B2463" s="78" t="s">
        <v>4500</v>
      </c>
      <c r="C2463" s="58">
        <v>44271</v>
      </c>
      <c r="D2463" s="58">
        <v>44773</v>
      </c>
      <c r="E2463" s="56">
        <v>184809923169</v>
      </c>
      <c r="F2463" s="56">
        <v>1238582249</v>
      </c>
      <c r="G2463" s="52">
        <v>8.1000000000000003E-2</v>
      </c>
      <c r="H2463" s="52" t="s">
        <v>13</v>
      </c>
      <c r="I2463" s="52" t="s">
        <v>4407</v>
      </c>
      <c r="J2463" s="97" t="s">
        <v>4432</v>
      </c>
      <c r="K2463" s="70" t="s">
        <v>4409</v>
      </c>
    </row>
    <row r="2464" spans="1:11" ht="71.25" customHeight="1" x14ac:dyDescent="0.25">
      <c r="A2464" s="52">
        <v>2457</v>
      </c>
      <c r="B2464" s="78" t="s">
        <v>4501</v>
      </c>
      <c r="C2464" s="58">
        <v>44271</v>
      </c>
      <c r="D2464" s="58">
        <v>44773</v>
      </c>
      <c r="E2464" s="56">
        <v>13939961444</v>
      </c>
      <c r="F2464" s="56"/>
      <c r="G2464" s="52">
        <v>8.1000000000000003E-2</v>
      </c>
      <c r="H2464" s="52" t="s">
        <v>13</v>
      </c>
      <c r="I2464" s="52" t="s">
        <v>4433</v>
      </c>
      <c r="J2464" s="97" t="s">
        <v>4432</v>
      </c>
      <c r="K2464" s="70" t="s">
        <v>4409</v>
      </c>
    </row>
    <row r="2465" spans="1:11" ht="63.75" customHeight="1" x14ac:dyDescent="0.25">
      <c r="A2465" s="52">
        <v>2458</v>
      </c>
      <c r="B2465" s="78" t="s">
        <v>4502</v>
      </c>
      <c r="C2465" s="58">
        <v>44308</v>
      </c>
      <c r="D2465" s="58">
        <v>44773</v>
      </c>
      <c r="E2465" s="56">
        <v>79849184462</v>
      </c>
      <c r="F2465" s="56">
        <v>79489184462</v>
      </c>
      <c r="G2465" s="52">
        <v>0</v>
      </c>
      <c r="H2465" s="52" t="s">
        <v>13</v>
      </c>
      <c r="I2465" s="52" t="s">
        <v>4434</v>
      </c>
      <c r="J2465" s="97" t="s">
        <v>4435</v>
      </c>
      <c r="K2465" s="70" t="s">
        <v>4409</v>
      </c>
    </row>
    <row r="2466" spans="1:11" ht="61.5" customHeight="1" x14ac:dyDescent="0.25">
      <c r="A2466" s="52">
        <v>2459</v>
      </c>
      <c r="B2466" s="78" t="s">
        <v>4501</v>
      </c>
      <c r="C2466" s="58">
        <v>44271</v>
      </c>
      <c r="D2466" s="58">
        <v>44773</v>
      </c>
      <c r="E2466" s="56">
        <v>13939961444</v>
      </c>
      <c r="F2466" s="56"/>
      <c r="G2466" s="52">
        <v>0</v>
      </c>
      <c r="H2466" s="52" t="s">
        <v>13</v>
      </c>
      <c r="I2466" s="52" t="s">
        <v>4433</v>
      </c>
      <c r="J2466" s="97" t="s">
        <v>4435</v>
      </c>
      <c r="K2466" s="70" t="s">
        <v>4409</v>
      </c>
    </row>
    <row r="2467" spans="1:11" ht="23.25" x14ac:dyDescent="0.25">
      <c r="A2467" s="116" t="s">
        <v>4436</v>
      </c>
      <c r="B2467" s="116"/>
      <c r="C2467" s="116"/>
      <c r="D2467" s="116"/>
      <c r="E2467" s="116"/>
      <c r="F2467" s="116"/>
      <c r="G2467" s="116"/>
      <c r="H2467" s="116"/>
      <c r="I2467" s="116"/>
      <c r="J2467" s="116"/>
      <c r="K2467" s="70"/>
    </row>
    <row r="2468" spans="1:11" ht="90" x14ac:dyDescent="0.25">
      <c r="A2468" s="52">
        <v>2460</v>
      </c>
      <c r="B2468" s="78" t="s">
        <v>4437</v>
      </c>
      <c r="C2468" s="59">
        <v>44368</v>
      </c>
      <c r="D2468" s="59">
        <v>47799</v>
      </c>
      <c r="E2468" s="60">
        <v>465288000000</v>
      </c>
      <c r="F2468" s="60">
        <v>0</v>
      </c>
      <c r="G2468" s="61">
        <v>0</v>
      </c>
      <c r="H2468" s="61" t="s">
        <v>13</v>
      </c>
      <c r="I2468" s="61" t="s">
        <v>4438</v>
      </c>
      <c r="J2468" s="98" t="s">
        <v>4439</v>
      </c>
      <c r="K2468" s="70" t="s">
        <v>4409</v>
      </c>
    </row>
    <row r="2469" spans="1:11" ht="90" x14ac:dyDescent="0.25">
      <c r="A2469" s="52">
        <v>2461</v>
      </c>
      <c r="B2469" s="78" t="s">
        <v>4440</v>
      </c>
      <c r="C2469" s="59">
        <v>44368</v>
      </c>
      <c r="D2469" s="59">
        <v>47798</v>
      </c>
      <c r="E2469" s="60">
        <v>33500000000</v>
      </c>
      <c r="F2469" s="60">
        <v>0</v>
      </c>
      <c r="G2469" s="61">
        <v>0</v>
      </c>
      <c r="H2469" s="61" t="s">
        <v>13</v>
      </c>
      <c r="I2469" s="61" t="s">
        <v>4441</v>
      </c>
      <c r="J2469" s="98" t="s">
        <v>4439</v>
      </c>
      <c r="K2469" s="70" t="s">
        <v>4409</v>
      </c>
    </row>
    <row r="2470" spans="1:11" ht="60" customHeight="1" x14ac:dyDescent="0.25">
      <c r="A2470" s="52">
        <v>2462</v>
      </c>
      <c r="B2470" s="78" t="s">
        <v>4442</v>
      </c>
      <c r="C2470" s="59">
        <v>44368</v>
      </c>
      <c r="D2470" s="59">
        <v>47799</v>
      </c>
      <c r="E2470" s="60">
        <v>362134000000</v>
      </c>
      <c r="F2470" s="60">
        <v>0</v>
      </c>
      <c r="G2470" s="61">
        <v>0</v>
      </c>
      <c r="H2470" s="61" t="s">
        <v>13</v>
      </c>
      <c r="I2470" s="61" t="s">
        <v>4443</v>
      </c>
      <c r="J2470" s="98" t="s">
        <v>4444</v>
      </c>
      <c r="K2470" s="70" t="s">
        <v>4409</v>
      </c>
    </row>
    <row r="2471" spans="1:11" ht="69.75" customHeight="1" x14ac:dyDescent="0.25">
      <c r="A2471" s="52">
        <v>2463</v>
      </c>
      <c r="B2471" s="78" t="s">
        <v>4445</v>
      </c>
      <c r="C2471" s="59">
        <v>44378</v>
      </c>
      <c r="D2471" s="59">
        <v>47801</v>
      </c>
      <c r="E2471" s="60">
        <v>28800000000</v>
      </c>
      <c r="F2471" s="60">
        <v>0</v>
      </c>
      <c r="G2471" s="61">
        <v>0</v>
      </c>
      <c r="H2471" s="61" t="s">
        <v>13</v>
      </c>
      <c r="I2471" s="61" t="s">
        <v>4446</v>
      </c>
      <c r="J2471" s="98" t="s">
        <v>4444</v>
      </c>
      <c r="K2471" s="70" t="s">
        <v>4409</v>
      </c>
    </row>
    <row r="2472" spans="1:11" ht="80.25" customHeight="1" x14ac:dyDescent="0.25">
      <c r="A2472" s="52">
        <v>2464</v>
      </c>
      <c r="B2472" s="78" t="s">
        <v>4447</v>
      </c>
      <c r="C2472" s="59">
        <v>44378</v>
      </c>
      <c r="D2472" s="59">
        <v>47433</v>
      </c>
      <c r="E2472" s="60">
        <v>322790000000</v>
      </c>
      <c r="F2472" s="60">
        <v>0</v>
      </c>
      <c r="G2472" s="61">
        <v>0</v>
      </c>
      <c r="H2472" s="61" t="s">
        <v>13</v>
      </c>
      <c r="I2472" s="61" t="s">
        <v>192</v>
      </c>
      <c r="J2472" s="98" t="s">
        <v>4448</v>
      </c>
      <c r="K2472" s="70" t="s">
        <v>4409</v>
      </c>
    </row>
    <row r="2473" spans="1:11" ht="71.25" customHeight="1" x14ac:dyDescent="0.25">
      <c r="A2473" s="52">
        <v>2465</v>
      </c>
      <c r="B2473" s="78" t="s">
        <v>4449</v>
      </c>
      <c r="C2473" s="59">
        <v>44329</v>
      </c>
      <c r="D2473" s="59">
        <v>47442</v>
      </c>
      <c r="E2473" s="60">
        <v>27400000000</v>
      </c>
      <c r="F2473" s="60">
        <v>0</v>
      </c>
      <c r="G2473" s="61">
        <v>0</v>
      </c>
      <c r="H2473" s="61" t="s">
        <v>13</v>
      </c>
      <c r="I2473" s="61" t="s">
        <v>4450</v>
      </c>
      <c r="J2473" s="98" t="s">
        <v>4448</v>
      </c>
      <c r="K2473" s="70" t="s">
        <v>4409</v>
      </c>
    </row>
    <row r="2474" spans="1:11" ht="71.25" customHeight="1" x14ac:dyDescent="0.25">
      <c r="A2474" s="52">
        <v>2466</v>
      </c>
      <c r="B2474" s="78" t="s">
        <v>4451</v>
      </c>
      <c r="C2474" s="59">
        <v>44329</v>
      </c>
      <c r="D2474" s="59">
        <v>47798</v>
      </c>
      <c r="E2474" s="60">
        <v>310625154993</v>
      </c>
      <c r="F2474" s="60">
        <v>0</v>
      </c>
      <c r="G2474" s="61">
        <v>0</v>
      </c>
      <c r="H2474" s="61" t="s">
        <v>13</v>
      </c>
      <c r="I2474" s="61" t="s">
        <v>4452</v>
      </c>
      <c r="J2474" s="98" t="s">
        <v>4453</v>
      </c>
      <c r="K2474" s="70" t="s">
        <v>4409</v>
      </c>
    </row>
    <row r="2475" spans="1:11" ht="73.5" customHeight="1" x14ac:dyDescent="0.25">
      <c r="A2475" s="52">
        <v>2467</v>
      </c>
      <c r="B2475" s="78" t="s">
        <v>4454</v>
      </c>
      <c r="C2475" s="59">
        <v>44376</v>
      </c>
      <c r="D2475" s="59">
        <v>47740</v>
      </c>
      <c r="E2475" s="60">
        <v>27600000000</v>
      </c>
      <c r="F2475" s="60">
        <v>0</v>
      </c>
      <c r="G2475" s="61">
        <v>0</v>
      </c>
      <c r="H2475" s="61" t="s">
        <v>13</v>
      </c>
      <c r="I2475" s="61" t="s">
        <v>4455</v>
      </c>
      <c r="J2475" s="98" t="s">
        <v>4453</v>
      </c>
      <c r="K2475" s="70" t="s">
        <v>4409</v>
      </c>
    </row>
    <row r="2476" spans="1:11" ht="63.75" customHeight="1" x14ac:dyDescent="0.25">
      <c r="A2476" s="52">
        <v>2468</v>
      </c>
      <c r="B2476" s="78" t="s">
        <v>4456</v>
      </c>
      <c r="C2476" s="59">
        <v>44376</v>
      </c>
      <c r="D2476" s="59">
        <v>47800</v>
      </c>
      <c r="E2476" s="60">
        <v>310678630426</v>
      </c>
      <c r="F2476" s="60">
        <v>0</v>
      </c>
      <c r="G2476" s="61">
        <v>0</v>
      </c>
      <c r="H2476" s="61" t="s">
        <v>13</v>
      </c>
      <c r="I2476" s="61" t="s">
        <v>4457</v>
      </c>
      <c r="J2476" s="98" t="s">
        <v>4458</v>
      </c>
      <c r="K2476" s="70" t="s">
        <v>4409</v>
      </c>
    </row>
    <row r="2477" spans="1:11" ht="71.25" customHeight="1" x14ac:dyDescent="0.25">
      <c r="A2477" s="52">
        <v>2469</v>
      </c>
      <c r="B2477" s="78" t="s">
        <v>4459</v>
      </c>
      <c r="C2477" s="59">
        <v>44375</v>
      </c>
      <c r="D2477" s="59">
        <v>47799</v>
      </c>
      <c r="E2477" s="60">
        <v>46720000000</v>
      </c>
      <c r="F2477" s="60">
        <v>0</v>
      </c>
      <c r="G2477" s="61">
        <v>0</v>
      </c>
      <c r="H2477" s="61" t="s">
        <v>13</v>
      </c>
      <c r="I2477" s="61" t="s">
        <v>4460</v>
      </c>
      <c r="J2477" s="98" t="s">
        <v>4458</v>
      </c>
      <c r="K2477" s="70" t="s">
        <v>4409</v>
      </c>
    </row>
    <row r="2478" spans="1:11" ht="63.75" customHeight="1" x14ac:dyDescent="0.25">
      <c r="A2478" s="52">
        <v>2470</v>
      </c>
      <c r="B2478" s="78" t="s">
        <v>4461</v>
      </c>
      <c r="C2478" s="59">
        <v>44375</v>
      </c>
      <c r="D2478" s="59">
        <v>47726</v>
      </c>
      <c r="E2478" s="60">
        <v>300149391398</v>
      </c>
      <c r="F2478" s="60">
        <v>0</v>
      </c>
      <c r="G2478" s="61">
        <v>0</v>
      </c>
      <c r="H2478" s="61" t="s">
        <v>13</v>
      </c>
      <c r="I2478" s="61" t="s">
        <v>4462</v>
      </c>
      <c r="J2478" s="98" t="s">
        <v>4435</v>
      </c>
      <c r="K2478" s="70" t="s">
        <v>4409</v>
      </c>
    </row>
    <row r="2479" spans="1:11" ht="63" customHeight="1" x14ac:dyDescent="0.25">
      <c r="A2479" s="52">
        <v>2471</v>
      </c>
      <c r="B2479" s="78" t="s">
        <v>4459</v>
      </c>
      <c r="C2479" s="59">
        <v>44375</v>
      </c>
      <c r="D2479" s="59">
        <v>47799</v>
      </c>
      <c r="E2479" s="60">
        <v>46720000000</v>
      </c>
      <c r="F2479" s="60">
        <v>0</v>
      </c>
      <c r="G2479" s="61">
        <v>0</v>
      </c>
      <c r="H2479" s="61" t="s">
        <v>13</v>
      </c>
      <c r="I2479" s="61" t="s">
        <v>4460</v>
      </c>
      <c r="J2479" s="98" t="s">
        <v>4435</v>
      </c>
      <c r="K2479" s="70" t="s">
        <v>4409</v>
      </c>
    </row>
    <row r="2480" spans="1:11" ht="75.75" customHeight="1" x14ac:dyDescent="0.25">
      <c r="A2480" s="52">
        <v>2472</v>
      </c>
      <c r="B2480" s="78" t="s">
        <v>4463</v>
      </c>
      <c r="C2480" s="59">
        <v>44375</v>
      </c>
      <c r="D2480" s="59">
        <v>47799</v>
      </c>
      <c r="E2480" s="60">
        <v>399567436436</v>
      </c>
      <c r="F2480" s="60">
        <v>0</v>
      </c>
      <c r="G2480" s="61">
        <v>0</v>
      </c>
      <c r="H2480" s="61" t="s">
        <v>13</v>
      </c>
      <c r="I2480" s="61" t="s">
        <v>4464</v>
      </c>
      <c r="J2480" s="98" t="s">
        <v>4465</v>
      </c>
      <c r="K2480" s="70" t="s">
        <v>4409</v>
      </c>
    </row>
    <row r="2481" spans="1:11" ht="78" customHeight="1" x14ac:dyDescent="0.25">
      <c r="A2481" s="52">
        <v>2473</v>
      </c>
      <c r="B2481" s="78" t="s">
        <v>4466</v>
      </c>
      <c r="C2481" s="59">
        <v>44376</v>
      </c>
      <c r="D2481" s="59">
        <v>47798</v>
      </c>
      <c r="E2481" s="60">
        <v>33499975248</v>
      </c>
      <c r="F2481" s="60">
        <v>0</v>
      </c>
      <c r="G2481" s="61">
        <v>0</v>
      </c>
      <c r="H2481" s="61" t="s">
        <v>13</v>
      </c>
      <c r="I2481" s="61" t="s">
        <v>4467</v>
      </c>
      <c r="J2481" s="98" t="s">
        <v>4465</v>
      </c>
      <c r="K2481" s="70" t="s">
        <v>4409</v>
      </c>
    </row>
    <row r="2482" spans="1:11" ht="62.25" customHeight="1" x14ac:dyDescent="0.25">
      <c r="A2482" s="52">
        <v>2474</v>
      </c>
      <c r="B2482" s="78" t="s">
        <v>4468</v>
      </c>
      <c r="C2482" s="59">
        <v>44376</v>
      </c>
      <c r="D2482" s="59">
        <v>47776</v>
      </c>
      <c r="E2482" s="60">
        <v>328198560743</v>
      </c>
      <c r="F2482" s="60">
        <v>0</v>
      </c>
      <c r="G2482" s="61">
        <v>0</v>
      </c>
      <c r="H2482" s="61" t="s">
        <v>13</v>
      </c>
      <c r="I2482" s="61" t="s">
        <v>4469</v>
      </c>
      <c r="J2482" s="98" t="s">
        <v>4470</v>
      </c>
      <c r="K2482" s="70" t="s">
        <v>4409</v>
      </c>
    </row>
    <row r="2483" spans="1:11" ht="63" customHeight="1" x14ac:dyDescent="0.25">
      <c r="A2483" s="52">
        <v>2475</v>
      </c>
      <c r="B2483" s="78" t="s">
        <v>4471</v>
      </c>
      <c r="C2483" s="59">
        <v>44378</v>
      </c>
      <c r="D2483" s="59">
        <v>47798</v>
      </c>
      <c r="E2483" s="60">
        <v>25000000000</v>
      </c>
      <c r="F2483" s="60">
        <v>0</v>
      </c>
      <c r="G2483" s="61">
        <v>0</v>
      </c>
      <c r="H2483" s="61" t="s">
        <v>13</v>
      </c>
      <c r="I2483" s="61" t="s">
        <v>4472</v>
      </c>
      <c r="J2483" s="98" t="s">
        <v>4470</v>
      </c>
      <c r="K2483" s="70" t="s">
        <v>4409</v>
      </c>
    </row>
    <row r="2484" spans="1:11" ht="76.5" customHeight="1" x14ac:dyDescent="0.25">
      <c r="A2484" s="52">
        <v>2476</v>
      </c>
      <c r="B2484" s="78" t="s">
        <v>4473</v>
      </c>
      <c r="C2484" s="59">
        <v>44378</v>
      </c>
      <c r="D2484" s="59">
        <v>47798</v>
      </c>
      <c r="E2484" s="60">
        <v>205918749263</v>
      </c>
      <c r="F2484" s="60">
        <v>0</v>
      </c>
      <c r="G2484" s="61">
        <v>0</v>
      </c>
      <c r="H2484" s="61" t="s">
        <v>13</v>
      </c>
      <c r="I2484" s="61" t="s">
        <v>4474</v>
      </c>
      <c r="J2484" s="98" t="s">
        <v>1704</v>
      </c>
      <c r="K2484" s="70" t="s">
        <v>4409</v>
      </c>
    </row>
    <row r="2485" spans="1:11" ht="71.25" customHeight="1" x14ac:dyDescent="0.25">
      <c r="A2485" s="52">
        <v>2477</v>
      </c>
      <c r="B2485" s="78" t="s">
        <v>4475</v>
      </c>
      <c r="C2485" s="59">
        <v>44375</v>
      </c>
      <c r="D2485" s="59">
        <v>47726</v>
      </c>
      <c r="E2485" s="60">
        <v>30500000000</v>
      </c>
      <c r="F2485" s="60">
        <v>0</v>
      </c>
      <c r="G2485" s="61">
        <v>0</v>
      </c>
      <c r="H2485" s="61" t="s">
        <v>13</v>
      </c>
      <c r="I2485" s="61" t="s">
        <v>4476</v>
      </c>
      <c r="J2485" s="98" t="s">
        <v>1704</v>
      </c>
      <c r="K2485" s="70" t="s">
        <v>4409</v>
      </c>
    </row>
    <row r="2486" spans="1:11" ht="63" customHeight="1" x14ac:dyDescent="0.25">
      <c r="A2486" s="52">
        <v>2478</v>
      </c>
      <c r="B2486" s="78" t="s">
        <v>4477</v>
      </c>
      <c r="C2486" s="59">
        <v>44375</v>
      </c>
      <c r="D2486" s="59">
        <v>47798</v>
      </c>
      <c r="E2486" s="60">
        <v>179689019569</v>
      </c>
      <c r="F2486" s="60">
        <v>0</v>
      </c>
      <c r="G2486" s="61">
        <v>0</v>
      </c>
      <c r="H2486" s="61" t="s">
        <v>13</v>
      </c>
      <c r="I2486" s="61" t="s">
        <v>4478</v>
      </c>
      <c r="J2486" s="98" t="s">
        <v>4479</v>
      </c>
      <c r="K2486" s="70" t="s">
        <v>4409</v>
      </c>
    </row>
    <row r="2487" spans="1:11" ht="65.25" customHeight="1" x14ac:dyDescent="0.25">
      <c r="A2487" s="52">
        <v>2479</v>
      </c>
      <c r="B2487" s="78" t="s">
        <v>4480</v>
      </c>
      <c r="C2487" s="59">
        <v>44376</v>
      </c>
      <c r="D2487" s="59">
        <v>47798</v>
      </c>
      <c r="E2487" s="60">
        <v>21999000000</v>
      </c>
      <c r="F2487" s="60">
        <v>0</v>
      </c>
      <c r="G2487" s="61">
        <v>0</v>
      </c>
      <c r="H2487" s="61" t="s">
        <v>13</v>
      </c>
      <c r="I2487" s="61" t="s">
        <v>4481</v>
      </c>
      <c r="J2487" s="98" t="s">
        <v>4479</v>
      </c>
      <c r="K2487" s="70" t="s">
        <v>4409</v>
      </c>
    </row>
    <row r="2488" spans="1:11" ht="61.5" customHeight="1" x14ac:dyDescent="0.25">
      <c r="A2488" s="52">
        <v>2480</v>
      </c>
      <c r="B2488" s="78" t="s">
        <v>4482</v>
      </c>
      <c r="C2488" s="59">
        <v>44376</v>
      </c>
      <c r="D2488" s="59">
        <v>47442</v>
      </c>
      <c r="E2488" s="60">
        <v>286170023299</v>
      </c>
      <c r="F2488" s="60">
        <v>0</v>
      </c>
      <c r="G2488" s="61">
        <v>0</v>
      </c>
      <c r="H2488" s="61" t="s">
        <v>4483</v>
      </c>
      <c r="I2488" s="61" t="s">
        <v>4484</v>
      </c>
      <c r="J2488" s="98" t="s">
        <v>69</v>
      </c>
      <c r="K2488" s="70" t="s">
        <v>4409</v>
      </c>
    </row>
    <row r="2489" spans="1:11" ht="66.75" customHeight="1" x14ac:dyDescent="0.25">
      <c r="A2489" s="52">
        <v>2481</v>
      </c>
      <c r="B2489" s="78" t="s">
        <v>4485</v>
      </c>
      <c r="C2489" s="59">
        <v>44372</v>
      </c>
      <c r="D2489" s="59">
        <v>47435</v>
      </c>
      <c r="E2489" s="60">
        <v>20000000000</v>
      </c>
      <c r="F2489" s="60">
        <v>0</v>
      </c>
      <c r="G2489" s="61">
        <v>0</v>
      </c>
      <c r="H2489" s="61" t="s">
        <v>13</v>
      </c>
      <c r="I2489" s="61" t="s">
        <v>4455</v>
      </c>
      <c r="J2489" s="98" t="s">
        <v>69</v>
      </c>
      <c r="K2489" s="70" t="s">
        <v>4409</v>
      </c>
    </row>
    <row r="2490" spans="1:11" ht="78.75" customHeight="1" x14ac:dyDescent="0.25">
      <c r="A2490" s="52">
        <v>2482</v>
      </c>
      <c r="B2490" s="78" t="s">
        <v>4486</v>
      </c>
      <c r="C2490" s="59">
        <v>44372</v>
      </c>
      <c r="D2490" s="59">
        <v>47801</v>
      </c>
      <c r="E2490" s="60">
        <v>265853856477</v>
      </c>
      <c r="F2490" s="60">
        <v>0</v>
      </c>
      <c r="G2490" s="61">
        <v>0</v>
      </c>
      <c r="H2490" s="61" t="s">
        <v>13</v>
      </c>
      <c r="I2490" s="61" t="s">
        <v>4487</v>
      </c>
      <c r="J2490" s="98" t="s">
        <v>4488</v>
      </c>
      <c r="K2490" s="70" t="s">
        <v>4409</v>
      </c>
    </row>
    <row r="2491" spans="1:11" ht="69.75" customHeight="1" x14ac:dyDescent="0.25">
      <c r="A2491" s="52">
        <v>2483</v>
      </c>
      <c r="B2491" s="78" t="s">
        <v>4489</v>
      </c>
      <c r="C2491" s="59">
        <v>44377</v>
      </c>
      <c r="D2491" s="59">
        <v>47435</v>
      </c>
      <c r="E2491" s="60">
        <v>19120000000</v>
      </c>
      <c r="F2491" s="60">
        <v>0</v>
      </c>
      <c r="G2491" s="61">
        <v>0</v>
      </c>
      <c r="H2491" s="61" t="s">
        <v>13</v>
      </c>
      <c r="I2491" s="61" t="s">
        <v>4490</v>
      </c>
      <c r="J2491" s="98" t="s">
        <v>4488</v>
      </c>
      <c r="K2491" s="70" t="s">
        <v>4409</v>
      </c>
    </row>
    <row r="2492" spans="1:11" ht="57.75" customHeight="1" x14ac:dyDescent="0.25">
      <c r="A2492" s="52">
        <v>2484</v>
      </c>
      <c r="B2492" s="78" t="s">
        <v>4491</v>
      </c>
      <c r="C2492" s="59">
        <v>44377</v>
      </c>
      <c r="D2492" s="59">
        <v>45958</v>
      </c>
      <c r="E2492" s="60">
        <v>171472677930</v>
      </c>
      <c r="F2492" s="60">
        <v>0</v>
      </c>
      <c r="G2492" s="61">
        <v>0</v>
      </c>
      <c r="H2492" s="61" t="s">
        <v>13</v>
      </c>
      <c r="I2492" s="61" t="s">
        <v>4492</v>
      </c>
      <c r="J2492" s="98" t="s">
        <v>4493</v>
      </c>
      <c r="K2492" s="70" t="s">
        <v>4409</v>
      </c>
    </row>
    <row r="2493" spans="1:11" ht="66.75" customHeight="1" x14ac:dyDescent="0.25">
      <c r="A2493" s="52">
        <v>2485</v>
      </c>
      <c r="B2493" s="78" t="s">
        <v>4494</v>
      </c>
      <c r="C2493" s="59">
        <v>44370</v>
      </c>
      <c r="D2493" s="59">
        <v>45900</v>
      </c>
      <c r="E2493" s="60">
        <v>12000000000</v>
      </c>
      <c r="F2493" s="60">
        <v>0</v>
      </c>
      <c r="G2493" s="61">
        <v>0</v>
      </c>
      <c r="H2493" s="61" t="s">
        <v>13</v>
      </c>
      <c r="I2493" s="61" t="s">
        <v>4495</v>
      </c>
      <c r="J2493" s="98" t="s">
        <v>4493</v>
      </c>
      <c r="K2493" s="70" t="s">
        <v>4409</v>
      </c>
    </row>
    <row r="2495" spans="1:11" x14ac:dyDescent="0.25">
      <c r="A2495" s="115">
        <f>+A2493+DT!A58</f>
        <v>2541</v>
      </c>
    </row>
  </sheetData>
  <mergeCells count="2">
    <mergeCell ref="A2450:J2450"/>
    <mergeCell ref="A2467:J2467"/>
  </mergeCells>
  <conditionalFormatting sqref="B834:I834 B835:J839 B739:J833">
    <cfRule type="containsBlanks" dxfId="26" priority="15">
      <formula>LEN(TRIM(B739))=0</formula>
    </cfRule>
  </conditionalFormatting>
  <conditionalFormatting sqref="J834">
    <cfRule type="containsBlanks" dxfId="25" priority="13">
      <formula>LEN(TRIM(J834))=0</formula>
    </cfRule>
  </conditionalFormatting>
  <conditionalFormatting sqref="D845 D847:D850">
    <cfRule type="cellIs" dxfId="24" priority="12" operator="lessThan">
      <formula>TODAY()+30</formula>
    </cfRule>
  </conditionalFormatting>
  <conditionalFormatting sqref="D841">
    <cfRule type="cellIs" dxfId="23" priority="10" operator="lessThan">
      <formula>TODAY()+30</formula>
    </cfRule>
  </conditionalFormatting>
  <conditionalFormatting sqref="D847">
    <cfRule type="cellIs" dxfId="22" priority="9" operator="lessThan">
      <formula>TODAY()+30</formula>
    </cfRule>
  </conditionalFormatting>
  <conditionalFormatting sqref="D846">
    <cfRule type="cellIs" dxfId="21" priority="8" operator="lessThan">
      <formula>TODAY()+30</formula>
    </cfRule>
  </conditionalFormatting>
  <conditionalFormatting sqref="D851:D852">
    <cfRule type="cellIs" dxfId="20" priority="7" operator="lessThan">
      <formula>TODAY()+30</formula>
    </cfRule>
  </conditionalFormatting>
  <conditionalFormatting sqref="D854">
    <cfRule type="cellIs" dxfId="19" priority="6" operator="lessThan">
      <formula>TODAY()+30</formula>
    </cfRule>
  </conditionalFormatting>
  <conditionalFormatting sqref="D855">
    <cfRule type="cellIs" dxfId="18" priority="5" operator="lessThan">
      <formula>TODAY()+30</formula>
    </cfRule>
  </conditionalFormatting>
  <conditionalFormatting sqref="D857">
    <cfRule type="cellIs" dxfId="17" priority="4" operator="lessThan">
      <formula>TODAY()+30</formula>
    </cfRule>
  </conditionalFormatting>
  <conditionalFormatting sqref="D858">
    <cfRule type="cellIs" dxfId="16" priority="3" operator="lessThan">
      <formula>TODAY()+30</formula>
    </cfRule>
  </conditionalFormatting>
  <conditionalFormatting sqref="D859">
    <cfRule type="cellIs" dxfId="15" priority="2" operator="lessThan">
      <formula>TODAY()+30</formula>
    </cfRule>
  </conditionalFormatting>
  <conditionalFormatting sqref="D840">
    <cfRule type="containsBlanks" dxfId="14" priority="1">
      <formula>LEN(TRIM(D840))=0</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'https://invias-my.sharepoint.com/Users/lhernandez/AppData/Local/Microsoft/Windows/INetCache/Content.Outlook/U0MZG12L/[ROJO ( SMF) INVIAS  ACTUALIZACION  I FASE  2020 PLANTILLA APLICATIVO DNI (2).xlsx]MUNICIPIO'!#REF!</xm:f>
          </x14:formula1>
          <xm:sqref>J860 D860 J278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8"/>
  <sheetViews>
    <sheetView tabSelected="1" workbookViewId="0">
      <selection activeCell="O3" sqref="O3"/>
    </sheetView>
  </sheetViews>
  <sheetFormatPr baseColWidth="10" defaultRowHeight="15" x14ac:dyDescent="0.25"/>
  <cols>
    <col min="5" max="5" width="48.7109375" customWidth="1"/>
    <col min="6" max="6" width="12.85546875" customWidth="1"/>
    <col min="7" max="7" width="12.42578125" customWidth="1"/>
    <col min="8" max="9" width="13.28515625" customWidth="1"/>
    <col min="11" max="11" width="13.140625" customWidth="1"/>
    <col min="12" max="12" width="15" customWidth="1"/>
    <col min="13" max="13" width="20.5703125" customWidth="1"/>
  </cols>
  <sheetData>
    <row r="2" spans="1:13" ht="60" x14ac:dyDescent="0.25">
      <c r="A2" s="99" t="s">
        <v>4507</v>
      </c>
      <c r="B2" s="99" t="s">
        <v>4508</v>
      </c>
      <c r="C2" s="99" t="s">
        <v>4509</v>
      </c>
      <c r="D2" s="99" t="s">
        <v>4510</v>
      </c>
      <c r="E2" s="99" t="s">
        <v>1</v>
      </c>
      <c r="F2" s="99" t="s">
        <v>2</v>
      </c>
      <c r="G2" s="99" t="s">
        <v>3</v>
      </c>
      <c r="H2" s="100" t="s">
        <v>4511</v>
      </c>
      <c r="I2" s="100" t="s">
        <v>4512</v>
      </c>
      <c r="J2" s="99" t="s">
        <v>6</v>
      </c>
      <c r="K2" s="99" t="s">
        <v>7</v>
      </c>
      <c r="L2" s="99" t="s">
        <v>8</v>
      </c>
      <c r="M2" s="99" t="s">
        <v>9</v>
      </c>
    </row>
    <row r="3" spans="1:13" ht="60" x14ac:dyDescent="0.25">
      <c r="A3" s="101">
        <v>1</v>
      </c>
      <c r="B3" s="102" t="s">
        <v>4513</v>
      </c>
      <c r="C3" s="102">
        <v>944</v>
      </c>
      <c r="D3" s="102">
        <v>2018</v>
      </c>
      <c r="E3" s="114" t="s">
        <v>4514</v>
      </c>
      <c r="F3" s="103">
        <v>43313</v>
      </c>
      <c r="G3" s="103">
        <v>44179</v>
      </c>
      <c r="H3" s="104">
        <v>12084.813763</v>
      </c>
      <c r="I3" s="105">
        <v>12065.588331000001</v>
      </c>
      <c r="J3" s="106">
        <f>+I3/H3</f>
        <v>0.99840912467688481</v>
      </c>
      <c r="K3" s="107" t="s">
        <v>24</v>
      </c>
      <c r="L3" s="102" t="s">
        <v>61</v>
      </c>
      <c r="M3" s="102">
        <v>1108</v>
      </c>
    </row>
    <row r="4" spans="1:13" ht="36" x14ac:dyDescent="0.25">
      <c r="A4" s="101">
        <v>2</v>
      </c>
      <c r="B4" s="102" t="s">
        <v>4513</v>
      </c>
      <c r="C4" s="102">
        <v>1184</v>
      </c>
      <c r="D4" s="102">
        <v>2018</v>
      </c>
      <c r="E4" s="114" t="s">
        <v>4515</v>
      </c>
      <c r="F4" s="103">
        <v>43405</v>
      </c>
      <c r="G4" s="103">
        <v>43677</v>
      </c>
      <c r="H4" s="104">
        <v>6477.5927009999996</v>
      </c>
      <c r="I4" s="105">
        <v>6459.6502476899996</v>
      </c>
      <c r="J4" s="108">
        <f>+I4/H4</f>
        <v>0.99723007386567697</v>
      </c>
      <c r="K4" s="107" t="s">
        <v>24</v>
      </c>
      <c r="L4" s="102" t="s">
        <v>4516</v>
      </c>
      <c r="M4" s="102">
        <v>1108</v>
      </c>
    </row>
    <row r="5" spans="1:13" ht="36" x14ac:dyDescent="0.25">
      <c r="A5" s="101">
        <v>3</v>
      </c>
      <c r="B5" s="102" t="s">
        <v>4513</v>
      </c>
      <c r="C5" s="107">
        <v>1406</v>
      </c>
      <c r="D5" s="107">
        <v>2019</v>
      </c>
      <c r="E5" s="114" t="s">
        <v>4517</v>
      </c>
      <c r="F5" s="109">
        <v>43563</v>
      </c>
      <c r="G5" s="109">
        <v>43715</v>
      </c>
      <c r="H5" s="110">
        <v>4710.3893850000004</v>
      </c>
      <c r="I5" s="110">
        <v>4710.1992650000002</v>
      </c>
      <c r="J5" s="111">
        <f>+I5/H5</f>
        <v>0.99995963815632616</v>
      </c>
      <c r="K5" s="107" t="s">
        <v>24</v>
      </c>
      <c r="L5" s="102" t="s">
        <v>4518</v>
      </c>
      <c r="M5" s="102">
        <v>490</v>
      </c>
    </row>
    <row r="6" spans="1:13" ht="36" x14ac:dyDescent="0.25">
      <c r="A6" s="101">
        <v>4</v>
      </c>
      <c r="B6" s="102" t="s">
        <v>4513</v>
      </c>
      <c r="C6" s="107">
        <v>1092</v>
      </c>
      <c r="D6" s="107">
        <v>2018</v>
      </c>
      <c r="E6" s="114" t="s">
        <v>4519</v>
      </c>
      <c r="F6" s="109">
        <v>43346</v>
      </c>
      <c r="G6" s="109">
        <v>43697</v>
      </c>
      <c r="H6" s="110">
        <v>2456.4875099999999</v>
      </c>
      <c r="I6" s="110">
        <v>2452.5950680000001</v>
      </c>
      <c r="J6" s="112">
        <f>+I6/H6</f>
        <v>0.99841544400932047</v>
      </c>
      <c r="K6" s="107" t="s">
        <v>24</v>
      </c>
      <c r="L6" s="102" t="s">
        <v>4520</v>
      </c>
      <c r="M6" s="102">
        <v>1046</v>
      </c>
    </row>
    <row r="7" spans="1:13" ht="48" x14ac:dyDescent="0.25">
      <c r="A7" s="101">
        <v>5</v>
      </c>
      <c r="B7" s="107" t="s">
        <v>4521</v>
      </c>
      <c r="C7" s="107">
        <v>1322</v>
      </c>
      <c r="D7" s="107">
        <v>2019</v>
      </c>
      <c r="E7" s="114" t="s">
        <v>4522</v>
      </c>
      <c r="F7" s="109">
        <v>43661</v>
      </c>
      <c r="G7" s="109">
        <v>43707</v>
      </c>
      <c r="H7" s="110">
        <v>722</v>
      </c>
      <c r="I7" s="110">
        <v>715</v>
      </c>
      <c r="J7" s="113">
        <v>1</v>
      </c>
      <c r="K7" s="107" t="s">
        <v>24</v>
      </c>
      <c r="L7" s="102" t="s">
        <v>4523</v>
      </c>
      <c r="M7" s="102" t="s">
        <v>4524</v>
      </c>
    </row>
    <row r="8" spans="1:13" ht="48" x14ac:dyDescent="0.25">
      <c r="A8" s="101">
        <v>6</v>
      </c>
      <c r="B8" s="107" t="s">
        <v>4521</v>
      </c>
      <c r="C8" s="107">
        <v>1549</v>
      </c>
      <c r="D8" s="107">
        <v>2019</v>
      </c>
      <c r="E8" s="114" t="s">
        <v>4525</v>
      </c>
      <c r="F8" s="109">
        <v>43707</v>
      </c>
      <c r="G8" s="109">
        <v>43859</v>
      </c>
      <c r="H8" s="110">
        <v>642.44260199999997</v>
      </c>
      <c r="I8" s="110">
        <v>642.44260199999997</v>
      </c>
      <c r="J8" s="113">
        <v>1</v>
      </c>
      <c r="K8" s="107" t="s">
        <v>24</v>
      </c>
      <c r="L8" s="102" t="s">
        <v>4526</v>
      </c>
      <c r="M8" s="102" t="s">
        <v>35</v>
      </c>
    </row>
    <row r="9" spans="1:13" ht="48" x14ac:dyDescent="0.25">
      <c r="A9" s="101">
        <v>7</v>
      </c>
      <c r="B9" s="107" t="s">
        <v>4521</v>
      </c>
      <c r="C9" s="107">
        <v>1564</v>
      </c>
      <c r="D9" s="107">
        <v>2019</v>
      </c>
      <c r="E9" s="114" t="s">
        <v>4527</v>
      </c>
      <c r="F9" s="109">
        <v>43707</v>
      </c>
      <c r="G9" s="109">
        <v>43876</v>
      </c>
      <c r="H9" s="110">
        <v>523.271344</v>
      </c>
      <c r="I9" s="110">
        <v>523.271344</v>
      </c>
      <c r="J9" s="113">
        <v>1</v>
      </c>
      <c r="K9" s="107" t="s">
        <v>24</v>
      </c>
      <c r="L9" s="102" t="s">
        <v>4528</v>
      </c>
      <c r="M9" s="102" t="s">
        <v>4529</v>
      </c>
    </row>
    <row r="10" spans="1:13" ht="60" x14ac:dyDescent="0.25">
      <c r="A10" s="101">
        <v>8</v>
      </c>
      <c r="B10" s="107" t="s">
        <v>4521</v>
      </c>
      <c r="C10" s="107">
        <v>1606</v>
      </c>
      <c r="D10" s="107">
        <v>2019</v>
      </c>
      <c r="E10" s="114" t="s">
        <v>4530</v>
      </c>
      <c r="F10" s="109">
        <v>43707</v>
      </c>
      <c r="G10" s="109">
        <v>44002</v>
      </c>
      <c r="H10" s="110">
        <v>498.90807899999999</v>
      </c>
      <c r="I10" s="110">
        <v>498.90807899999999</v>
      </c>
      <c r="J10" s="113">
        <v>1</v>
      </c>
      <c r="K10" s="107" t="s">
        <v>24</v>
      </c>
      <c r="L10" s="102" t="s">
        <v>4531</v>
      </c>
      <c r="M10" s="102" t="s">
        <v>4532</v>
      </c>
    </row>
    <row r="11" spans="1:13" ht="72" x14ac:dyDescent="0.25">
      <c r="A11" s="101">
        <v>9</v>
      </c>
      <c r="B11" s="107" t="s">
        <v>4521</v>
      </c>
      <c r="C11" s="107">
        <v>705</v>
      </c>
      <c r="D11" s="107">
        <v>2020</v>
      </c>
      <c r="E11" s="114" t="s">
        <v>4533</v>
      </c>
      <c r="F11" s="109">
        <v>43951</v>
      </c>
      <c r="G11" s="109">
        <v>44500</v>
      </c>
      <c r="H11" s="110">
        <v>33564.210479000001</v>
      </c>
      <c r="I11" s="110">
        <v>41543.780233999998</v>
      </c>
      <c r="J11" s="113">
        <v>0.85</v>
      </c>
      <c r="K11" s="107" t="s">
        <v>4534</v>
      </c>
      <c r="L11" s="102" t="s">
        <v>4535</v>
      </c>
      <c r="M11" s="102" t="s">
        <v>4536</v>
      </c>
    </row>
    <row r="12" spans="1:13" ht="72" x14ac:dyDescent="0.25">
      <c r="A12" s="101">
        <v>10</v>
      </c>
      <c r="B12" s="107" t="s">
        <v>4521</v>
      </c>
      <c r="C12" s="107">
        <v>780</v>
      </c>
      <c r="D12" s="107">
        <v>2020</v>
      </c>
      <c r="E12" s="114" t="s">
        <v>4537</v>
      </c>
      <c r="F12" s="109">
        <v>43972</v>
      </c>
      <c r="G12" s="109">
        <v>44316</v>
      </c>
      <c r="H12" s="110">
        <v>4977.1280690000003</v>
      </c>
      <c r="I12" s="110">
        <v>5137.7502420000001</v>
      </c>
      <c r="J12" s="113">
        <v>1</v>
      </c>
      <c r="K12" s="107" t="s">
        <v>24</v>
      </c>
      <c r="L12" s="102" t="s">
        <v>4538</v>
      </c>
      <c r="M12" s="102" t="s">
        <v>4536</v>
      </c>
    </row>
    <row r="13" spans="1:13" ht="72" x14ac:dyDescent="0.25">
      <c r="A13" s="101">
        <v>11</v>
      </c>
      <c r="B13" s="107" t="s">
        <v>4521</v>
      </c>
      <c r="C13" s="107">
        <v>775</v>
      </c>
      <c r="D13" s="107">
        <v>2020</v>
      </c>
      <c r="E13" s="114" t="s">
        <v>4539</v>
      </c>
      <c r="F13" s="109">
        <v>43972</v>
      </c>
      <c r="G13" s="109">
        <v>44500</v>
      </c>
      <c r="H13" s="110">
        <v>13365.500189</v>
      </c>
      <c r="I13" s="110">
        <v>13293.143129</v>
      </c>
      <c r="J13" s="113">
        <v>0.92</v>
      </c>
      <c r="K13" s="107" t="s">
        <v>4534</v>
      </c>
      <c r="L13" s="102" t="s">
        <v>4540</v>
      </c>
      <c r="M13" s="102" t="s">
        <v>4536</v>
      </c>
    </row>
    <row r="14" spans="1:13" ht="48" x14ac:dyDescent="0.25">
      <c r="A14" s="101">
        <v>12</v>
      </c>
      <c r="B14" s="107" t="s">
        <v>4521</v>
      </c>
      <c r="C14" s="107">
        <v>881</v>
      </c>
      <c r="D14" s="107">
        <v>2020</v>
      </c>
      <c r="E14" s="114" t="s">
        <v>4541</v>
      </c>
      <c r="F14" s="109">
        <v>44014</v>
      </c>
      <c r="G14" s="109">
        <v>44362</v>
      </c>
      <c r="H14" s="110">
        <v>5151.3126160000002</v>
      </c>
      <c r="I14" s="110">
        <v>4704.7760120000003</v>
      </c>
      <c r="J14" s="113">
        <v>1</v>
      </c>
      <c r="K14" s="107" t="s">
        <v>24</v>
      </c>
      <c r="L14" s="102" t="s">
        <v>4542</v>
      </c>
      <c r="M14" s="102" t="s">
        <v>69</v>
      </c>
    </row>
    <row r="15" spans="1:13" ht="60" x14ac:dyDescent="0.25">
      <c r="A15" s="101">
        <v>13</v>
      </c>
      <c r="B15" s="107" t="s">
        <v>4521</v>
      </c>
      <c r="C15" s="107">
        <v>696</v>
      </c>
      <c r="D15" s="107">
        <v>2020</v>
      </c>
      <c r="E15" s="114" t="s">
        <v>4543</v>
      </c>
      <c r="F15" s="109">
        <v>43951</v>
      </c>
      <c r="G15" s="109">
        <v>44438</v>
      </c>
      <c r="H15" s="110">
        <v>38299.442260999997</v>
      </c>
      <c r="I15" s="110">
        <v>32722.802064</v>
      </c>
      <c r="J15" s="113">
        <v>0.72</v>
      </c>
      <c r="K15" s="107" t="s">
        <v>4534</v>
      </c>
      <c r="L15" s="102" t="s">
        <v>4544</v>
      </c>
      <c r="M15" s="102" t="s">
        <v>69</v>
      </c>
    </row>
    <row r="16" spans="1:13" ht="48" x14ac:dyDescent="0.25">
      <c r="A16" s="101">
        <v>14</v>
      </c>
      <c r="B16" s="107" t="s">
        <v>4521</v>
      </c>
      <c r="C16" s="107">
        <v>880</v>
      </c>
      <c r="D16" s="107">
        <v>2020</v>
      </c>
      <c r="E16" s="114" t="s">
        <v>4545</v>
      </c>
      <c r="F16" s="109">
        <v>44015</v>
      </c>
      <c r="G16" s="109">
        <v>44362</v>
      </c>
      <c r="H16" s="110">
        <v>2664.9124160000001</v>
      </c>
      <c r="I16" s="110">
        <v>2520.098622</v>
      </c>
      <c r="J16" s="113">
        <v>1</v>
      </c>
      <c r="K16" s="107" t="s">
        <v>24</v>
      </c>
      <c r="L16" s="102" t="s">
        <v>4546</v>
      </c>
      <c r="M16" s="102" t="s">
        <v>69</v>
      </c>
    </row>
    <row r="17" spans="1:13" ht="60" x14ac:dyDescent="0.25">
      <c r="A17" s="101">
        <v>15</v>
      </c>
      <c r="B17" s="107" t="s">
        <v>4521</v>
      </c>
      <c r="C17" s="107">
        <v>1430</v>
      </c>
      <c r="D17" s="107">
        <v>2020</v>
      </c>
      <c r="E17" s="114" t="s">
        <v>4547</v>
      </c>
      <c r="F17" s="109">
        <v>44168</v>
      </c>
      <c r="G17" s="109">
        <v>44438</v>
      </c>
      <c r="H17" s="110">
        <v>15275.947050999999</v>
      </c>
      <c r="I17" s="110">
        <v>9015.2954480000008</v>
      </c>
      <c r="J17" s="113">
        <v>0.32</v>
      </c>
      <c r="K17" s="107" t="s">
        <v>4534</v>
      </c>
      <c r="L17" s="102" t="s">
        <v>4548</v>
      </c>
      <c r="M17" s="102" t="s">
        <v>131</v>
      </c>
    </row>
    <row r="18" spans="1:13" ht="84" x14ac:dyDescent="0.25">
      <c r="A18" s="101">
        <v>16</v>
      </c>
      <c r="B18" s="107" t="s">
        <v>4521</v>
      </c>
      <c r="C18" s="107">
        <v>1621</v>
      </c>
      <c r="D18" s="107">
        <v>2020</v>
      </c>
      <c r="E18" s="114" t="s">
        <v>4549</v>
      </c>
      <c r="F18" s="109">
        <v>44195</v>
      </c>
      <c r="G18" s="109">
        <v>44560</v>
      </c>
      <c r="H18" s="110">
        <v>37195.68</v>
      </c>
      <c r="I18" s="110">
        <v>22178.841992999998</v>
      </c>
      <c r="J18" s="113">
        <v>0.6</v>
      </c>
      <c r="K18" s="107" t="s">
        <v>4534</v>
      </c>
      <c r="L18" s="102" t="s">
        <v>4550</v>
      </c>
      <c r="M18" s="102" t="s">
        <v>223</v>
      </c>
    </row>
    <row r="19" spans="1:13" ht="60" x14ac:dyDescent="0.25">
      <c r="A19" s="101">
        <v>17</v>
      </c>
      <c r="B19" s="107" t="s">
        <v>4521</v>
      </c>
      <c r="C19" s="107">
        <v>1119</v>
      </c>
      <c r="D19" s="107">
        <v>2021</v>
      </c>
      <c r="E19" s="114" t="s">
        <v>4551</v>
      </c>
      <c r="F19" s="109">
        <v>44367</v>
      </c>
      <c r="G19" s="109">
        <v>44561</v>
      </c>
      <c r="H19" s="110">
        <v>8542.6849289999991</v>
      </c>
      <c r="I19" s="110">
        <v>0</v>
      </c>
      <c r="J19" s="113">
        <v>0.39</v>
      </c>
      <c r="K19" s="107" t="s">
        <v>4534</v>
      </c>
      <c r="L19" s="102" t="s">
        <v>4552</v>
      </c>
      <c r="M19" s="102" t="s">
        <v>214</v>
      </c>
    </row>
    <row r="20" spans="1:13" ht="60" x14ac:dyDescent="0.25">
      <c r="A20" s="101">
        <v>18</v>
      </c>
      <c r="B20" s="107" t="s">
        <v>4553</v>
      </c>
      <c r="C20" s="107">
        <v>1600</v>
      </c>
      <c r="D20" s="107">
        <v>2019</v>
      </c>
      <c r="E20" s="114" t="s">
        <v>4554</v>
      </c>
      <c r="F20" s="109">
        <v>43745</v>
      </c>
      <c r="G20" s="109">
        <v>43883</v>
      </c>
      <c r="H20" s="110">
        <v>200</v>
      </c>
      <c r="I20" s="110">
        <v>101</v>
      </c>
      <c r="J20" s="113">
        <v>0</v>
      </c>
      <c r="K20" s="107" t="s">
        <v>24</v>
      </c>
      <c r="L20" s="102" t="s">
        <v>4555</v>
      </c>
      <c r="M20" s="102" t="s">
        <v>2855</v>
      </c>
    </row>
    <row r="21" spans="1:13" ht="48" x14ac:dyDescent="0.25">
      <c r="A21" s="101">
        <v>19</v>
      </c>
      <c r="B21" s="107" t="s">
        <v>4553</v>
      </c>
      <c r="C21" s="107">
        <v>1321</v>
      </c>
      <c r="D21" s="107">
        <v>2020</v>
      </c>
      <c r="E21" s="114" t="s">
        <v>4556</v>
      </c>
      <c r="F21" s="109">
        <v>44152</v>
      </c>
      <c r="G21" s="109">
        <v>44546</v>
      </c>
      <c r="H21" s="110">
        <v>1277</v>
      </c>
      <c r="I21" s="110">
        <v>681</v>
      </c>
      <c r="J21" s="113">
        <v>0.41</v>
      </c>
      <c r="K21" s="107" t="s">
        <v>4534</v>
      </c>
      <c r="L21" s="102" t="s">
        <v>4557</v>
      </c>
      <c r="M21" s="102" t="s">
        <v>4558</v>
      </c>
    </row>
    <row r="22" spans="1:13" ht="24" x14ac:dyDescent="0.25">
      <c r="A22" s="101">
        <v>20</v>
      </c>
      <c r="B22" s="107" t="s">
        <v>4553</v>
      </c>
      <c r="C22" s="107">
        <v>1627</v>
      </c>
      <c r="D22" s="107">
        <v>2020</v>
      </c>
      <c r="E22" s="114" t="s">
        <v>4559</v>
      </c>
      <c r="F22" s="109">
        <v>44279</v>
      </c>
      <c r="G22" s="109">
        <v>44888</v>
      </c>
      <c r="H22" s="110">
        <v>2052</v>
      </c>
      <c r="I22" s="110">
        <v>397</v>
      </c>
      <c r="J22" s="113">
        <v>0.35</v>
      </c>
      <c r="K22" s="107" t="s">
        <v>4534</v>
      </c>
      <c r="L22" s="102" t="s">
        <v>4560</v>
      </c>
      <c r="M22" s="102" t="s">
        <v>4561</v>
      </c>
    </row>
    <row r="23" spans="1:13" ht="36" x14ac:dyDescent="0.25">
      <c r="A23" s="101">
        <v>21</v>
      </c>
      <c r="B23" s="107" t="s">
        <v>4553</v>
      </c>
      <c r="C23" s="107">
        <v>1356</v>
      </c>
      <c r="D23" s="107">
        <v>2020</v>
      </c>
      <c r="E23" s="114" t="s">
        <v>4562</v>
      </c>
      <c r="F23" s="109">
        <v>44161</v>
      </c>
      <c r="G23" s="109">
        <v>44449</v>
      </c>
      <c r="H23" s="110">
        <v>568.79905599999995</v>
      </c>
      <c r="I23" s="110">
        <v>305</v>
      </c>
      <c r="J23" s="113">
        <v>0.02</v>
      </c>
      <c r="K23" s="107" t="s">
        <v>4534</v>
      </c>
      <c r="L23" s="102" t="s">
        <v>4563</v>
      </c>
      <c r="M23" s="102" t="s">
        <v>4564</v>
      </c>
    </row>
    <row r="24" spans="1:13" ht="36" x14ac:dyDescent="0.25">
      <c r="A24" s="101">
        <v>22</v>
      </c>
      <c r="B24" s="107" t="s">
        <v>4553</v>
      </c>
      <c r="C24" s="107">
        <v>2752</v>
      </c>
      <c r="D24" s="107">
        <v>2019</v>
      </c>
      <c r="E24" s="114" t="s">
        <v>4565</v>
      </c>
      <c r="F24" s="109">
        <v>43886</v>
      </c>
      <c r="G24" s="109">
        <v>44540</v>
      </c>
      <c r="H24" s="110">
        <v>6148</v>
      </c>
      <c r="I24" s="110">
        <v>3690</v>
      </c>
      <c r="J24" s="113">
        <v>0.62</v>
      </c>
      <c r="K24" s="107" t="s">
        <v>4534</v>
      </c>
      <c r="L24" s="102" t="s">
        <v>4566</v>
      </c>
      <c r="M24" s="102" t="s">
        <v>4567</v>
      </c>
    </row>
    <row r="25" spans="1:13" ht="36" x14ac:dyDescent="0.25">
      <c r="A25" s="101">
        <v>23</v>
      </c>
      <c r="B25" s="107" t="s">
        <v>4553</v>
      </c>
      <c r="C25" s="107">
        <v>2454</v>
      </c>
      <c r="D25" s="107">
        <v>2019</v>
      </c>
      <c r="E25" s="114" t="s">
        <v>4568</v>
      </c>
      <c r="F25" s="109">
        <v>43901</v>
      </c>
      <c r="G25" s="109">
        <v>44214</v>
      </c>
      <c r="H25" s="110">
        <v>420</v>
      </c>
      <c r="I25" s="110">
        <v>241</v>
      </c>
      <c r="J25" s="113">
        <v>1</v>
      </c>
      <c r="K25" s="107" t="s">
        <v>24</v>
      </c>
      <c r="L25" s="102" t="s">
        <v>4569</v>
      </c>
      <c r="M25" s="102" t="s">
        <v>4570</v>
      </c>
    </row>
    <row r="26" spans="1:13" ht="36" x14ac:dyDescent="0.25">
      <c r="A26" s="101">
        <v>24</v>
      </c>
      <c r="B26" s="107" t="s">
        <v>4553</v>
      </c>
      <c r="C26" s="107">
        <v>2742</v>
      </c>
      <c r="D26" s="107">
        <v>2019</v>
      </c>
      <c r="E26" s="114" t="s">
        <v>4571</v>
      </c>
      <c r="F26" s="109">
        <v>43886</v>
      </c>
      <c r="G26" s="109">
        <v>44343</v>
      </c>
      <c r="H26" s="110">
        <v>1092</v>
      </c>
      <c r="I26" s="110">
        <v>429</v>
      </c>
      <c r="J26" s="113">
        <v>1</v>
      </c>
      <c r="K26" s="107" t="s">
        <v>24</v>
      </c>
      <c r="L26" s="102" t="s">
        <v>4572</v>
      </c>
      <c r="M26" s="102" t="s">
        <v>4573</v>
      </c>
    </row>
    <row r="27" spans="1:13" ht="24" x14ac:dyDescent="0.25">
      <c r="A27" s="101">
        <v>25</v>
      </c>
      <c r="B27" s="107" t="s">
        <v>4553</v>
      </c>
      <c r="C27" s="107">
        <v>1374</v>
      </c>
      <c r="D27" s="107">
        <v>2019</v>
      </c>
      <c r="E27" s="114" t="s">
        <v>4574</v>
      </c>
      <c r="F27" s="109">
        <v>43725</v>
      </c>
      <c r="G27" s="109">
        <v>44011</v>
      </c>
      <c r="H27" s="110">
        <v>777.21199999999999</v>
      </c>
      <c r="I27" s="110">
        <v>397</v>
      </c>
      <c r="J27" s="113">
        <v>1</v>
      </c>
      <c r="K27" s="107" t="s">
        <v>24</v>
      </c>
      <c r="L27" s="102" t="s">
        <v>4575</v>
      </c>
      <c r="M27" s="102" t="s">
        <v>4576</v>
      </c>
    </row>
    <row r="28" spans="1:13" ht="48" x14ac:dyDescent="0.25">
      <c r="A28" s="101">
        <v>26</v>
      </c>
      <c r="B28" s="107" t="s">
        <v>4553</v>
      </c>
      <c r="C28" s="107">
        <v>1615</v>
      </c>
      <c r="D28" s="107">
        <v>2020</v>
      </c>
      <c r="E28" s="114" t="s">
        <v>4577</v>
      </c>
      <c r="F28" s="109">
        <v>44228</v>
      </c>
      <c r="G28" s="109">
        <v>44469</v>
      </c>
      <c r="H28" s="110">
        <v>1078.72072</v>
      </c>
      <c r="I28" s="110">
        <v>499</v>
      </c>
      <c r="J28" s="113">
        <v>0.08</v>
      </c>
      <c r="K28" s="107" t="s">
        <v>4534</v>
      </c>
      <c r="L28" s="102" t="s">
        <v>4578</v>
      </c>
      <c r="M28" s="102" t="s">
        <v>4576</v>
      </c>
    </row>
    <row r="29" spans="1:13" ht="48" x14ac:dyDescent="0.25">
      <c r="A29" s="101">
        <v>27</v>
      </c>
      <c r="B29" s="107" t="s">
        <v>4553</v>
      </c>
      <c r="C29" s="107">
        <v>2680</v>
      </c>
      <c r="D29" s="107">
        <v>2019</v>
      </c>
      <c r="E29" s="114" t="s">
        <v>4579</v>
      </c>
      <c r="F29" s="109">
        <v>43894</v>
      </c>
      <c r="G29" s="109">
        <v>44408</v>
      </c>
      <c r="H29" s="110">
        <v>3725</v>
      </c>
      <c r="I29" s="110">
        <v>3087</v>
      </c>
      <c r="J29" s="113">
        <v>1</v>
      </c>
      <c r="K29" s="107" t="s">
        <v>24</v>
      </c>
      <c r="L29" s="102" t="s">
        <v>4580</v>
      </c>
      <c r="M29" s="102" t="s">
        <v>4581</v>
      </c>
    </row>
    <row r="30" spans="1:13" ht="48" x14ac:dyDescent="0.25">
      <c r="A30" s="101">
        <v>28</v>
      </c>
      <c r="B30" s="107" t="s">
        <v>4553</v>
      </c>
      <c r="C30" s="107">
        <v>2725</v>
      </c>
      <c r="D30" s="107">
        <v>2019</v>
      </c>
      <c r="E30" s="114" t="s">
        <v>4582</v>
      </c>
      <c r="F30" s="109">
        <v>44048</v>
      </c>
      <c r="G30" s="109">
        <v>44473</v>
      </c>
      <c r="H30" s="110">
        <v>2248</v>
      </c>
      <c r="I30" s="110">
        <v>1701</v>
      </c>
      <c r="J30" s="113">
        <v>0.89</v>
      </c>
      <c r="K30" s="107" t="s">
        <v>4534</v>
      </c>
      <c r="L30" s="102" t="s">
        <v>4583</v>
      </c>
      <c r="M30" s="102" t="s">
        <v>4584</v>
      </c>
    </row>
    <row r="31" spans="1:13" ht="60" x14ac:dyDescent="0.25">
      <c r="A31" s="101">
        <v>29</v>
      </c>
      <c r="B31" s="107" t="s">
        <v>4553</v>
      </c>
      <c r="C31" s="107">
        <v>1811</v>
      </c>
      <c r="D31" s="107">
        <v>2020</v>
      </c>
      <c r="E31" s="114" t="s">
        <v>4585</v>
      </c>
      <c r="F31" s="109">
        <v>44249</v>
      </c>
      <c r="G31" s="109">
        <v>44673</v>
      </c>
      <c r="H31" s="110">
        <v>3459</v>
      </c>
      <c r="I31" s="110">
        <v>1434</v>
      </c>
      <c r="J31" s="113">
        <v>0.14000000000000001</v>
      </c>
      <c r="K31" s="107" t="s">
        <v>4534</v>
      </c>
      <c r="L31" s="102" t="s">
        <v>4586</v>
      </c>
      <c r="M31" s="102" t="s">
        <v>4587</v>
      </c>
    </row>
    <row r="32" spans="1:13" ht="60" x14ac:dyDescent="0.25">
      <c r="A32" s="101">
        <v>30</v>
      </c>
      <c r="B32" s="107" t="s">
        <v>4553</v>
      </c>
      <c r="C32" s="107">
        <v>2721</v>
      </c>
      <c r="D32" s="107">
        <v>2019</v>
      </c>
      <c r="E32" s="114" t="s">
        <v>4588</v>
      </c>
      <c r="F32" s="109">
        <v>43878</v>
      </c>
      <c r="G32" s="109">
        <v>44160</v>
      </c>
      <c r="H32" s="110">
        <v>306</v>
      </c>
      <c r="I32" s="110">
        <v>62</v>
      </c>
      <c r="J32" s="113">
        <v>1</v>
      </c>
      <c r="K32" s="107" t="s">
        <v>24</v>
      </c>
      <c r="L32" s="102" t="s">
        <v>4569</v>
      </c>
      <c r="M32" s="102" t="s">
        <v>4589</v>
      </c>
    </row>
    <row r="33" spans="1:13" ht="60" x14ac:dyDescent="0.25">
      <c r="A33" s="101">
        <v>31</v>
      </c>
      <c r="B33" s="107" t="s">
        <v>4553</v>
      </c>
      <c r="C33" s="107">
        <v>2749</v>
      </c>
      <c r="D33" s="107">
        <v>2019</v>
      </c>
      <c r="E33" s="114" t="s">
        <v>4590</v>
      </c>
      <c r="F33" s="109">
        <v>43879</v>
      </c>
      <c r="G33" s="109">
        <v>44347</v>
      </c>
      <c r="H33" s="110">
        <v>605</v>
      </c>
      <c r="I33" s="110">
        <v>312</v>
      </c>
      <c r="J33" s="113">
        <v>1</v>
      </c>
      <c r="K33" s="107" t="s">
        <v>24</v>
      </c>
      <c r="L33" s="102" t="s">
        <v>4591</v>
      </c>
      <c r="M33" s="102" t="s">
        <v>4592</v>
      </c>
    </row>
    <row r="34" spans="1:13" ht="60" x14ac:dyDescent="0.25">
      <c r="A34" s="101">
        <v>32</v>
      </c>
      <c r="B34" s="107" t="s">
        <v>4553</v>
      </c>
      <c r="C34" s="107">
        <v>1932</v>
      </c>
      <c r="D34" s="107">
        <v>2019</v>
      </c>
      <c r="E34" s="114" t="s">
        <v>4593</v>
      </c>
      <c r="F34" s="109">
        <v>43802</v>
      </c>
      <c r="G34" s="109">
        <v>43863</v>
      </c>
      <c r="H34" s="110">
        <v>76</v>
      </c>
      <c r="I34" s="110">
        <v>75.690404999999998</v>
      </c>
      <c r="J34" s="113">
        <v>1</v>
      </c>
      <c r="K34" s="107" t="s">
        <v>24</v>
      </c>
      <c r="L34" s="102" t="s">
        <v>4594</v>
      </c>
      <c r="M34" s="102" t="s">
        <v>2239</v>
      </c>
    </row>
    <row r="35" spans="1:13" ht="36" x14ac:dyDescent="0.25">
      <c r="A35" s="101">
        <v>33</v>
      </c>
      <c r="B35" s="107" t="s">
        <v>4553</v>
      </c>
      <c r="C35" s="107">
        <v>2673</v>
      </c>
      <c r="D35" s="107">
        <v>2019</v>
      </c>
      <c r="E35" s="114" t="s">
        <v>4595</v>
      </c>
      <c r="F35" s="109">
        <v>43873</v>
      </c>
      <c r="G35" s="109">
        <v>44266</v>
      </c>
      <c r="H35" s="110">
        <v>1589</v>
      </c>
      <c r="I35" s="110">
        <v>1352</v>
      </c>
      <c r="J35" s="113">
        <v>1</v>
      </c>
      <c r="K35" s="107" t="s">
        <v>24</v>
      </c>
      <c r="L35" s="102" t="s">
        <v>4596</v>
      </c>
      <c r="M35" s="102" t="s">
        <v>3629</v>
      </c>
    </row>
    <row r="36" spans="1:13" ht="36" x14ac:dyDescent="0.25">
      <c r="A36" s="101">
        <v>34</v>
      </c>
      <c r="B36" s="107" t="s">
        <v>4553</v>
      </c>
      <c r="C36" s="107">
        <v>1333</v>
      </c>
      <c r="D36" s="107">
        <v>2020</v>
      </c>
      <c r="E36" s="114" t="s">
        <v>4597</v>
      </c>
      <c r="F36" s="109">
        <v>44161</v>
      </c>
      <c r="G36" s="109">
        <v>44433</v>
      </c>
      <c r="H36" s="110">
        <v>932</v>
      </c>
      <c r="I36" s="110">
        <v>675</v>
      </c>
      <c r="J36" s="113">
        <v>0.92</v>
      </c>
      <c r="K36" s="107" t="s">
        <v>4534</v>
      </c>
      <c r="L36" s="102" t="s">
        <v>4598</v>
      </c>
      <c r="M36" s="102" t="s">
        <v>2266</v>
      </c>
    </row>
    <row r="37" spans="1:13" ht="84" x14ac:dyDescent="0.25">
      <c r="A37" s="101">
        <v>35</v>
      </c>
      <c r="B37" s="107" t="s">
        <v>4553</v>
      </c>
      <c r="C37" s="107">
        <v>1883</v>
      </c>
      <c r="D37" s="107">
        <v>2019</v>
      </c>
      <c r="E37" s="114" t="s">
        <v>4599</v>
      </c>
      <c r="F37" s="109">
        <v>43803</v>
      </c>
      <c r="G37" s="109">
        <v>43958</v>
      </c>
      <c r="H37" s="110">
        <v>889.71500000000003</v>
      </c>
      <c r="I37" s="110">
        <v>732</v>
      </c>
      <c r="J37" s="113">
        <v>1</v>
      </c>
      <c r="K37" s="107" t="s">
        <v>24</v>
      </c>
      <c r="L37" s="102" t="s">
        <v>4600</v>
      </c>
      <c r="M37" s="102" t="s">
        <v>3707</v>
      </c>
    </row>
    <row r="38" spans="1:13" ht="48" x14ac:dyDescent="0.25">
      <c r="A38" s="101">
        <v>36</v>
      </c>
      <c r="B38" s="107" t="s">
        <v>4553</v>
      </c>
      <c r="C38" s="107">
        <v>1222</v>
      </c>
      <c r="D38" s="107">
        <v>2020</v>
      </c>
      <c r="E38" s="114" t="s">
        <v>4601</v>
      </c>
      <c r="F38" s="109">
        <v>44130</v>
      </c>
      <c r="G38" s="109">
        <v>44345</v>
      </c>
      <c r="H38" s="110">
        <v>436</v>
      </c>
      <c r="I38" s="110">
        <v>261</v>
      </c>
      <c r="J38" s="113">
        <v>1</v>
      </c>
      <c r="K38" s="107" t="s">
        <v>24</v>
      </c>
      <c r="L38" s="102" t="s">
        <v>4598</v>
      </c>
      <c r="M38" s="102" t="s">
        <v>4602</v>
      </c>
    </row>
    <row r="39" spans="1:13" ht="156" x14ac:dyDescent="0.25">
      <c r="A39" s="101">
        <v>37</v>
      </c>
      <c r="B39" s="107" t="s">
        <v>4553</v>
      </c>
      <c r="C39" s="107">
        <v>1905</v>
      </c>
      <c r="D39" s="107">
        <v>2019</v>
      </c>
      <c r="E39" s="114" t="s">
        <v>4603</v>
      </c>
      <c r="F39" s="109">
        <v>43768</v>
      </c>
      <c r="G39" s="109">
        <v>43875</v>
      </c>
      <c r="H39" s="110">
        <v>2449</v>
      </c>
      <c r="I39" s="110">
        <v>980</v>
      </c>
      <c r="J39" s="113">
        <v>1</v>
      </c>
      <c r="K39" s="107" t="s">
        <v>24</v>
      </c>
      <c r="L39" s="102" t="s">
        <v>4604</v>
      </c>
      <c r="M39" s="102" t="s">
        <v>3703</v>
      </c>
    </row>
    <row r="40" spans="1:13" ht="24" x14ac:dyDescent="0.25">
      <c r="A40" s="101">
        <v>38</v>
      </c>
      <c r="B40" s="107" t="s">
        <v>4553</v>
      </c>
      <c r="C40" s="107">
        <v>1318</v>
      </c>
      <c r="D40" s="107">
        <v>2020</v>
      </c>
      <c r="E40" s="114" t="s">
        <v>4605</v>
      </c>
      <c r="F40" s="109">
        <v>44138</v>
      </c>
      <c r="G40" s="109">
        <v>44351</v>
      </c>
      <c r="H40" s="110">
        <v>1547.60095</v>
      </c>
      <c r="I40" s="110">
        <v>1496</v>
      </c>
      <c r="J40" s="113">
        <v>1</v>
      </c>
      <c r="K40" s="107" t="s">
        <v>24</v>
      </c>
      <c r="L40" s="102" t="s">
        <v>4606</v>
      </c>
      <c r="M40" s="102" t="s">
        <v>4607</v>
      </c>
    </row>
    <row r="41" spans="1:13" ht="36" x14ac:dyDescent="0.25">
      <c r="A41" s="101">
        <v>39</v>
      </c>
      <c r="B41" s="107" t="s">
        <v>4553</v>
      </c>
      <c r="C41" s="107">
        <v>1345</v>
      </c>
      <c r="D41" s="107">
        <v>2020</v>
      </c>
      <c r="E41" s="114" t="s">
        <v>4608</v>
      </c>
      <c r="F41" s="109">
        <v>44179</v>
      </c>
      <c r="G41" s="109">
        <v>44438</v>
      </c>
      <c r="H41" s="110">
        <v>497.85494499999999</v>
      </c>
      <c r="I41" s="110">
        <v>209</v>
      </c>
      <c r="J41" s="113">
        <v>0.65</v>
      </c>
      <c r="K41" s="107" t="s">
        <v>4534</v>
      </c>
      <c r="L41" s="102" t="s">
        <v>4609</v>
      </c>
      <c r="M41" s="102" t="s">
        <v>4610</v>
      </c>
    </row>
    <row r="42" spans="1:13" ht="48" x14ac:dyDescent="0.25">
      <c r="A42" s="101">
        <v>40</v>
      </c>
      <c r="B42" s="107" t="s">
        <v>4553</v>
      </c>
      <c r="C42" s="107">
        <v>2751</v>
      </c>
      <c r="D42" s="107">
        <v>2019</v>
      </c>
      <c r="E42" s="114" t="s">
        <v>4611</v>
      </c>
      <c r="F42" s="109">
        <v>43873</v>
      </c>
      <c r="G42" s="109">
        <v>44398</v>
      </c>
      <c r="H42" s="110">
        <v>1447</v>
      </c>
      <c r="I42" s="110">
        <v>1257</v>
      </c>
      <c r="J42" s="113">
        <v>1</v>
      </c>
      <c r="K42" s="107" t="s">
        <v>24</v>
      </c>
      <c r="L42" s="102" t="s">
        <v>4569</v>
      </c>
      <c r="M42" s="102" t="s">
        <v>4612</v>
      </c>
    </row>
    <row r="43" spans="1:13" ht="36" x14ac:dyDescent="0.25">
      <c r="A43" s="101">
        <v>41</v>
      </c>
      <c r="B43" s="107" t="s">
        <v>4553</v>
      </c>
      <c r="C43" s="107">
        <v>2743</v>
      </c>
      <c r="D43" s="107">
        <v>2019</v>
      </c>
      <c r="E43" s="114" t="s">
        <v>4613</v>
      </c>
      <c r="F43" s="109">
        <v>43894</v>
      </c>
      <c r="G43" s="109">
        <v>44423</v>
      </c>
      <c r="H43" s="110">
        <v>1821</v>
      </c>
      <c r="I43" s="110">
        <v>1134</v>
      </c>
      <c r="J43" s="113">
        <v>0.93</v>
      </c>
      <c r="K43" s="107" t="s">
        <v>4534</v>
      </c>
      <c r="L43" s="102" t="s">
        <v>4614</v>
      </c>
      <c r="M43" s="102" t="s">
        <v>4615</v>
      </c>
    </row>
    <row r="44" spans="1:13" ht="108" x14ac:dyDescent="0.25">
      <c r="A44" s="101">
        <v>42</v>
      </c>
      <c r="B44" s="107" t="s">
        <v>4553</v>
      </c>
      <c r="C44" s="107">
        <v>1594</v>
      </c>
      <c r="D44" s="107">
        <v>2020</v>
      </c>
      <c r="E44" s="114" t="s">
        <v>4616</v>
      </c>
      <c r="F44" s="109">
        <v>44187</v>
      </c>
      <c r="G44" s="109">
        <v>44252</v>
      </c>
      <c r="H44" s="110">
        <v>930.58</v>
      </c>
      <c r="I44" s="110">
        <v>651</v>
      </c>
      <c r="J44" s="113">
        <v>1</v>
      </c>
      <c r="K44" s="107" t="s">
        <v>24</v>
      </c>
      <c r="L44" s="102" t="s">
        <v>4617</v>
      </c>
      <c r="M44" s="102" t="s">
        <v>4618</v>
      </c>
    </row>
    <row r="45" spans="1:13" ht="36" x14ac:dyDescent="0.25">
      <c r="A45" s="101">
        <v>43</v>
      </c>
      <c r="B45" s="107" t="s">
        <v>4553</v>
      </c>
      <c r="C45" s="107">
        <v>1608</v>
      </c>
      <c r="D45" s="107">
        <v>2020</v>
      </c>
      <c r="E45" s="114" t="s">
        <v>4619</v>
      </c>
      <c r="F45" s="109">
        <v>44195</v>
      </c>
      <c r="G45" s="109">
        <v>44344</v>
      </c>
      <c r="H45" s="110">
        <v>255.71672000000001</v>
      </c>
      <c r="I45" s="110">
        <v>103</v>
      </c>
      <c r="J45" s="113">
        <v>1</v>
      </c>
      <c r="K45" s="107" t="s">
        <v>24</v>
      </c>
      <c r="L45" s="102" t="s">
        <v>4620</v>
      </c>
      <c r="M45" s="102" t="s">
        <v>3828</v>
      </c>
    </row>
    <row r="46" spans="1:13" ht="36" x14ac:dyDescent="0.25">
      <c r="A46" s="101">
        <v>44</v>
      </c>
      <c r="B46" s="107" t="s">
        <v>4553</v>
      </c>
      <c r="C46" s="107">
        <v>2729</v>
      </c>
      <c r="D46" s="107">
        <v>2019</v>
      </c>
      <c r="E46" s="114" t="s">
        <v>4621</v>
      </c>
      <c r="F46" s="109">
        <v>43885</v>
      </c>
      <c r="G46" s="109">
        <v>44196</v>
      </c>
      <c r="H46" s="110">
        <v>734.92661999999996</v>
      </c>
      <c r="I46" s="110">
        <v>734.90898500000003</v>
      </c>
      <c r="J46" s="113">
        <v>1</v>
      </c>
      <c r="K46" s="107" t="s">
        <v>24</v>
      </c>
      <c r="L46" s="102" t="s">
        <v>4622</v>
      </c>
      <c r="M46" s="102" t="s">
        <v>4623</v>
      </c>
    </row>
    <row r="47" spans="1:13" ht="48" x14ac:dyDescent="0.25">
      <c r="A47" s="101">
        <v>45</v>
      </c>
      <c r="B47" s="107" t="s">
        <v>4553</v>
      </c>
      <c r="C47" s="107">
        <v>1596</v>
      </c>
      <c r="D47" s="107">
        <v>2020</v>
      </c>
      <c r="E47" s="114" t="s">
        <v>4624</v>
      </c>
      <c r="F47" s="109">
        <v>44194</v>
      </c>
      <c r="G47" s="109">
        <v>44393</v>
      </c>
      <c r="H47" s="110">
        <v>580.88422000000003</v>
      </c>
      <c r="I47" s="110">
        <v>309</v>
      </c>
      <c r="J47" s="113">
        <v>1</v>
      </c>
      <c r="K47" s="107" t="s">
        <v>24</v>
      </c>
      <c r="L47" s="102" t="s">
        <v>4625</v>
      </c>
      <c r="M47" s="102" t="s">
        <v>4626</v>
      </c>
    </row>
    <row r="48" spans="1:13" ht="60" x14ac:dyDescent="0.25">
      <c r="A48" s="101">
        <v>46</v>
      </c>
      <c r="B48" s="107" t="s">
        <v>4553</v>
      </c>
      <c r="C48" s="107">
        <v>1958</v>
      </c>
      <c r="D48" s="107">
        <v>2020</v>
      </c>
      <c r="E48" s="114" t="s">
        <v>4627</v>
      </c>
      <c r="F48" s="109">
        <v>44222</v>
      </c>
      <c r="G48" s="109">
        <v>44587</v>
      </c>
      <c r="H48" s="110">
        <v>3496</v>
      </c>
      <c r="I48" s="110">
        <v>1787</v>
      </c>
      <c r="J48" s="113">
        <v>0.4</v>
      </c>
      <c r="K48" s="107" t="s">
        <v>4534</v>
      </c>
      <c r="L48" s="102" t="s">
        <v>4628</v>
      </c>
      <c r="M48" s="102" t="s">
        <v>4629</v>
      </c>
    </row>
    <row r="49" spans="1:13" ht="36" x14ac:dyDescent="0.25">
      <c r="A49" s="101">
        <v>47</v>
      </c>
      <c r="B49" s="107" t="s">
        <v>4553</v>
      </c>
      <c r="C49" s="107">
        <v>1348</v>
      </c>
      <c r="D49" s="107">
        <v>2019</v>
      </c>
      <c r="E49" s="114" t="s">
        <v>4630</v>
      </c>
      <c r="F49" s="109">
        <v>43724</v>
      </c>
      <c r="G49" s="109">
        <v>43889</v>
      </c>
      <c r="H49" s="110">
        <v>499.81201499999997</v>
      </c>
      <c r="I49" s="110">
        <v>266</v>
      </c>
      <c r="J49" s="113">
        <v>1</v>
      </c>
      <c r="K49" s="107" t="s">
        <v>24</v>
      </c>
      <c r="L49" s="102" t="s">
        <v>4631</v>
      </c>
      <c r="M49" s="102" t="s">
        <v>4632</v>
      </c>
    </row>
    <row r="50" spans="1:13" ht="48" x14ac:dyDescent="0.25">
      <c r="A50" s="101">
        <v>48</v>
      </c>
      <c r="B50" s="107" t="s">
        <v>4553</v>
      </c>
      <c r="C50" s="107">
        <v>2722</v>
      </c>
      <c r="D50" s="107">
        <v>2019</v>
      </c>
      <c r="E50" s="114" t="s">
        <v>4633</v>
      </c>
      <c r="F50" s="109">
        <v>44028</v>
      </c>
      <c r="G50" s="109">
        <v>44523</v>
      </c>
      <c r="H50" s="110">
        <v>1707</v>
      </c>
      <c r="I50" s="110">
        <v>1320</v>
      </c>
      <c r="J50" s="113">
        <v>0.7</v>
      </c>
      <c r="K50" s="107" t="s">
        <v>4534</v>
      </c>
      <c r="L50" s="102" t="s">
        <v>4569</v>
      </c>
      <c r="M50" s="102" t="s">
        <v>2810</v>
      </c>
    </row>
    <row r="51" spans="1:13" ht="48" x14ac:dyDescent="0.25">
      <c r="A51" s="101">
        <v>49</v>
      </c>
      <c r="B51" s="107" t="s">
        <v>4553</v>
      </c>
      <c r="C51" s="107">
        <v>963</v>
      </c>
      <c r="D51" s="107">
        <v>2021</v>
      </c>
      <c r="E51" s="114" t="s">
        <v>4634</v>
      </c>
      <c r="F51" s="109">
        <v>44355</v>
      </c>
      <c r="G51" s="109">
        <v>44508</v>
      </c>
      <c r="H51" s="110">
        <v>1051</v>
      </c>
      <c r="I51" s="110">
        <v>434</v>
      </c>
      <c r="J51" s="113">
        <v>0.11</v>
      </c>
      <c r="K51" s="107" t="s">
        <v>4534</v>
      </c>
      <c r="L51" s="102" t="s">
        <v>4635</v>
      </c>
      <c r="M51" s="102" t="s">
        <v>2148</v>
      </c>
    </row>
    <row r="52" spans="1:13" ht="82.5" customHeight="1" x14ac:dyDescent="0.25">
      <c r="A52" s="101">
        <v>50</v>
      </c>
      <c r="B52" s="107" t="s">
        <v>4553</v>
      </c>
      <c r="C52" s="107">
        <v>1505</v>
      </c>
      <c r="D52" s="107">
        <v>2020</v>
      </c>
      <c r="E52" s="114" t="s">
        <v>4636</v>
      </c>
      <c r="F52" s="109">
        <v>44176</v>
      </c>
      <c r="G52" s="109">
        <v>44448</v>
      </c>
      <c r="H52" s="110">
        <v>1857</v>
      </c>
      <c r="I52" s="110">
        <v>755</v>
      </c>
      <c r="J52" s="113">
        <v>0.32</v>
      </c>
      <c r="K52" s="107" t="s">
        <v>4534</v>
      </c>
      <c r="L52" s="102" t="s">
        <v>4637</v>
      </c>
      <c r="M52" s="102" t="s">
        <v>4638</v>
      </c>
    </row>
    <row r="53" spans="1:13" ht="48" customHeight="1" x14ac:dyDescent="0.25">
      <c r="A53" s="101">
        <v>51</v>
      </c>
      <c r="B53" s="107" t="s">
        <v>4553</v>
      </c>
      <c r="C53" s="107">
        <v>2753</v>
      </c>
      <c r="D53" s="107">
        <v>2019</v>
      </c>
      <c r="E53" s="114" t="s">
        <v>4639</v>
      </c>
      <c r="F53" s="109">
        <v>43885</v>
      </c>
      <c r="G53" s="109">
        <v>44553</v>
      </c>
      <c r="H53" s="110">
        <v>4736</v>
      </c>
      <c r="I53" s="110">
        <v>2986</v>
      </c>
      <c r="J53" s="113">
        <v>0.72</v>
      </c>
      <c r="K53" s="107" t="s">
        <v>4534</v>
      </c>
      <c r="L53" s="102" t="s">
        <v>4640</v>
      </c>
      <c r="M53" s="102" t="s">
        <v>4641</v>
      </c>
    </row>
    <row r="54" spans="1:13" ht="40.5" customHeight="1" x14ac:dyDescent="0.25">
      <c r="A54" s="101">
        <v>52</v>
      </c>
      <c r="B54" s="107" t="s">
        <v>4553</v>
      </c>
      <c r="C54" s="107">
        <v>1263</v>
      </c>
      <c r="D54" s="107">
        <v>2020</v>
      </c>
      <c r="E54" s="114" t="s">
        <v>4642</v>
      </c>
      <c r="F54" s="109">
        <v>44139</v>
      </c>
      <c r="G54" s="109">
        <v>44564</v>
      </c>
      <c r="H54" s="110">
        <v>1568</v>
      </c>
      <c r="I54" s="110">
        <v>301</v>
      </c>
      <c r="J54" s="113">
        <v>0.15</v>
      </c>
      <c r="K54" s="107" t="s">
        <v>4534</v>
      </c>
      <c r="L54" s="102" t="s">
        <v>4643</v>
      </c>
      <c r="M54" s="102" t="s">
        <v>3903</v>
      </c>
    </row>
    <row r="55" spans="1:13" ht="46.5" customHeight="1" x14ac:dyDescent="0.25">
      <c r="A55" s="101">
        <v>53</v>
      </c>
      <c r="B55" s="107" t="s">
        <v>4553</v>
      </c>
      <c r="C55" s="107">
        <v>1558</v>
      </c>
      <c r="D55" s="107">
        <v>2019</v>
      </c>
      <c r="E55" s="114" t="s">
        <v>4644</v>
      </c>
      <c r="F55" s="109">
        <v>43810</v>
      </c>
      <c r="G55" s="109">
        <v>44105</v>
      </c>
      <c r="H55" s="110">
        <v>581.32600000000002</v>
      </c>
      <c r="I55" s="110">
        <v>483</v>
      </c>
      <c r="J55" s="113">
        <v>1</v>
      </c>
      <c r="K55" s="107" t="s">
        <v>24</v>
      </c>
      <c r="L55" s="102" t="s">
        <v>4645</v>
      </c>
      <c r="M55" s="102" t="s">
        <v>4646</v>
      </c>
    </row>
    <row r="56" spans="1:13" ht="48" x14ac:dyDescent="0.25">
      <c r="A56" s="101">
        <v>54</v>
      </c>
      <c r="B56" s="107" t="s">
        <v>4553</v>
      </c>
      <c r="C56" s="107">
        <v>1208</v>
      </c>
      <c r="D56" s="107">
        <v>2018</v>
      </c>
      <c r="E56" s="114" t="s">
        <v>4647</v>
      </c>
      <c r="F56" s="109">
        <v>43678</v>
      </c>
      <c r="G56" s="109">
        <v>43799</v>
      </c>
      <c r="H56" s="110">
        <v>399</v>
      </c>
      <c r="I56" s="110">
        <v>0</v>
      </c>
      <c r="J56" s="113">
        <v>1</v>
      </c>
      <c r="K56" s="107" t="s">
        <v>24</v>
      </c>
      <c r="L56" s="102" t="s">
        <v>4648</v>
      </c>
      <c r="M56" s="102" t="s">
        <v>4649</v>
      </c>
    </row>
    <row r="57" spans="1:13" ht="84" x14ac:dyDescent="0.25">
      <c r="A57" s="101">
        <v>55</v>
      </c>
      <c r="B57" s="107" t="s">
        <v>4553</v>
      </c>
      <c r="C57" s="107">
        <v>1590</v>
      </c>
      <c r="D57" s="107">
        <v>2020</v>
      </c>
      <c r="E57" s="114" t="s">
        <v>4650</v>
      </c>
      <c r="F57" s="109">
        <v>44187</v>
      </c>
      <c r="G57" s="109">
        <v>44426</v>
      </c>
      <c r="H57" s="110">
        <v>173</v>
      </c>
      <c r="I57" s="110">
        <v>86</v>
      </c>
      <c r="J57" s="113">
        <v>0.34</v>
      </c>
      <c r="K57" s="107" t="s">
        <v>4534</v>
      </c>
      <c r="L57" s="102" t="s">
        <v>4617</v>
      </c>
      <c r="M57" s="102" t="s">
        <v>4607</v>
      </c>
    </row>
    <row r="58" spans="1:13" ht="24" x14ac:dyDescent="0.25">
      <c r="A58" s="101">
        <v>56</v>
      </c>
      <c r="B58" s="107" t="s">
        <v>4553</v>
      </c>
      <c r="C58" s="107">
        <v>1371</v>
      </c>
      <c r="D58" s="107">
        <v>2021</v>
      </c>
      <c r="E58" s="114" t="s">
        <v>4651</v>
      </c>
      <c r="F58" s="109">
        <v>44421</v>
      </c>
      <c r="G58" s="109">
        <v>44512</v>
      </c>
      <c r="H58" s="110">
        <v>750</v>
      </c>
      <c r="I58" s="110">
        <v>0</v>
      </c>
      <c r="J58" s="113">
        <v>0</v>
      </c>
      <c r="K58" s="107" t="s">
        <v>4534</v>
      </c>
      <c r="L58" s="102" t="s">
        <v>4652</v>
      </c>
      <c r="M58" s="102" t="s">
        <v>4653</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DO</vt:lpstr>
      <vt:lpstr>DT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HOGAR1</dc:creator>
  <cp:keywords/>
  <dc:description/>
  <cp:lastModifiedBy>janeth castaneda</cp:lastModifiedBy>
  <cp:revision/>
  <dcterms:created xsi:type="dcterms:W3CDTF">2021-07-31T00:15:42Z</dcterms:created>
  <dcterms:modified xsi:type="dcterms:W3CDTF">2021-09-07T22:04:47Z</dcterms:modified>
  <cp:category/>
  <cp:contentStatus/>
</cp:coreProperties>
</file>