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245" activeTab="0"/>
  </bookViews>
  <sheets>
    <sheet name="Abril - junio 2021" sheetId="1" r:id="rId1"/>
  </sheets>
  <definedNames>
    <definedName name="_xlnm._FilterDatabase" localSheetId="0" hidden="1">'Abril - junio 2021'!$A$6:$J$55</definedName>
    <definedName name="_xlnm.Print_Area" localSheetId="0">'Abril - junio 2021'!$A$2:$J$55</definedName>
    <definedName name="_xlnm.Print_Titles" localSheetId="0">'Abril - junio 2021'!$6:$6</definedName>
  </definedNames>
  <calcPr fullCalcOnLoad="1"/>
</workbook>
</file>

<file path=xl/sharedStrings.xml><?xml version="1.0" encoding="utf-8"?>
<sst xmlns="http://schemas.openxmlformats.org/spreadsheetml/2006/main" count="581" uniqueCount="422">
  <si>
    <t>dividido en 2</t>
  </si>
  <si>
    <t>DIARIAS</t>
  </si>
  <si>
    <t>Eficacia</t>
  </si>
  <si>
    <t>Número de solicitudes de condecoraciones.</t>
  </si>
  <si>
    <t xml:space="preserve">CÁLCULO DEL INDICADOR </t>
  </si>
  <si>
    <t>ANALISIS</t>
  </si>
  <si>
    <t>ENTIDAD:</t>
  </si>
  <si>
    <t>REPRESENTANTE LEGAL:</t>
  </si>
  <si>
    <t>(</t>
  </si>
  <si>
    <t>Reservas Presupuestales</t>
  </si>
  <si>
    <t>Ambiental</t>
  </si>
  <si>
    <t>INDICADORES:</t>
  </si>
  <si>
    <t>Nro de capacitaciones Realizadas</t>
  </si>
  <si>
    <t>Planes, Programas y Proyectos</t>
  </si>
  <si>
    <t>Cantidad de Planes Programas y Proyectos Programados</t>
  </si>
  <si>
    <t>Cantidad de Planes Programas y proyectos Realizados</t>
  </si>
  <si>
    <t>IED01</t>
  </si>
  <si>
    <t>Actualización de Procesos y Procedimientos</t>
  </si>
  <si>
    <t>Número de Actualizaciones realizadas</t>
  </si>
  <si>
    <t>Número de Actualizaciones Programadas</t>
  </si>
  <si>
    <t>IEP01</t>
  </si>
  <si>
    <t>Medir el Número de productos televisivos realizados por la Corporación</t>
  </si>
  <si>
    <t>Productos Televisivos</t>
  </si>
  <si>
    <t>Número de Emisiones realizadas</t>
  </si>
  <si>
    <t>Número de Emisiones programadas</t>
  </si>
  <si>
    <t>Medir la cantidad de publicaciones realizadas por la corporación</t>
  </si>
  <si>
    <t>IEP02</t>
  </si>
  <si>
    <t>Número de publicaciones realizadas</t>
  </si>
  <si>
    <t>Número de publicaciones programadas</t>
  </si>
  <si>
    <t>IEP03</t>
  </si>
  <si>
    <t>IML01</t>
  </si>
  <si>
    <t>Medir el Número de proyectos que se convierte en Ley</t>
  </si>
  <si>
    <t>Proyectos convertidos en Ley</t>
  </si>
  <si>
    <t>Número de Leyes realizadas</t>
  </si>
  <si>
    <t>Total de Proyectos de Ley</t>
  </si>
  <si>
    <t>IMPP01</t>
  </si>
  <si>
    <t>IMPP02</t>
  </si>
  <si>
    <t>Medir la Cantidad de Mociones de Reconocimiento realizadas</t>
  </si>
  <si>
    <t>Mociones de reconocimiento</t>
  </si>
  <si>
    <t>Numero de Mociones realizadas</t>
  </si>
  <si>
    <t>Número total de mociones</t>
  </si>
  <si>
    <t>IMPP03</t>
  </si>
  <si>
    <t>Medir la cantidad de eventos realizados</t>
  </si>
  <si>
    <t>Eventos Realizados</t>
  </si>
  <si>
    <t>Numero de Eventos realizados</t>
  </si>
  <si>
    <t>Número total de eventos</t>
  </si>
  <si>
    <t>IMPP05</t>
  </si>
  <si>
    <t>Medir la cantidad de Visitas Protocolarias atendidas</t>
  </si>
  <si>
    <t>Visitas Protocolarias</t>
  </si>
  <si>
    <t>Número de visitas protocolarias atendidas</t>
  </si>
  <si>
    <t>Número total de visitas protocolarias</t>
  </si>
  <si>
    <t>Medir el porcentaje de ejecución del plan de Institucional de capacitación</t>
  </si>
  <si>
    <t>Nro de capacitaciones programadas en el Plan</t>
  </si>
  <si>
    <t>Medir el porcentaje de cumplimiento del Plan de Bienestar e Incentivos</t>
  </si>
  <si>
    <t>Nro de actividaes de bienestar e incentivos realizadas</t>
  </si>
  <si>
    <t>Nro de actividaes de bienestar e incentivos  Programadas</t>
  </si>
  <si>
    <t>Medir la cantidad de consultas médicas realizadas</t>
  </si>
  <si>
    <t>Consultas Medicas</t>
  </si>
  <si>
    <t>Consultas Medicas realizadas</t>
  </si>
  <si>
    <t>Medir la canitdad de certificaciones de tiempos y bonos tramitadas</t>
  </si>
  <si>
    <t>Número de certificaciones de tiempos y bonos tramitadas</t>
  </si>
  <si>
    <t>total de certificaciones solicitadas</t>
  </si>
  <si>
    <t>Medir le número de novedades realizadas</t>
  </si>
  <si>
    <t>Novedades realizadas</t>
  </si>
  <si>
    <t>Número de novedades realizadas</t>
  </si>
  <si>
    <t>Total de Novedades</t>
  </si>
  <si>
    <t>Medir el Número de conceptos realizados</t>
  </si>
  <si>
    <t>Número de Conceptos realizados</t>
  </si>
  <si>
    <t>Número de conceptos solicitados</t>
  </si>
  <si>
    <t>Medir el número de procesos disciplinarios iniciados</t>
  </si>
  <si>
    <t>Procesos disciplinarios iniciados</t>
  </si>
  <si>
    <t>Número de procesos disciplinarios iniciados</t>
  </si>
  <si>
    <t>IAF01</t>
  </si>
  <si>
    <t>Medir el porcentaje de las reservas presupuestales</t>
  </si>
  <si>
    <t>Reservas Presupuestales canceladas</t>
  </si>
  <si>
    <t>Reservas presupuestales constituidas</t>
  </si>
  <si>
    <t>IAF02</t>
  </si>
  <si>
    <t>Medir el porcentaje de cuentas por pagar</t>
  </si>
  <si>
    <t>cuentas por pagar canceladas</t>
  </si>
  <si>
    <t>cuentas por pagar constituidas</t>
  </si>
  <si>
    <t>IAF03</t>
  </si>
  <si>
    <t>Medir el porcentaje de presupuesto mensual para gasto de inversión ejecutado</t>
  </si>
  <si>
    <t>Gastos de Inversión ejecutados</t>
  </si>
  <si>
    <t>Total de gastos de inversión ejecutado</t>
  </si>
  <si>
    <t>Total gastos de Inversión presupuestado</t>
  </si>
  <si>
    <t>IAF04</t>
  </si>
  <si>
    <t>total de gastos de personal presupuestado</t>
  </si>
  <si>
    <t>Determinar el porcentaje de gasto de personal</t>
  </si>
  <si>
    <t>IAF05</t>
  </si>
  <si>
    <t>Medir el porcentaje de gasto de funcionamiento</t>
  </si>
  <si>
    <t>Gasto de funcionamiento ejecutado</t>
  </si>
  <si>
    <t>Total Gasto de Funcionamiento ejecutado</t>
  </si>
  <si>
    <t>Total gasto de funcionamiento presupuestado</t>
  </si>
  <si>
    <t>IAF06</t>
  </si>
  <si>
    <t>Medir el porcentaje de presupuesto ejecutado</t>
  </si>
  <si>
    <t>Presupuesto ejecutado</t>
  </si>
  <si>
    <t>Total presupuesto asignado</t>
  </si>
  <si>
    <t>Inventarios realizados</t>
  </si>
  <si>
    <t>IAC01</t>
  </si>
  <si>
    <t>IAC02</t>
  </si>
  <si>
    <t>Medir el porcentaje de contratos liquidados</t>
  </si>
  <si>
    <t>Porcentaje de contratos</t>
  </si>
  <si>
    <t>Porcentaje de contratos liquidados</t>
  </si>
  <si>
    <t>Contratos ejecutados</t>
  </si>
  <si>
    <t>IEI01</t>
  </si>
  <si>
    <t>Medir la cantidad de seguimientos realizados</t>
  </si>
  <si>
    <t>Seguimientos realizados</t>
  </si>
  <si>
    <t>Número de seguimientos realizados</t>
  </si>
  <si>
    <t>Total de seguimientos programados</t>
  </si>
  <si>
    <t>IEI02</t>
  </si>
  <si>
    <t>Medir el número de auditorias realizadas</t>
  </si>
  <si>
    <t>Auditorias ejecutadas</t>
  </si>
  <si>
    <t>Número de Auditorias realizadas</t>
  </si>
  <si>
    <t>Total auditorias programadas</t>
  </si>
  <si>
    <t>IEI03</t>
  </si>
  <si>
    <t>Medir el Número de recomendaciones formuladas</t>
  </si>
  <si>
    <t>IER01</t>
  </si>
  <si>
    <t>Medir el número de audiencias realizadas</t>
  </si>
  <si>
    <t>Audiencias públicas realizadas</t>
  </si>
  <si>
    <t>Cantidad de audiencias realizadas</t>
  </si>
  <si>
    <t>Total de audiencias</t>
  </si>
  <si>
    <t>IER02</t>
  </si>
  <si>
    <t>Medir la cantidad de grupos de interés asistentes</t>
  </si>
  <si>
    <t>Grupos de interés</t>
  </si>
  <si>
    <t>Cantidad de grupos de interés asistentes</t>
  </si>
  <si>
    <t>Cantidad de grupos de interés invitados</t>
  </si>
  <si>
    <t>IAA01</t>
  </si>
  <si>
    <t>Medir el consumo de energía</t>
  </si>
  <si>
    <t>Consumo de energía</t>
  </si>
  <si>
    <t>IAA02</t>
  </si>
  <si>
    <t>Medir el nivel de pago generado por el consumo de energía</t>
  </si>
  <si>
    <t>Valor pagado por Kw consumido periodo actual</t>
  </si>
  <si>
    <t>Valor pagado por Kw consumido periodo anterior</t>
  </si>
  <si>
    <t>IAA03</t>
  </si>
  <si>
    <t>Medir consumo de agua</t>
  </si>
  <si>
    <t>Metros cúbicos consumidos periodo actual</t>
  </si>
  <si>
    <t>Metros cúbicos consumidos periodoanterior</t>
  </si>
  <si>
    <t>IAA04</t>
  </si>
  <si>
    <t>Medir el nivel de pago generado por el consumo de agua</t>
  </si>
  <si>
    <t>Pago por metros cúbicos periodo actual</t>
  </si>
  <si>
    <t>Pago por metros cúbicos periodo anterior</t>
  </si>
  <si>
    <t>IAA05</t>
  </si>
  <si>
    <t>Medir el número de acciones de fumigación realizadas</t>
  </si>
  <si>
    <t>Fumigaciones realizadas</t>
  </si>
  <si>
    <t>Fumigaciones programadas</t>
  </si>
  <si>
    <t>IAA06</t>
  </si>
  <si>
    <t>Medir el número de capacitaciones, talleres y socializaciónes realizadas</t>
  </si>
  <si>
    <t>Número de Capacitaciones ejecutadas</t>
  </si>
  <si>
    <t>Número de capacitaciones programadas</t>
  </si>
  <si>
    <t>IAA07</t>
  </si>
  <si>
    <t>Medir la cantidad de residuos generados</t>
  </si>
  <si>
    <t>Residuos generados periodo actual en metros cúbicos</t>
  </si>
  <si>
    <t>Residuos generados periodo anterior en metros cúbicos</t>
  </si>
  <si>
    <t>IAA08</t>
  </si>
  <si>
    <t>Medir el número de publicaciones realizadas</t>
  </si>
  <si>
    <t>IAA09</t>
  </si>
  <si>
    <t>Medir la cantidad de residuos generados entregados para aprovechamiento</t>
  </si>
  <si>
    <t>Residuos generados y entregados periodo actual</t>
  </si>
  <si>
    <t>Residuos generados y entregados periodo anterior</t>
  </si>
  <si>
    <t>IAA10</t>
  </si>
  <si>
    <t>Medir la variación en el pago por recolección de residuos generados</t>
  </si>
  <si>
    <t>Pago realizado por recolección periodo actual</t>
  </si>
  <si>
    <t>Pago realizado por recolección oeriodo anterior</t>
  </si>
  <si>
    <t>Medir el Número de Actualizaciones realizadas a procesos y procedimientos</t>
  </si>
  <si>
    <t>Medir la cantidad de condecoraciones otorgadas</t>
  </si>
  <si>
    <t>Condecoraciones</t>
  </si>
  <si>
    <t>Número de condecoraciones otorgadas</t>
  </si>
  <si>
    <t>DEPENDENCIA</t>
  </si>
  <si>
    <t>COD IND</t>
  </si>
  <si>
    <t>TIPO INDICADOR</t>
  </si>
  <si>
    <t>REALIZADO 
(Variable 1)</t>
  </si>
  <si>
    <t>META 
(Variable 2)</t>
  </si>
  <si>
    <t>DESCRIPCIÓN DEL INDICADOR</t>
  </si>
  <si>
    <t>NOMBRE DEL INDICADOR</t>
  </si>
  <si>
    <t>Informes de Ley</t>
  </si>
  <si>
    <t>Ejecución contractual</t>
  </si>
  <si>
    <t>Solicitudes de descuento a terceros</t>
  </si>
  <si>
    <t>Solicitudes descuento nomina tramitadas</t>
  </si>
  <si>
    <t>Solicitudes descuento nomina solicitadas</t>
  </si>
  <si>
    <t>Establecer el porcentaje de solicitudes de descuento nomina tramitadas a tiempo</t>
  </si>
  <si>
    <t>IATRC07</t>
  </si>
  <si>
    <t>IATRC08</t>
  </si>
  <si>
    <t>Establecer el porcentaje de posesiones y cambios realizados en UTL</t>
  </si>
  <si>
    <t>TIPO DE PROCESO</t>
  </si>
  <si>
    <t>Tramite de posesiones, retiros y cambios en UTL</t>
  </si>
  <si>
    <t>Modificaciones tramnitadas</t>
  </si>
  <si>
    <t>Modificaciones solicitadas</t>
  </si>
  <si>
    <t>IATRC09</t>
  </si>
  <si>
    <t>Modificacion tramitadas</t>
  </si>
  <si>
    <t>Modificacion Solicitadas</t>
  </si>
  <si>
    <t>Establecer el porcentaje de posesiones, retiros y cambios realizados en planta.</t>
  </si>
  <si>
    <t>Posesiones, retiros y cambios en planta</t>
  </si>
  <si>
    <t>IATRC10</t>
  </si>
  <si>
    <t>Establecer el porcentaje, retiros y cambios realizados en Honorables Representantes.</t>
  </si>
  <si>
    <t>Posesiones, retiros y cambios en H.R</t>
  </si>
  <si>
    <t>Total consultas Solicitadas</t>
  </si>
  <si>
    <t>IAGJ01</t>
  </si>
  <si>
    <t>IAGJ02</t>
  </si>
  <si>
    <t>IAGJ03</t>
  </si>
  <si>
    <t>IAGJ04</t>
  </si>
  <si>
    <t>Gastos de Personal ejecutados</t>
  </si>
  <si>
    <t>IAGS01</t>
  </si>
  <si>
    <t>Medir la cantidad de inventarios realizados</t>
  </si>
  <si>
    <t>Número de inventarios realizados</t>
  </si>
  <si>
    <t>Total de inventarios Programados</t>
  </si>
  <si>
    <t>IAGSS02</t>
  </si>
  <si>
    <t>IAGSS03</t>
  </si>
  <si>
    <t>Medir el numero de bienes tramitados</t>
  </si>
  <si>
    <t>Mural  Digital</t>
  </si>
  <si>
    <t>Número de  Publicaciones  realizadas</t>
  </si>
  <si>
    <t>Medir en porcentaje la cantidad mensual de publicaciones en el mural digital</t>
  </si>
  <si>
    <t>IEP04</t>
  </si>
  <si>
    <t>Direccionamiento Estrategico
Conocimiento Corporfativo</t>
  </si>
  <si>
    <t>Prensa</t>
  </si>
  <si>
    <t>Medir en porcentaje la cantidad mensual de emisiones radiales</t>
  </si>
  <si>
    <t>Programa  Radial Frecuencia Legislativa</t>
  </si>
  <si>
    <t>Número de   Emisiones  realizadas</t>
  </si>
  <si>
    <t>Conceptos Emitidos - solicitados</t>
  </si>
  <si>
    <t>Total de quejas-informes o de oficio preenetadas</t>
  </si>
  <si>
    <t>Casos Tramitados</t>
  </si>
  <si>
    <t>Medir el numero de casos en cobro</t>
  </si>
  <si>
    <t>Gestiones Realizadas  mes</t>
  </si>
  <si>
    <t>Gestiones programadas mes</t>
  </si>
  <si>
    <t>Medir  la gsetión de los procesos atendidos</t>
  </si>
  <si>
    <t>Total de Procesos</t>
  </si>
  <si>
    <t>total Proceos</t>
  </si>
  <si>
    <t>Medir  el avance de contratos legalizadso</t>
  </si>
  <si>
    <t>Contratos Registrados</t>
  </si>
  <si>
    <t>Medir la cantidad de mantenimientos correctivos ha realizar durante el periodo</t>
  </si>
  <si>
    <t>Número de mantenimiento correctivos Realizados</t>
  </si>
  <si>
    <t xml:space="preserve">Total de mantenimiento </t>
  </si>
  <si>
    <t>Entrega de  Bienes</t>
  </si>
  <si>
    <t>Total dependnencias 210</t>
  </si>
  <si>
    <t>IMPP04</t>
  </si>
  <si>
    <t>Medir la cantidad de pasaportes y visas tramitadas</t>
  </si>
  <si>
    <t>Pasaportes y visas</t>
  </si>
  <si>
    <t>Numero de Pasaportes y Visas Tramitados</t>
  </si>
  <si>
    <t>Numero Total de Pasaportes y Visas</t>
  </si>
  <si>
    <t>Plan de Capacitaciones</t>
  </si>
  <si>
    <t>Plan de Bienestar de incentivos</t>
  </si>
  <si>
    <t>IAT05</t>
  </si>
  <si>
    <t>IAT06</t>
  </si>
  <si>
    <t>Poseciones</t>
  </si>
  <si>
    <t>Establecer el porcentaje de Poseciones Periodica</t>
  </si>
  <si>
    <t>Numero de persona por posecionar</t>
  </si>
  <si>
    <t>Total de  de personas Posecionadas</t>
  </si>
  <si>
    <t>Establecer el porcentaje de incapacidades reportadas a la División de Personal</t>
  </si>
  <si>
    <t>Incapacidades</t>
  </si>
  <si>
    <t>Incapacidades Tramitadas</t>
  </si>
  <si>
    <t>Incapacidades recibidas</t>
  </si>
  <si>
    <t>Cantidad de informes  realizados</t>
  </si>
  <si>
    <t>Cantidad de informes de ley</t>
  </si>
  <si>
    <t>IML02</t>
  </si>
  <si>
    <t>Medir el numero de pqrsd registradas vs atendidas</t>
  </si>
  <si>
    <t>Pqrsd Registrdas vs Atendidas</t>
  </si>
  <si>
    <t>Solictudes atendidas a a tiempo</t>
  </si>
  <si>
    <t>Total solictudes Registradas</t>
  </si>
  <si>
    <t>Sensibilización ambiental</t>
  </si>
  <si>
    <t>Número de publicaciones rsocializadas</t>
  </si>
  <si>
    <t>Generación de residuos ordinarios</t>
  </si>
  <si>
    <t>Residuos generados para reciclaje</t>
  </si>
  <si>
    <t>Protocolo</t>
  </si>
  <si>
    <t>Rendición de cuentas</t>
  </si>
  <si>
    <t xml:space="preserve">Direccionamiento Estrategico
</t>
  </si>
  <si>
    <t>Misional-legislativo Constitucional</t>
  </si>
  <si>
    <t>Secretaria General</t>
  </si>
  <si>
    <t>Apoyo</t>
  </si>
  <si>
    <t>Evaluación</t>
  </si>
  <si>
    <t>División  de Servicios</t>
  </si>
  <si>
    <t>División Financiera</t>
  </si>
  <si>
    <t>División Juridica</t>
  </si>
  <si>
    <t xml:space="preserve">Evaluación y Seguimiento                                                                                                                                </t>
  </si>
  <si>
    <t>Oficina de Planeación y Sistemas</t>
  </si>
  <si>
    <t>Consumo de agua M3</t>
  </si>
  <si>
    <t>Medir el numero de Planes, Programas y Proyectos elaborados</t>
  </si>
  <si>
    <t>Medir el porcentaje de tiempo de servicio  de redes</t>
  </si>
  <si>
    <t>Total de tiempo disponible</t>
  </si>
  <si>
    <t>Medir el porcentaje de  las oslicitudes atendidas con el recurso humano disponible</t>
  </si>
  <si>
    <t>Porcentaje tiempo de servicios  de redes</t>
  </si>
  <si>
    <t>Porcentaje Solictudes  TICS</t>
  </si>
  <si>
    <t xml:space="preserve">Tiempo de redes en servicios </t>
  </si>
  <si>
    <t>Numero de Solictudes atendidas</t>
  </si>
  <si>
    <t>Total solicitudes Reportadas</t>
  </si>
  <si>
    <t>Diisión Juridica-Contratción</t>
  </si>
  <si>
    <t>IATB11</t>
  </si>
  <si>
    <t>Publicaciones de la Corporación(pagina web)</t>
  </si>
  <si>
    <t>Número de emisiones programadas</t>
  </si>
  <si>
    <t>Kw consumidos durante el periodo año anterior</t>
  </si>
  <si>
    <t>IAT01</t>
  </si>
  <si>
    <t>IAT03</t>
  </si>
  <si>
    <t>IAT02</t>
  </si>
  <si>
    <t>Acciones Implementadas para minimizar la contaminación  por vectores( fumigaciónes)</t>
  </si>
  <si>
    <t>Valor de la facturación recolección de residuos ordinarios</t>
  </si>
  <si>
    <t>Cuentas por pagar canceladas</t>
  </si>
  <si>
    <t>Presupuesto ejecutado mensual</t>
  </si>
  <si>
    <t xml:space="preserve">(0 / 0)*100=0% </t>
  </si>
  <si>
    <t xml:space="preserve">(0 / 0)*100=0 % </t>
  </si>
  <si>
    <t>CÁMARA DE REPRESENTANTES</t>
  </si>
  <si>
    <t>INDICADORES DE GETIÓN</t>
  </si>
  <si>
    <t>(0 / 0)*100=0%</t>
  </si>
  <si>
    <t>JOHN ABIUD RAMIREZ BARRIENTOS</t>
  </si>
  <si>
    <t>IAT04</t>
  </si>
  <si>
    <t>Total de gastos de personal ejecutados</t>
  </si>
  <si>
    <t>IED02</t>
  </si>
  <si>
    <t xml:space="preserve"> IATIC02</t>
  </si>
  <si>
    <t xml:space="preserve"> IATIC01</t>
  </si>
  <si>
    <t>Mantenimiento Correctivo y Preventivo  de vehiculo  realizado</t>
  </si>
  <si>
    <t>El indicador Consumo de agua M3 fue eliminado por el área competente, como lo manifiesta el Asistente Administrativo de la División de Servicios Álvaro Torres mediante correo del día 03 de marzo del año 2021.</t>
  </si>
  <si>
    <t>No aplica,fue eliminado por el lider de proceso según oficioD.S.4.4.0593-2020,Fecha: julio 08 de 2020,El indicador Valor de la facturación recolección de residuos ordinarios fue eliminado por el área  de la División de Servicios , como lo manifiesta el Asistente Administrativo de la División de Servicios Álvaro Torres  telléz mediante correo del día 03 de marzo del año 2021.</t>
  </si>
  <si>
    <t>Durante la vigencia 2021  no  se  constituyeron cuentas por pagar,</t>
  </si>
  <si>
    <t>División de Personal</t>
  </si>
  <si>
    <t>Certificados de tiempos y bonos Pensionales</t>
  </si>
  <si>
    <t>Procesos Atendidos</t>
  </si>
  <si>
    <t xml:space="preserve">Numero de solicitudes de Contratación </t>
  </si>
  <si>
    <t>( 7 / 7)*100=100 %</t>
  </si>
  <si>
    <t>Se cuimplio  en un 100% con la meta establecida  en la construción y realización Los planes que  corresponden Plan Estratégico 2021-2022; Plan Acción 2021; Plan Anticorrupción y de Atención al Ciudadano 2021-PAAC; Mapa de Riesgos 2021; Manual de Riesgos 2021; Plan Estratégico de Tecnologías de la Información y las Comunicaciones- PETI-2021. Plan de Adquisiciones se actualizaron en enero del presente año</t>
  </si>
  <si>
    <t>( 129600 / 129600)*100=100%</t>
  </si>
  <si>
    <t xml:space="preserve"> El indicador Sensibilización Ambiental fue eliminado por el área  de la División de Servicios , como lo manifiesta el Asistente Administrativo de la División de Servicios Álvaro Torres  telléz mediante correo del día 03 de marzo del año 2021.</t>
  </si>
  <si>
    <t xml:space="preserve">Capacitaciones, talleres y socializaciónes </t>
  </si>
  <si>
    <t>El indicador Consumo de Energía fue eliminado por la División de Servicios , como lo manifiesta el Asistente Administrativo de la misma Álvaro Torres mediante correo del día 03 de marzo del año 2021.</t>
  </si>
  <si>
    <t>Para este trimestre  este indicador arrojo un porcentaje dl 100% ,Los valores del indicador se toman de manera trimestal. La totalidad de PQRSD ingresadas por el portal web y reportadas  fueron contestadas o direccionadas a la oficina o entidad competente para dar respuesta.</t>
  </si>
  <si>
    <t>Nivel de pagos por el servicio de energía($)</t>
  </si>
  <si>
    <t>Valor de la Facturación del consumo de agua ($)</t>
  </si>
  <si>
    <t>( 0 / 0)*100=0 %</t>
  </si>
  <si>
    <t>AÑO:(2021)</t>
  </si>
  <si>
    <t>SGUNDO TRIMESTRE -2021</t>
  </si>
  <si>
    <t>( 19,662,223,349  / 21,900,657,272  *100%=89,8%</t>
  </si>
  <si>
    <t>( 43,000,000,000  / 64.645.567.913 )*100=66.5%</t>
  </si>
  <si>
    <t>(123,634,328,317  / 287,701,000,000 )*100=43%</t>
  </si>
  <si>
    <t xml:space="preserve">(174,416.703,055 / 364. 662.429.179 )*100= 48%.% </t>
  </si>
  <si>
    <t>Para el año 2021 se constituyeron reservas presupuestales por un valor total de $21,900,657,272 de las cuales se han realizado pagos hasta el mes de junio por valor de $19,662,223,349 alcanzando un porcentaje de avance del 89,8% con respecto a la meta  anual,adicional en el mes de junio se realizó acta de cancelación de reservas por un valor de $52,906,468, Para el segundo trimestre del año 2021, este indicador en el segundo trimestre arrojo un porcentaje promedio de 7.44%, = (568.868.994/ 7.639.675.719)</t>
  </si>
  <si>
    <t>Para esta vigencia la Corporación tiene una apropiación total  de $287,701,000,000 para gastos de personal hasta junio se han ejecutado recursos por $123,634,328,317 lo que representa un avance del 43% del indicador.este indicador en el segundo trimestre arrojo un porcentaje promedio de 98.72%, = (67.923.851.468,00 / 68.800.000.000 )</t>
  </si>
  <si>
    <t>Para el segundo trimestre el Ministerio de Hacienda a bloqueado recursos por valor de $12,482,000,000 en gastos de funcionamiento de los cuales se han ejecutado recursos por el orden de $174,416703,055 alcanzando un nivel de avance del 48%.,.este indicador en el segundo trimestre arrojo un porcentaje promedio de 99.73%, = (81329873915 / 81550000000  )</t>
  </si>
  <si>
    <t>Para el segundo trimestre el Ministerio de Hacienda bloqueo recursos por valor de $12,482,000,000 en gastos de funcionamiento, a la fecha se han ejecutado recursos por el orden de $217,382,660,632 alcanzando un nivel de avance del 51%..este indicador en el segundo trimestre arrojo un porcentaje promedio de 99.62%, = (  109034042423   /  109445567913)</t>
  </si>
  <si>
    <t xml:space="preserve"> (217.416.703.055    / 429.307.997.092   )*100=51 %</t>
  </si>
  <si>
    <t>Para el segundo trimestre el Ministerio de Hacienda a dado una apropiación vigente de $43,000,000,000 mas una adicion en junio de 21,645,567,913  de los cuales se han ejecutado recursos por el orden de $43,000,000,000 alcanzando un nivel de avance del 66,5% de los recursos disponibles a la fecha,este indicador en el segundo trimestre arrojo un porcentaje promedio de 100,01%, = (27.704.168.508  /27.700.000.000 )</t>
  </si>
  <si>
    <t>( 667  / 667)*100=100%</t>
  </si>
  <si>
    <t>(272 / 272 )*100=100%</t>
  </si>
  <si>
    <t>En el segundo trimestre del año 2021,este indicador  nos muestra el porcentaje mensual de las modificaciones que ocurren en la nomina de UTL en los ingresos, cambios de cargo y retiros del personal, lo cual demuestra que se cumplio la meta total del 100% en el periodo analizado y se muestra el cumplimiento de las solicitudes a dichas modificaciones de nomina y el debido tramite de las solicitudes en su totalidad.,tiene un consolidado de  585 arrojando el 100%</t>
  </si>
  <si>
    <t>En el segundo trimestres del año 2021, este  indicador  Nos muestra el porcentaje mensual de eficiencia en el desarrollo de solicitudes de descuento en nomina, es decir que se cumplio el 100% de la meta total. Se muestra el cumpliento alto de las solicitudes de descuento que ingresan a la seccion de registro y control y el debido tramite de dichos descuentos a la nomina en su totalidad,un cnsolidado de 1407 arrojando  100%</t>
  </si>
  <si>
    <t>( 10  / 10)*100=100%</t>
  </si>
  <si>
    <t>( 3 / 3)*100= 100%</t>
  </si>
  <si>
    <t>En el segundo  trimestres del año 2021,este indicaor nos muestra el prcentaje  mensual de las modificaciones que ocurren en la nomina de Planta en los ingresos, cambios de cargo y retiros del personal, lo cual demuestra que se cumplio la meta total del 100% en el periodo analizado y se muestra el cumplimiento de las solicitudes a dichas modificaciones de nomina y el debido tramite de las solicitudes en su totalidad,un consolidad del 21 arrojando el 100%</t>
  </si>
  <si>
    <t>En el segundo  trimestres del año 2021,este indicaor nos muestra el prcentaje  mensual,en este periodo se presentaron 3 en el mes de abril novedades de ingreso o retiros  de un Honorable Representante  en la nomina de  Representantes</t>
  </si>
  <si>
    <t>( 45 / 45)*100=100%</t>
  </si>
  <si>
    <t>En el segundo  trimestre se cumplió con el 100% de las mocines de recncimeinto  En el mes de abril de 2021 solicitaron diez (10) mociones y se elaboraron todas, dando un cumplimiento al 100% de lo solicitado. En el mes de mayo de 2021 solicitaron siete (7) mociones y se elaboraron todas, dando un cumplimiento al 100% de lo solicitado. En el mes de junio de 2021 solicitaron veintiocho (28) mociones y se elaboraron todas, dando un cumplimiento al 100% de lo solicitado.,para un cnsolidad de 50.</t>
  </si>
  <si>
    <t xml:space="preserve">(3  / 3) *100= 100% </t>
  </si>
  <si>
    <t xml:space="preserve"> Para el segundo trimestre del año 2021, el número de solicitudes de conceptos fueron tramitadas en el 100% - Se cumplió la meta.,para un consolidado de 5 gerenerando un 100%.</t>
  </si>
  <si>
    <t>(1 9 / 1 9 )*100=100%</t>
  </si>
  <si>
    <t xml:space="preserve">(4 / 4)*100=100% </t>
  </si>
  <si>
    <t>Durante el Segundo trimestre del año 2021, el número de actuaciones programadas fueron atendidas  conforme a lo programado según el tipo de  proceso judicial, la etapa en la que se encuentra y la decisión y términos judiciales de Ley. Por lo tanto se reporta cumplimiento del 100%para un consolidado de 28 arrjando un 100%</t>
  </si>
  <si>
    <t>En el segundo trimestre del año 2021, el número de quejas recibidas fueron tramitadas en el 100%. Se cumplió la meta.   Observación: Durante los meses de abril y mayo no se recibieron quejas o informes, fue solamente hasta el mes de junio donde se recibieron 2 quejas y 2 remisiones por competencia, las cuales se tramitaron en su totalidad, logrando con ello que al finalizar el segundo trimestre 2021 que el Grupo de Control Interno Disciplinario no tuviera ninguna queja pendiente por evalua,para un consolidado de 16 ,arrojand el 100%</t>
  </si>
  <si>
    <t xml:space="preserve">Para el segundo trimestre, Se reportan doce (12) mandamientos de pago para cobro coactivo, por causa de inasistencia injustificada a sesiones de comisioón y/o a sesiones de Plenaria. </t>
  </si>
  <si>
    <t xml:space="preserve">(12 / 12)*100=100 % </t>
  </si>
  <si>
    <t>(316 / 316)*100=100%</t>
  </si>
  <si>
    <t>*Para el segundo trimestre del año 2021 se cumplió la meta con el avance del 100%. *De los contratos de Abril, hay 1 contrato Terminado (CPS_0832_2021), 2 terminaciones anticipadas (CPS_0902_2021 y CPS_0906_2021), 2 contratos de compraventa (CV_0820_2021 y CV_0881_2021), 1 contrato Interadministrativo (CI_0946_2021), 2 Contratos de mínima cuantía (CPS_0848_2021 y CPS_0891_2021), 1 contrato de suministros (CS_0922_2021) y 4 Contratos Rechazados. De los Contratos de Mayo, hay 1 Contrato Rechazado, 2 Contratos de suministros (CS_0987_2021 y CS_0989_2021), 1 Contrato de Selección Abreviada de Menor Cuantía (CPS_1009_2021). En el mes de Junio, se realizó 1 contrato Interadministrativo con la Radio Televisión Nacional de Colombia (CI-1063-2021), 1 contrato de mínima cuantía (CPS_1071_2021) y 1 Selección Abreviada de Menor Cuantía (CV_1104_2021). (En la Evidencia pueden observar cuáles son los contratos descritos en éste renglón).unconslidado de 1098</t>
  </si>
  <si>
    <t>(8  / 8  )*100= 100%</t>
  </si>
  <si>
    <t>Para el segundo trimestre del año 2021 se cumplió la meta con avance del 100%.  Aporto como soporte a esta información cuadro sencillo de las liqudiaciones realizadas.,un consolidad</t>
  </si>
  <si>
    <t>(94 / 94 )*100=100%</t>
  </si>
  <si>
    <t>En el segundo trimestres este indicador arrojo el 100% de las cndcracions    En el mes de abril de 2021 solicitaron  treinta y seis (36) condecoraciones y se elaboraron todas, dando un cumplimiento al 100% de lo solicitado. En el mes de mayo de 2021 solicitaron treinta y tres (33)  condecoraciones y se elaboraron todas, dando un cumplimiento al 100% de lo solicitado. En el mes de junio de 2021 solicitaron veinticinco (25)  condecoraciones y se elaboraron todas, dando un cumplimiento al 100% de lo solicitado.</t>
  </si>
  <si>
    <t>(23/ 23)*100=100 %</t>
  </si>
  <si>
    <t>.Para el sgundo trimestre arroj o un 100% . En el mes de abril de 2021 se realizó un (1) evento, asi: el 8 de abril el Dr. Juan Enrique Aarón entrega reconocimientos al empleado del mes.  En el mes de mayo de 2021 se realizaron cinco (5) eventos, asi: el 26 de mayo el HR Germán Blanco  impuso condecoración en el grado Cruz Oficial al señor Armando Pérez Hoyos; el 26 de mayo el HR Germán Blanco impuso condecoración en el grado Cruz Oficial al señor Baltazar Medina. Ese mismo día, 26 de mayo El HR Germán Blanco Álvarez impuso condecoración en el grado Cruz Comendador a la organización: Nuevas Generaciones del Partido Conservador; El 25 de mayo, el HR Germán Blanco  impuso condecoración en el grado Gran Cruz al Honorable Representante Ciro Rodríguez; El 20 de mayo, se otorgó el reconocimiento al empleado del mes de marzo y abril del área administrativa, certificando a tres funcionarios de la Corporación. En el mes de junio de 2021 se realizaron diecisiete 17 eventos, asi: El 30 de junio el HR Hernando Guida Ponce en compañía del Presidente de la Cámara Germán Blanco A., impone condecoración en el grado Cruz Comendador a Cenipalma; El 22 de junio, La Oficina de Protocolo apoyó en la moderación del foro: “Economía Solidaria, Innovación y Asociatividad Social”. El 22 de junio, el HR Jose Vicente Carreno impone condecoracion. El 21 de junio,el HR Germán Blanco Álvarez impuso condecoración en el grado Cruz Caballero al señor Falconery Ruíz Acevedo; El 18 de junio la Mesa Directiva de la Cámara de Representantes conmemoró los 200 años de apertura del Congreso Constituyente de 1821. También, el 18 de junio el HR Germán Blanco, acompañó a los Honorables Representantes Oscar Tulio Lizcano González y a Faber Muñoz. El 18 de junio la Comisión Segunda de la Cámara de Representantes Colombia en cabeza de su presidente, el HR Juan David Vélez, otorgó la condecoración “Orden, Dignidad y Patria” en el grado Gran Compromiso al abogado Víctor Mosquera Marín; El 17 de junio, el HR Faber Alberto Muñoz Cerón impuso condecoración en el grado Cruz Comendador, a la empresa transportadora SOTRACAUCA. El 16 de junio el presidente de la Cámara de Cámara de Representantes Colombia Germán Blancoa compañó al HR Hernando Guida quien impuso condecoración en el grado Cruz Oficial a la periodista Inés María Zabaraín; El 9 de junio, con proposición de los Honorables Representantes Niltón Córdoba Manyoma, Jose Pinedo Campo, Germán Navas Talero, Salim Villamil, Jose Vicente Carreño Castro, José Luis Correa, Milton Ángulo, Jose Amar, Eliécer Salazar, Eneiro Rincón, Gustavo Londoño, el Presidente de la Cámara de Representantes Germán Blanco acompañó y presidió la condecoración en los grados Cruz Oficial y Cruz Caballero a los miembros oficiales y suboficiales adscritos a la oficina de coordinación de las fuerzas militares. El 9 de junio Con proposición del  HR Félix Chica Correa, el HR Germán Blanco Álvarez, impuso condecoración en el grado Cruz Comendador a la Federación Colombiana de Deportes para Personas con Discapacidad Física - FEDESIR-. El 8 de junio El HR. Germán Blanco Álvarez impuso condecoración en el grado Gran Cruz al HR Juan David Vélez. El 8 de junio el HR Hernán Banguero impuso condecoración en el grado Cruz Oficial al Sr. Luis David De Voz Borja. El 4 de junio la Dirección Administrativa de la Camara de Representantes acordó con ASOTRALEG Y ASECOR pliego de solicitudes. El 3 de junio la HR Astrid Sánchez, acompañada del  HR Carlos Ardila, impuso la condecoración en el grado Cruz Comendador, a la Institución Universitaria Colegios de Colombia UNICOC. El HR Juan David Velez impone condecoracion en el grado Cruz oficial al Sr. Juan Gonzalo Mesa Uribe. El HR Germán Blanco impuso condecoración Orden de la Democracia “Simón Bolívar”en el grado Cruz Comendador a la Liga contra el Cáncer.,para un consolidado de  31</t>
  </si>
  <si>
    <t>(28 / 28)*100=100%</t>
  </si>
  <si>
    <t>. Para el segundo trimestre este indicador arrj un porcentaje del 100% En el mes de abril de 2021 se realizó (1) solicitud, asi: el 27 de abril: entrega de la visa americana del Honorable Representante Dr. Juan Pablo Celis Vergel. En el mes de mayo de 2021 se realizaron (5) solicitudes de pasaporte y (3) solicitudes de visa, asi: el 18 de mayo: solicitud de trámite para pasaporte oficial del Honorable Representante Dr. Hector Javier Vergara Sierra y su esposa; el 24 de mayo: solicitud de trámite para pasaporte ordinario de la niña Sara Valentina Garzón Gil, hija del Honorable Representante Dr. Hernán Humberto Garzón Rodriguez; el 25 de mayo: solicitud de trámite para pasaporte ordinario de las niñas Valentina y Nicolle Velosa Zambrano, parientes cercanas del Honorable Representante Dr. Felipe Andrés Muñoz Delgado; el 24 de mayo: se entregaron las visas americanas del Honorable Representante Dr. Salim Villamil Quessep, su esposa Katy Milena Turian y su hijo Salomón Villamil Turian. En el mes de junio se realizaron (14) solicitudes de pasaporte y (5) solicitudes de visa, asi: el 1 de junio: solicitud de trámite para pasaporte oficcial de la Honorable Representante Dra. Mónica Liliana Valencia Montaña; el 2 junio: solicitud de trámite para pasaporte ordinario del niño Andrés Eduardo Guida Donado, hijo del Honorable Representante Dr. Hernando Guida Ponce; el 3 de junio: solicitud de trámite para pasaporte ordinario de la señora María Beatriz Mendez Davila, pariente cercana del Honorable Representante Dr. José Gabriel Amar Sepulveda; el 9 de junio: solicitud de trámite para pasaporte ordinario de Mayerly Salcedo Campo, José Leonardo Jimenez Rojas y Angela Julieth Martinez Salcedo, parientes cercanos del Honorable Representante Dr. Enrique Cabrales Baquero; el 16 de junio: solicitud de trámite para pasaporte ordinario de Jaime Alejandro Beltrán Galvis, Alejandro Beltrán Herrera y Jeison Alberto Pérez Jiménez, parientes cercanos del Honorable Representante Dr. Enrique Cabrales Baquero; el 21 de junio: solicitud de trámite para pasaporte ordinario de Diana Paola Herrera Nuñez, pariente cercana del Honorable Representante Dr. Cesar Augusto Pachón Achury; el 23 de junio: solicitud de trámite para pasaporte ordinario de Cristian Ferney Carrillo Pinzón pariente cercano del Honorable Representante Dr. Jairo Giovanny Cristancho Tarache; el 29 de junio: solicitud de trámite para pasaporte ordinario de los niños Hector Alejandro Vergara Aguirre y Luciana Vergara Aguirre, hijos del Honorable Representante Dr.Hector Javier Vergara Sierra; el 29 de junio: solicitud de trámite para pasaporte ordinario de Luis Alfonso Lombana Vargas, pariente cercano del Honorable Representante Dr. Cesar Augusto Pachón Achury; el 4 de junio: entrega de la visa americana de los niños Elena Vallejo Henao y Pedro Valllejo Henao, hijos del Honorable Representante Dr. Gabriel Vallejo Chujfi; el 30 de junio: trámite terminado de la visa americana del Honorable Representante Dr. John Jairo Bermudez Garcés; el 30 junio: trámite terminado de la visa americana de la Honorable Representante Dra. Mónica Liliana Valencia Montaña y su hijo Carlos Magdiel Melendez Valencia, dando cumplimiento al 100% de lo solicitado.</t>
  </si>
  <si>
    <t xml:space="preserve"> Para el segundo trimestres el indicador arrj el 100% en las visitas protocolariasEn el mes de abril se realizaron tres (3) visitas protocolarias. El 29 de abril se firmó el memorando de cooperación y entendimiento entre el Consejo Nacional Federal de Emiratos Árabes y la Cámara de Representantes. El 13 de abril Desde la Oficina de Protocolo estuvimos acompañando la visita oficial de la Excma Sra. Embajadora de la Republica de Nicaragua, Yara Suyhen Pérez Calero, quien estuvo reunida con el Honorable Presidente de la Cámara de Representantes Colombia Dr. Germán Alcides Blanco Álvarez con el fin de afianzar lazos diplomáticos. El 13 de abril, la Oficina de Protocolo acompañó la visita oficial del Sr. Embajador Extraordinario y Plenipotenciario de la Federación de Rusia, Nikolay Tavdumadze, quien estuvo reunido con el Honorable Presidente de la Cámara de Representantes Colombia Dr. Germán Alcides Blanco Álvarez en compañía del Honorable Representante Óscar Hernán Sánchez con el fin de afianzar la relación bilateral. En el mes de mayo no se realizaron visitas protocolarias. En el mes de junio de 2021 se realizaron (2) visitas protocolarias: El Jefe de la oficina de protocolo de la Cámara de Cámara de Representantes, Plinio Ordóñez, realizó acercamiento diplomático con la Embajadora de Rumanía y encargada de negocios Claudia Tusa, con el objetivo de ampliar el intercambio comercial entre las dos naciones. El 18 de junio el Presidente de la Cámara de Cámara de Representantes Colombia Germán Blanco Álvarez y el Segundo Vicepresidente Germán Navas Talero, atendieron la visita oficial del embajador de Bielorrusia Nikolai L. Ovsyanko, con el objetivo de afianzar lazos de amistad y relaciones internacionales con la Honorable Cámara de Representantes. El 22 de junio, el Jefe de la oficina de protocolo de la Cámara de Cámara de Representantes, Plinio Ordóñez, realizó acercamiento diplomático con la Embajadora de Rumanía y encargada de negocios Claudia Tusa, con el objetivo de ampliar el intercambio comercial entre las dos naciones.,unconsolidad de 6 </t>
  </si>
  <si>
    <t>(5 / 5  )*100=100%</t>
  </si>
  <si>
    <t xml:space="preserve">( 2/ 2)*100= 100 % </t>
  </si>
  <si>
    <t xml:space="preserve">En el segundo trimestre  el indicador aarrojo un  100% delas capacitacines programadas ,con respecto ala meta anual  s lgro  un avance acumulado del 30% en la meta anual.  se culminaron (2) capacitaciones, </t>
  </si>
  <si>
    <t>En el segundo trimestre se programaron 8  actividades de las cuales 3 fueron postergadas al mes de noviembre dada las restricciones sanitarias y 5 se llebarón a cabo. Logrando un avance acumulado en el segundo trimestre del 62%.</t>
  </si>
  <si>
    <t>( 5 /  8 )*100= 50%</t>
  </si>
  <si>
    <t>En el segundo trimestre del año en vigencia se radicaron 328 certificaciones de las cuales se tramitaron 176, reflejando un cumplimiento del 53.7%, analizando los dos primeros trimestres tenemos radicados 579 certificaciones de las cuales se tramitaron 438. Teniendo en cuenta que en el primer trimestre del año se tramitaron unos certificados radicado en el año 2020, para un total del 75.6%.</t>
  </si>
  <si>
    <t>(176 / 328)*100= 57.7%</t>
  </si>
  <si>
    <t>(664 / 664)*100=100%</t>
  </si>
  <si>
    <t>En el segundo trimestre del año en vigencia se realizaron 664 Novedades, las cuales se efectuaron en su totalidad. Para un cnsolidado  total de 1.378 Novedades .</t>
  </si>
  <si>
    <t xml:space="preserve">El promedio de rendimiento del Segundo Trimestre de 2021 fue de 105%, con la produccion de 63  formatos televisivos; lo que  demuestra un aumento significativo en la cantidad de programas producidos y emitidos pro el Canal Congreso, lo que   da cuenta del compromiso en el cumplimineto de las metas propuestas, a pesar de los inconveninetes que se han presentado a raíz de la pandemia del COVID 19,  lo que ha obliogado a trabajar de manera semipresencial, llevando a cabo un proceso de adaptación  por parte del personal de la  Oficina de Infromación y Prensa, para adelantar la producción y difusión de los productos audiovisuales que se emiten para el Canal Congreso y el canal RCN.  </t>
  </si>
  <si>
    <t>(63  /  60)*100=105%</t>
  </si>
  <si>
    <t xml:space="preserve">El promedio de rendimiento del Segundo trimestre de 2021 fue de 140,4% en donde se realizaron 133 publicaciones de comunicados de prensa en la página web de la corporación, tres publicaciones de la revista Poder Legislativo correspondeintes a los meses de Abril, Mayo y Junio y la publicación de 1.970 piezas o contenidos en redes sociales (Facebook, Twitter e instagram). En estas publicaciones se reporta y divulga toda la actividad legislativa de los meses de abril, mayo y junio, alcanzando la meta de publicaciones en cada uno de los medios de comunicación habilitados que tiene la corporación y además con la contigencia presentada por el COVID19, la página web y las redes sociales se han convertido los medios más consultados por los funcionarios y ciudadanos para conocer sobre el quehacer legislativo y administrativo de la Entidad. </t>
  </si>
  <si>
    <t>(21 0 6 / 1500)*100= 140,4%</t>
  </si>
  <si>
    <t>(11 / 15)*100=73%</t>
  </si>
  <si>
    <t>El promedio de rendimiento del Segundo Trimestre de 2021 fue de 73,3%  teniendo un aumento significativo en la generación y publicación de 11 videos que fueron emitidos en el canal de youtube y en las carteleras internas de la corporación.</t>
  </si>
  <si>
    <t xml:space="preserve">El promedio de la gestión del Segundo Trimestre de 2021 fue del 76.92% Lo que representa un aumento significativo de acuerdo con el porcentaje anterior en el desarrollo de los programas de radio Frecuencia Legislativa, contando con un total de 19 programas producidos y emitidos por Radio Nacional de Colombia, con la participación de 24 de Representantes en el mes de abril, 96 representantes en el mayo en el mes de junio 77 representantes. Visualizando así la actividad legislativa de los Representantes a través de este medio. </t>
  </si>
  <si>
    <t>(20 / 26 )*100=76.92%</t>
  </si>
  <si>
    <t xml:space="preserve">Para el  segundo trimestre, se mantiene el inventario de 63.   No se realizo ningun tipo de mantenimiento por cuanto no serealizó ningun tipo de contratacion.,como lo manifiesta el Asistente Administrativo de la División de Servicios en el correo electronico del dia 14 de julio 2021                                                               </t>
  </si>
  <si>
    <t>Apoyo-Gestión de las Tics</t>
  </si>
  <si>
    <t>En el segundo trimestre del año en vigencia se realizaron 189 Posesiones las cuales se efectuaron en su totalidad. Para un total de 442 Posesiones durante el año del 2021.</t>
  </si>
  <si>
    <t>En el segundo trimestre del año se realizaron 543 consultas médicas, ejecutadas en su totalidad.</t>
  </si>
  <si>
    <t>(543 / 543 )*100=100%</t>
  </si>
  <si>
    <t>Durante el segundo trimestre del año en vigencia se presentaron 74 incapacidades, las cuales se tramitaron en su totalidad.</t>
  </si>
  <si>
    <t xml:space="preserve">( 52/ 60)*100=86.6 %  </t>
  </si>
  <si>
    <t>Para el  segundo  trimestre, el indicador refleja un resultado de  86.6 % .Para la vigencia 2021 la corporacion planifico y de acuerdo con el sitema de inventarios, 236  que seran distribuidos durante los 12 meses considerando el desarrollo legislativo y administrativo mensualmente. Atendiendo las ordenes del confinamiento preventivo obligatorio  y       se planeara una nueva distribucion en la carga laboral para los proximos trimestres y  las condiciones de cumplimiento de protocolo de bioseguridad .Para un acumulado de (142 / 236)=60.2.%</t>
  </si>
  <si>
    <t xml:space="preserve">(530 / 708)*100= 74.85 % </t>
  </si>
  <si>
    <t>Para el  segund   trimestre, el indicador refleja un resultado de ( 530 /708)= 74.85%, para un acumulado de ( 1006/ 2760)=36,44%. Atendiendo las intrucciones del confinamiento obligatorio preventivo se hicieron entregas previamente solicitadas por las distintas oficinas y de acuerdo con las existencias del almacen. Una vez se normalice el desarrollo administrativo y legislativo se atenderan con la eficacia que exige el compromiso misional de la seccion. Los datos fueron extraidos segun el informe de labores presentados por la almacenista.</t>
  </si>
  <si>
    <t>(1 / 1)*100=100%</t>
  </si>
  <si>
    <t>( 152 / 56)*100= 271,4%</t>
  </si>
  <si>
    <t>En el segundo  trimestre ,Se realizó la transmisión atraves del canal  de you tube y el canal del Congreso Virtual de la Rendición de cuentas,legislatura 2020-2021,el dia 23 de junio en el Salon Eliptico ,desde  las  2.00 pm  a las  4.30 pm</t>
  </si>
  <si>
    <t>En el segundo  trimestre,se actualizó la base de datos y se enviaron las invitaciones  alos grupos de interes y alas entidades de control,de igual modo se conto,con la asistencia de funcionarios de la entidad,quienes fueron convocados  atraves d corres masivs y crres institucionales</t>
  </si>
  <si>
    <t>(  635/ 102 )*100=622,5%</t>
  </si>
  <si>
    <t>Con relación al  indicador correspondiente a proyectos de ley   se calcula anualmente   es decir al final de este periodo legislativo para este caso el corresponde a la legislatura 2020-2021.al final de cada periodo legislativo el indicador arrojo un 622.5% de  los proyectos convertidos en leyes</t>
  </si>
  <si>
    <t>(  5602  / 5602)*100=100%</t>
  </si>
  <si>
    <t>(1614 / 1614)*100=100%</t>
  </si>
  <si>
    <t>En el segundo trimestre  se  cumplio con el 100% en  el tiemp de servicios , En cumplimiento del contrato 939 de 2016, cuyo objeto es: “PRESTACIÓN DE LA SOLUCIÓN INTEGRAL DE SERVICIOS DE TELECOMUNICACIONES COMPUESTA POR UN SERVICIO DE VALOR AGREGADO PARA LA TRANSMISIÓN DE DATOS, VIDEO Y VOZ” suscrito entre la Dirección Administrativa de la Honorable Cámara de Representantes, en adelante HCR y la Empresa de Recursos Tecnológicos S.A. E.S.P., en adelante ERT, la disponibilidad del servicio de redes contratado está compuesto por:Servicio de networking que usa los stacks de switchs de borde instalados en todas las sedes de HCR para la prestación del mismo.Servcio de WiFi que usa equipos Acces Point Inalámbricos instalados en todas las sedes de HCR para la prestación del mismo,Servicio de enlaces laser que usa equipos FSO (Free Space Optical) entre las sedes Capitolio y Administrativa BBVA y el enlace Capitolio y Casa del Prócer (Santa Clara) para la prestación del mismo.Durante el periodo de enero a marzo de 2021 la prestación de los servicios fue normal dentro de los umbrales de disponibilidad dado que no se presentó novedades que causaran impacto en los mismos, donde los equipos prestaron 43.200 minutos disponibles mensuales de operación</t>
  </si>
  <si>
    <t xml:space="preserve">En el segundo trimestre se cumplio cn el 100% ,en las solicitudes  atendidas cumplimiento del contrato 939 de 2016, cuyo objeto es: “PRESTACIÓN  DE LA SOLUCIÓN INTEGRAL DE SERVICIOS DE TELECOMUNICACIONES COMPUESTA POR UN SERVICIO DE VALOR AGREGADO PARA LA TRANSMISIÓN DE DATOS, VIDEO Y VOZ” suscrito entre la Dirección Administrativa de la Honorable Cámara de Representantes, en adelante HCR y la Empresa de Recursos Tecnológicos S.A. E.S.P. , en adelante ERT, la atención de solicitudes con el recurso humano disponible, está basado en mejores prácticas de industria (ITIL) donde las solicitudes se clasifican como incidentes o requerimientos los cuales son registrados en la herramienta de gestión de casos para cada uno de los servicios contratados descritos en el anexo técnico:
Servicio Telefonía IP.
Servicio Networking, WIFi, enlace laser.
Servicio IPTV.
Servicio Mesa de Ayuda.
• Servicio UPS.
• Servicio Conectividad y Valores de Telefonía.
Durante el periodo de enero a abril de 2021 la atención de solicitudes con el recurso humano disponible para la prestación de los servicios fue normal
</t>
  </si>
  <si>
    <t xml:space="preserve">La Oficina de Planeación y Sistemas ,se encuentra en el proceso de mejora continua, motivo por el cual adelanta la validación y actualización de los procedimientos en cada uno de los procesos de la Entidad.
</t>
  </si>
  <si>
    <t>Este indicador  nos refleja  informacion respecto a la facturacion en pesos,  igualmente hay que tener en cuenta que algunos recibos llegan mensualmente, otros bimensualmente y en algunas ocaciones no llegan puntualmente por lo que se debe calcular proporcionalmente teniendo en cuenta las diferentes dependencias (cota, edificio nuevo del congreso, capitolio nal, santa clara, sede BBVA) por lo que el valor se ajusta aproximadamente sin que hallan diferencias significativas, para establecer el valor del mes de Junio de energia se coloca la meta y una vez llegue el recibo se ajustara al valor real.unconslidado de (132663160/276543720)=48%</t>
  </si>
  <si>
    <t xml:space="preserve">(11266800 / 27180194 )*100=41.45% </t>
  </si>
  <si>
    <t>Este indicador  nos refleja  informacion respecto a la facturacion en pesos de lagua   iNo se reporto la informacion correspondiente al mes de junio, por cuanto no llegaron oportunamente los recibos correspondientes a este mes, se reportara en el tercer trimestre y que garantice que los datos son reales y veraces .muestra un consolidado de (27519510 / 163081164)=17%</t>
  </si>
  <si>
    <t xml:space="preserve">(66 / 66)*100=100 % </t>
  </si>
  <si>
    <t xml:space="preserve">( 4 / 4)*100=0% </t>
  </si>
  <si>
    <t>(1) Seguimiento a los planes de mejoramiento institucionales - i semestre.
(2) Seguimiento al plan Anticorrupción y Atención al Ciudadano - i y ii cuatrimestre.
(3) Seguimiento a la ley de transparencia - i trimestre
(4) Seguimiento al plan de congreso abierto
Un consolidado (5/9) 55.6%</t>
  </si>
  <si>
    <t xml:space="preserve">(2 / 2) *100= 100 % </t>
  </si>
  <si>
    <t xml:space="preserve">Las auditorias establecidas en el PAAI son las siguientes, las cuales se iniciarán a partir del segundo trimestre de la vigencia                                                                                            1. Sistema de control interno contable
2. Reservas presupuestales,                                                                                                                               3. Activos fijos,                                                                                                                                                                             4. Mantenimiento parque automotor
5. Caja menor,                                                                                                                                                                  6. Procesos disciplinarios,                                                                                                                                          7. Procesos judiciales,                                                                                                                                                  8. Contratación                                                                                                                                                              9. Pqrsd
10. Incapacidades
11. Capacitación
12. Seguridad y salud en el trabajo
13. Ingreso - permanencia - retiro
14. liquidación de nomina
15. Inasistencias, impedimentos y recusaciones
16. Ciber seguridad - caja negra fase 1
17. Sistema de gestión documental control doc.
  Para el mes de junio del año en vigencia se han completado satisfactoriamente 2 auditorías y las restantes se encuentran en ejecución ateniendo a la complejidad de cada uno de los procesos.  Tiene un aculado   (2 / 17)X 100%   11.18%                                                                                                                                                                                                                                </t>
  </si>
  <si>
    <t xml:space="preserve">( 2 /  2 )*100= 100% </t>
  </si>
  <si>
    <t>Se realizarán un total de 14 informes así:
(1) evaluación al sistema de control interno contable - vigencia 2020  1 II
(2) informe ejecutivo anual (evaluación al sistema de control interno - furag) - vigencia 2020 1-II 
(3) informe sobre la atención prestada por las oficinas de pqrsd - semestral 2 II-VII 
(4) informe pormenorizado del estado del sistema de control interno - semestral 2 VI I I 
(5) Certificación de la actividad litigiosa ekogui - semestral   2 VIII II 
(6) Informe de derechos de autor software - vigencia 2020  1  III  
(7) Informe de austeridad - trimestral    4 IV, VII, X, I  
(8) Informe de evaluación a la gestión institucional por dependencias - vigencia 2020 1             I
Un consolidado de 10 / 14 = 71.4.%</t>
  </si>
  <si>
    <t>Una vez adquirido el equipo de fumigación  está se realiza diariamente durante el mes con 22 días de aplicación de acuerdo con la planificación para garantizar la seguridad sanitaria.</t>
  </si>
  <si>
    <t xml:space="preserve">Para el segundo trimestre ante la dificultad tecnologica no se ha podido relizar esta capacitacion esperamos que para los proximos trimestres se pueda realizar y dar cumplimiento a la meta </t>
  </si>
  <si>
    <t xml:space="preserve">(200 / 210)*100=95.23% </t>
  </si>
  <si>
    <t>Par el segundo trimestre se ha disminuido la meta con respecto al año anterior esperando que con las campañas realizadas se reduzca la generación de residuos no peligrosos procurando aplicar las directivas de cero papeles, en lo posible evitar plásticos de un solo uso. se ha acudido al informe presentado por la empresa aso recuperar evidencia que se presentara en el plan de acción del segundo trimestre consolidado (400/840)=48%</t>
  </si>
  <si>
    <t xml:space="preserve">(170  / 180  )*100=94.44% </t>
  </si>
  <si>
    <t xml:space="preserve"> La verificación de este indicador, la Cámara de Representantes celebro un convenio con aso recuperar para que se recolecten los residuos aprovechables y se realice su respectivo reciclaje. por falta de información se promedia el valor. esta empresa ha venido cumpliendo con el convenio pactado, presentado debidamente los informes que sirven como evidencia al plan de acción Un consolidado  de 315/ 720 =44%</t>
  </si>
  <si>
    <t xml:space="preserve">    ( 69745450 /  69135930 0)*100=100.81% </t>
  </si>
  <si>
    <t>( 74  /  74 )*100=100%</t>
  </si>
  <si>
    <t>(189 / 189 )*100=100,%</t>
  </si>
</sst>
</file>

<file path=xl/styles.xml><?xml version="1.0" encoding="utf-8"?>
<styleSheet xmlns="http://schemas.openxmlformats.org/spreadsheetml/2006/main">
  <numFmts count="4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d/mm/yyyy;@"/>
    <numFmt numFmtId="195" formatCode="0.0%"/>
    <numFmt numFmtId="196" formatCode="mmmm/yy"/>
    <numFmt numFmtId="197" formatCode="[$-240A]dddd\,\ dd&quot; de &quot;mmmm&quot; de &quot;yyyy"/>
    <numFmt numFmtId="198" formatCode="&quot;Sí&quot;;&quot;Sí&quot;;&quot;No&quot;"/>
    <numFmt numFmtId="199" formatCode="&quot;Verdadero&quot;;&quot;Verdadero&quot;;&quot;Falso&quot;"/>
    <numFmt numFmtId="200" formatCode="&quot;Activado&quot;;&quot;Activado&quot;;&quot;Desactivado&quot;"/>
    <numFmt numFmtId="201" formatCode="[$€-2]\ #,##0.00_);[Red]\([$€-2]\ #,##0.00\)"/>
    <numFmt numFmtId="202" formatCode="[$-240A]h:mm:ss\ AM/PM"/>
    <numFmt numFmtId="203" formatCode="_-* #,##0_-;\-* #,##0_-;_-* &quot;-&quot;??_-;_-@_-"/>
  </numFmts>
  <fonts count="76">
    <font>
      <sz val="10"/>
      <name val="Arial"/>
      <family val="0"/>
    </font>
    <font>
      <sz val="11"/>
      <color indexed="8"/>
      <name val="Calibri"/>
      <family val="2"/>
    </font>
    <font>
      <sz val="8"/>
      <name val="Arial"/>
      <family val="2"/>
    </font>
    <font>
      <sz val="10"/>
      <name val="Arial Narrow"/>
      <family val="2"/>
    </font>
    <font>
      <b/>
      <sz val="10"/>
      <name val="Arial Narrow"/>
      <family val="2"/>
    </font>
    <font>
      <sz val="11"/>
      <name val="Arial Narrow"/>
      <family val="2"/>
    </font>
    <font>
      <sz val="12"/>
      <name val="Arial Narrow"/>
      <family val="2"/>
    </font>
    <font>
      <sz val="12"/>
      <name val="Arial"/>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1"/>
      <color indexed="1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Narrow"/>
      <family val="2"/>
    </font>
    <font>
      <sz val="10"/>
      <color indexed="10"/>
      <name val="Arial Narrow"/>
      <family val="2"/>
    </font>
    <font>
      <sz val="10"/>
      <color indexed="17"/>
      <name val="Arial Narrow"/>
      <family val="2"/>
    </font>
    <font>
      <sz val="10"/>
      <color indexed="60"/>
      <name val="Arial Narrow"/>
      <family val="2"/>
    </font>
    <font>
      <sz val="10"/>
      <color indexed="53"/>
      <name val="Arial Narrow"/>
      <family val="2"/>
    </font>
    <font>
      <sz val="10"/>
      <color indexed="50"/>
      <name val="Arial Narrow"/>
      <family val="2"/>
    </font>
    <font>
      <sz val="10"/>
      <color indexed="62"/>
      <name val="Arial Narrow"/>
      <family val="2"/>
    </font>
    <font>
      <sz val="10"/>
      <color indexed="30"/>
      <name val="Arial Narrow"/>
      <family val="2"/>
    </font>
    <font>
      <sz val="10"/>
      <color indexed="36"/>
      <name val="Arial Narrow"/>
      <family val="2"/>
    </font>
    <font>
      <b/>
      <sz val="10"/>
      <color indexed="8"/>
      <name val="Arial Narrow"/>
      <family val="2"/>
    </font>
    <font>
      <b/>
      <sz val="11"/>
      <color indexed="8"/>
      <name val="Arial Narrow"/>
      <family val="2"/>
    </font>
    <font>
      <sz val="11"/>
      <color indexed="8"/>
      <name val="Arial Narrow"/>
      <family val="2"/>
    </font>
    <font>
      <sz val="12"/>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Narrow"/>
      <family val="2"/>
    </font>
    <font>
      <sz val="10"/>
      <color rgb="FFFF0000"/>
      <name val="Arial Narrow"/>
      <family val="2"/>
    </font>
    <font>
      <sz val="10"/>
      <color rgb="FF00B050"/>
      <name val="Arial Narrow"/>
      <family val="2"/>
    </font>
    <font>
      <sz val="10"/>
      <color theme="5" tint="-0.24997000396251678"/>
      <name val="Arial Narrow"/>
      <family val="2"/>
    </font>
    <font>
      <sz val="10"/>
      <color theme="9" tint="-0.24997000396251678"/>
      <name val="Arial Narrow"/>
      <family val="2"/>
    </font>
    <font>
      <sz val="10"/>
      <color rgb="FF92D050"/>
      <name val="Arial Narrow"/>
      <family val="2"/>
    </font>
    <font>
      <sz val="10"/>
      <color theme="4" tint="-0.24997000396251678"/>
      <name val="Arial Narrow"/>
      <family val="2"/>
    </font>
    <font>
      <sz val="10"/>
      <color rgb="FFC00000"/>
      <name val="Arial Narrow"/>
      <family val="2"/>
    </font>
    <font>
      <sz val="10"/>
      <color rgb="FF0070C0"/>
      <name val="Arial Narrow"/>
      <family val="2"/>
    </font>
    <font>
      <sz val="10"/>
      <color rgb="FF7030A0"/>
      <name val="Arial Narrow"/>
      <family val="2"/>
    </font>
    <font>
      <sz val="10"/>
      <color theme="9" tint="-0.4999699890613556"/>
      <name val="Arial Narrow"/>
      <family val="2"/>
    </font>
    <font>
      <b/>
      <sz val="10"/>
      <color theme="1"/>
      <name val="Arial Narrow"/>
      <family val="2"/>
    </font>
    <font>
      <b/>
      <sz val="11"/>
      <color theme="1"/>
      <name val="Arial Narrow"/>
      <family val="2"/>
    </font>
    <font>
      <sz val="11"/>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style="thin"/>
    </border>
    <border>
      <left style="medium"/>
      <right/>
      <top style="medium"/>
      <bottom/>
    </border>
    <border>
      <left/>
      <right style="medium"/>
      <top style="medium"/>
      <bottom/>
    </border>
    <border>
      <left style="medium"/>
      <right>
        <color indexed="63"/>
      </right>
      <top>
        <color indexed="63"/>
      </top>
      <bottom>
        <color indexed="63"/>
      </bottom>
    </border>
    <border>
      <left/>
      <right style="medium"/>
      <top/>
      <bottom/>
    </border>
    <border>
      <left style="medium"/>
      <right>
        <color indexed="63"/>
      </right>
      <top>
        <color indexed="63"/>
      </top>
      <bottom style="medium"/>
    </border>
    <border>
      <left>
        <color indexed="63"/>
      </left>
      <right style="medium"/>
      <top>
        <color indexed="63"/>
      </top>
      <bottom style="medium"/>
    </border>
    <border>
      <left/>
      <right/>
      <top style="medium"/>
      <bottom/>
    </border>
    <border>
      <left/>
      <right/>
      <top/>
      <bottom style="mediu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color indexed="63"/>
      </left>
      <right style="thin"/>
      <top style="thin"/>
      <bottom style="thin"/>
    </border>
    <border>
      <left/>
      <right style="medium"/>
      <top style="thin"/>
      <bottom/>
    </border>
    <border>
      <left style="thin"/>
      <right>
        <color indexed="63"/>
      </right>
      <top style="thin"/>
      <bottom style="thin"/>
    </border>
    <border>
      <left style="thin"/>
      <right/>
      <top/>
      <bottom style="thin"/>
    </border>
    <border>
      <left/>
      <right/>
      <top/>
      <bottom style="thin"/>
    </border>
    <border>
      <left/>
      <right style="thin"/>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193" fontId="0" fillId="0" borderId="0" applyFont="0" applyFill="0" applyBorder="0" applyAlignment="0" applyProtection="0"/>
    <xf numFmtId="175" fontId="0"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42" fillId="0" borderId="0">
      <alignment/>
      <protection/>
    </xf>
    <xf numFmtId="0" fontId="0" fillId="32" borderId="5" applyNumberFormat="0" applyFont="0" applyAlignment="0" applyProtection="0"/>
    <xf numFmtId="9" fontId="0" fillId="0" borderId="0" applyFont="0" applyFill="0" applyBorder="0" applyAlignment="0" applyProtection="0"/>
    <xf numFmtId="9" fontId="42"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49" fillId="0" borderId="8" applyNumberFormat="0" applyFill="0" applyAlignment="0" applyProtection="0"/>
    <xf numFmtId="0" fontId="61" fillId="0" borderId="9" applyNumberFormat="0" applyFill="0" applyAlignment="0" applyProtection="0"/>
  </cellStyleXfs>
  <cellXfs count="122">
    <xf numFmtId="0" fontId="0" fillId="0" borderId="0" xfId="0" applyAlignment="1">
      <alignment/>
    </xf>
    <xf numFmtId="0" fontId="3" fillId="0" borderId="0" xfId="0" applyFont="1" applyAlignment="1">
      <alignment wrapText="1"/>
    </xf>
    <xf numFmtId="0" fontId="3" fillId="0" borderId="0" xfId="0" applyFont="1" applyAlignment="1">
      <alignment horizontal="left" wrapText="1"/>
    </xf>
    <xf numFmtId="0" fontId="62" fillId="0" borderId="0" xfId="0" applyFont="1" applyFill="1" applyBorder="1" applyAlignment="1">
      <alignment horizontal="center" vertical="center" wrapText="1"/>
    </xf>
    <xf numFmtId="0" fontId="63" fillId="0" borderId="0" xfId="0" applyFont="1" applyFill="1" applyBorder="1" applyAlignment="1">
      <alignment wrapText="1"/>
    </xf>
    <xf numFmtId="0" fontId="62" fillId="0" borderId="0" xfId="0" applyFont="1" applyFill="1" applyBorder="1" applyAlignment="1">
      <alignment vertical="center" wrapText="1"/>
    </xf>
    <xf numFmtId="0" fontId="62" fillId="0" borderId="0" xfId="0" applyFont="1" applyFill="1" applyBorder="1" applyAlignment="1">
      <alignment horizontal="left" vertical="center" wrapText="1"/>
    </xf>
    <xf numFmtId="0" fontId="63" fillId="0" borderId="0" xfId="0" applyFont="1" applyFill="1" applyBorder="1" applyAlignment="1">
      <alignment horizontal="left" wrapText="1"/>
    </xf>
    <xf numFmtId="0" fontId="62" fillId="0" borderId="0" xfId="0" applyFont="1" applyFill="1" applyBorder="1" applyAlignment="1">
      <alignment wrapText="1"/>
    </xf>
    <xf numFmtId="0" fontId="64" fillId="0" borderId="0" xfId="0" applyFont="1" applyFill="1" applyBorder="1" applyAlignment="1">
      <alignment wrapText="1"/>
    </xf>
    <xf numFmtId="0" fontId="62" fillId="0" borderId="0" xfId="0" applyNumberFormat="1" applyFont="1" applyFill="1" applyBorder="1" applyAlignment="1">
      <alignment horizontal="left" vertical="center" wrapText="1"/>
    </xf>
    <xf numFmtId="0" fontId="65" fillId="0" borderId="0" xfId="0" applyFont="1" applyFill="1" applyBorder="1" applyAlignment="1">
      <alignment wrapText="1"/>
    </xf>
    <xf numFmtId="0" fontId="65" fillId="0" borderId="0" xfId="0" applyFont="1" applyFill="1" applyBorder="1" applyAlignment="1">
      <alignment horizontal="left" wrapText="1"/>
    </xf>
    <xf numFmtId="0" fontId="66" fillId="0" borderId="0" xfId="0" applyFont="1" applyFill="1" applyBorder="1" applyAlignment="1">
      <alignment wrapText="1"/>
    </xf>
    <xf numFmtId="0" fontId="67" fillId="0" borderId="0" xfId="0" applyFont="1" applyFill="1" applyBorder="1" applyAlignment="1">
      <alignment wrapText="1"/>
    </xf>
    <xf numFmtId="0" fontId="68" fillId="0" borderId="0" xfId="0" applyFont="1" applyFill="1" applyBorder="1" applyAlignment="1">
      <alignment wrapText="1"/>
    </xf>
    <xf numFmtId="0" fontId="69" fillId="0" borderId="0" xfId="0" applyFont="1" applyFill="1" applyBorder="1" applyAlignment="1">
      <alignment wrapText="1"/>
    </xf>
    <xf numFmtId="0" fontId="69" fillId="0" borderId="0" xfId="0" applyFont="1" applyFill="1" applyBorder="1" applyAlignment="1">
      <alignment horizontal="left" wrapText="1"/>
    </xf>
    <xf numFmtId="0" fontId="70" fillId="0" borderId="0" xfId="0" applyFont="1" applyFill="1" applyBorder="1" applyAlignment="1">
      <alignment wrapText="1"/>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71" fillId="0" borderId="0" xfId="0" applyFont="1" applyFill="1" applyBorder="1" applyAlignment="1">
      <alignment wrapText="1"/>
    </xf>
    <xf numFmtId="0" fontId="72" fillId="0" borderId="0" xfId="0" applyFont="1" applyFill="1" applyBorder="1" applyAlignment="1">
      <alignment wrapText="1"/>
    </xf>
    <xf numFmtId="0" fontId="3" fillId="0" borderId="0" xfId="0" applyFont="1" applyFill="1" applyBorder="1" applyAlignment="1">
      <alignment wrapText="1"/>
    </xf>
    <xf numFmtId="0" fontId="3" fillId="0" borderId="0" xfId="0" applyFont="1" applyFill="1" applyBorder="1" applyAlignment="1">
      <alignment horizontal="left" wrapText="1"/>
    </xf>
    <xf numFmtId="0" fontId="3" fillId="0" borderId="0" xfId="0" applyFont="1" applyAlignment="1">
      <alignment horizontal="center" wrapText="1"/>
    </xf>
    <xf numFmtId="0" fontId="3" fillId="0" borderId="0" xfId="0" applyFont="1" applyFill="1" applyAlignment="1">
      <alignment wrapText="1"/>
    </xf>
    <xf numFmtId="2" fontId="73" fillId="33" borderId="10" xfId="0" applyNumberFormat="1" applyFont="1" applyFill="1" applyBorder="1" applyAlignment="1">
      <alignment horizontal="center" vertical="center" wrapText="1"/>
    </xf>
    <xf numFmtId="0" fontId="3" fillId="0" borderId="11" xfId="0" applyFont="1" applyBorder="1" applyAlignment="1">
      <alignment wrapText="1"/>
    </xf>
    <xf numFmtId="0" fontId="3" fillId="0" borderId="12" xfId="0" applyFont="1" applyBorder="1" applyAlignment="1">
      <alignment horizontal="left" wrapText="1"/>
    </xf>
    <xf numFmtId="0" fontId="3" fillId="0" borderId="13" xfId="0" applyFont="1" applyBorder="1" applyAlignment="1">
      <alignment wrapText="1"/>
    </xf>
    <xf numFmtId="0" fontId="3" fillId="0" borderId="14" xfId="0" applyFont="1" applyBorder="1" applyAlignment="1">
      <alignment horizontal="left" wrapText="1"/>
    </xf>
    <xf numFmtId="0" fontId="3" fillId="0" borderId="15" xfId="0" applyFont="1" applyBorder="1" applyAlignment="1">
      <alignment wrapText="1"/>
    </xf>
    <xf numFmtId="0" fontId="3" fillId="0" borderId="16" xfId="0" applyFont="1" applyBorder="1" applyAlignment="1">
      <alignment horizontal="left" wrapText="1"/>
    </xf>
    <xf numFmtId="0" fontId="74" fillId="0" borderId="17" xfId="0" applyFont="1" applyBorder="1" applyAlignment="1" applyProtection="1">
      <alignment horizontal="left"/>
      <protection/>
    </xf>
    <xf numFmtId="0" fontId="74" fillId="0" borderId="17" xfId="0" applyFont="1" applyBorder="1" applyAlignment="1" applyProtection="1">
      <alignment/>
      <protection locked="0"/>
    </xf>
    <xf numFmtId="0" fontId="75" fillId="0" borderId="12" xfId="0" applyFont="1" applyBorder="1" applyAlignment="1" applyProtection="1">
      <alignment horizontal="left"/>
      <protection locked="0"/>
    </xf>
    <xf numFmtId="0" fontId="74" fillId="0" borderId="0" xfId="0" applyFont="1" applyBorder="1" applyAlignment="1" applyProtection="1">
      <alignment horizontal="left"/>
      <protection/>
    </xf>
    <xf numFmtId="0" fontId="74" fillId="0" borderId="0" xfId="0" applyFont="1" applyBorder="1" applyAlignment="1" applyProtection="1">
      <alignment/>
      <protection locked="0"/>
    </xf>
    <xf numFmtId="0" fontId="75" fillId="0" borderId="14" xfId="0" applyFont="1" applyBorder="1" applyAlignment="1" applyProtection="1">
      <alignment horizontal="left"/>
      <protection locked="0"/>
    </xf>
    <xf numFmtId="0" fontId="4" fillId="33" borderId="10" xfId="0" applyFont="1" applyFill="1" applyBorder="1" applyAlignment="1">
      <alignment horizontal="center" vertical="center" wrapText="1"/>
    </xf>
    <xf numFmtId="0" fontId="5" fillId="0" borderId="12" xfId="0" applyFont="1" applyBorder="1" applyAlignment="1">
      <alignment wrapText="1"/>
    </xf>
    <xf numFmtId="0" fontId="74" fillId="0" borderId="14" xfId="0" applyFont="1" applyBorder="1" applyAlignment="1" applyProtection="1">
      <alignment/>
      <protection locked="0"/>
    </xf>
    <xf numFmtId="0" fontId="5" fillId="0" borderId="14" xfId="0" applyFont="1" applyBorder="1" applyAlignment="1">
      <alignment wrapText="1"/>
    </xf>
    <xf numFmtId="0" fontId="74" fillId="0" borderId="18" xfId="0" applyFont="1" applyBorder="1" applyAlignment="1" applyProtection="1">
      <alignment horizontal="left" vertical="center" wrapText="1"/>
      <protection/>
    </xf>
    <xf numFmtId="0" fontId="5" fillId="0" borderId="18" xfId="0" applyFont="1" applyBorder="1" applyAlignment="1">
      <alignment wrapText="1"/>
    </xf>
    <xf numFmtId="0" fontId="74" fillId="0" borderId="16" xfId="0" applyFont="1" applyBorder="1" applyAlignment="1" applyProtection="1">
      <alignment horizontal="left" vertical="center" wrapText="1"/>
      <protection/>
    </xf>
    <xf numFmtId="0" fontId="6" fillId="0" borderId="0" xfId="0" applyFont="1" applyFill="1" applyAlignment="1">
      <alignment wrapText="1"/>
    </xf>
    <xf numFmtId="0" fontId="0" fillId="0" borderId="19" xfId="0" applyFont="1" applyFill="1" applyBorder="1" applyAlignment="1">
      <alignment horizontal="center" vertical="center" wrapText="1"/>
    </xf>
    <xf numFmtId="0" fontId="0" fillId="34" borderId="19" xfId="0" applyFont="1" applyFill="1" applyBorder="1" applyAlignment="1">
      <alignment horizontal="center" vertical="center" wrapText="1"/>
    </xf>
    <xf numFmtId="0" fontId="0" fillId="34" borderId="0" xfId="0" applyFont="1" applyFill="1" applyAlignment="1">
      <alignment vertical="top" wrapText="1"/>
    </xf>
    <xf numFmtId="0" fontId="74" fillId="0" borderId="15" xfId="0" applyFont="1" applyBorder="1" applyAlignment="1" applyProtection="1">
      <alignment horizontal="left" vertical="center" wrapText="1"/>
      <protection/>
    </xf>
    <xf numFmtId="0" fontId="74" fillId="0" borderId="18" xfId="0" applyFont="1" applyBorder="1" applyAlignment="1" applyProtection="1">
      <alignment vertical="center"/>
      <protection locked="0"/>
    </xf>
    <xf numFmtId="0" fontId="74" fillId="0" borderId="18" xfId="0" applyFont="1" applyBorder="1" applyAlignment="1" applyProtection="1">
      <alignment vertical="center" wrapText="1"/>
      <protection/>
    </xf>
    <xf numFmtId="0" fontId="75" fillId="0" borderId="16" xfId="0" applyFont="1" applyBorder="1" applyAlignment="1" applyProtection="1">
      <alignment horizontal="left" vertical="center" wrapText="1"/>
      <protection/>
    </xf>
    <xf numFmtId="0" fontId="74" fillId="0" borderId="11" xfId="0" applyFont="1" applyBorder="1" applyAlignment="1" applyProtection="1">
      <alignment/>
      <protection locked="0"/>
    </xf>
    <xf numFmtId="0" fontId="74" fillId="0" borderId="13" xfId="0" applyFont="1" applyBorder="1" applyAlignment="1" applyProtection="1">
      <alignment/>
      <protection locked="0"/>
    </xf>
    <xf numFmtId="0" fontId="8" fillId="0" borderId="0" xfId="0" applyFont="1" applyAlignment="1">
      <alignment vertical="center" wrapText="1"/>
    </xf>
    <xf numFmtId="0" fontId="7" fillId="0" borderId="20" xfId="59" applyFont="1" applyBorder="1" applyAlignment="1" applyProtection="1">
      <alignment horizontal="justify" vertical="top" wrapText="1"/>
      <protection locked="0"/>
    </xf>
    <xf numFmtId="0" fontId="7" fillId="0" borderId="21" xfId="59" applyFont="1" applyBorder="1" applyAlignment="1" applyProtection="1">
      <alignment horizontal="justify" vertical="top" wrapText="1"/>
      <protection locked="0"/>
    </xf>
    <xf numFmtId="0" fontId="7" fillId="0" borderId="22" xfId="59" applyFont="1" applyBorder="1" applyAlignment="1" applyProtection="1">
      <alignment horizontal="justify" vertical="top" wrapText="1"/>
      <protection locked="0"/>
    </xf>
    <xf numFmtId="0" fontId="7" fillId="0" borderId="23" xfId="59" applyFont="1" applyBorder="1" applyAlignment="1" applyProtection="1">
      <alignment horizontal="justify" vertical="top" wrapText="1"/>
      <protection locked="0"/>
    </xf>
    <xf numFmtId="0" fontId="7" fillId="0" borderId="0" xfId="59" applyFont="1" applyAlignment="1" applyProtection="1">
      <alignment horizontal="justify" vertical="top" wrapText="1"/>
      <protection locked="0"/>
    </xf>
    <xf numFmtId="0" fontId="7" fillId="0" borderId="24" xfId="59" applyFont="1" applyBorder="1" applyAlignment="1" applyProtection="1">
      <alignment horizontal="justify" vertical="top" wrapText="1"/>
      <protection locked="0"/>
    </xf>
    <xf numFmtId="0" fontId="7" fillId="34" borderId="19" xfId="0" applyFont="1" applyFill="1" applyBorder="1" applyAlignment="1" applyProtection="1">
      <alignment vertical="top" wrapText="1"/>
      <protection locked="0"/>
    </xf>
    <xf numFmtId="0" fontId="6" fillId="34" borderId="0" xfId="0" applyFont="1" applyFill="1" applyAlignment="1">
      <alignment wrapText="1"/>
    </xf>
    <xf numFmtId="0" fontId="7" fillId="0" borderId="19" xfId="0" applyFont="1" applyBorder="1" applyAlignment="1" applyProtection="1">
      <alignment vertical="top" wrapText="1"/>
      <protection locked="0"/>
    </xf>
    <xf numFmtId="0" fontId="40" fillId="0" borderId="25" xfId="0" applyFont="1" applyBorder="1" applyAlignment="1" applyProtection="1">
      <alignment vertical="top" wrapText="1"/>
      <protection locked="0"/>
    </xf>
    <xf numFmtId="0" fontId="40" fillId="0" borderId="19" xfId="0" applyFont="1" applyBorder="1" applyAlignment="1" applyProtection="1">
      <alignment vertical="top" wrapText="1"/>
      <protection locked="0"/>
    </xf>
    <xf numFmtId="0" fontId="7" fillId="34" borderId="21" xfId="0" applyFont="1" applyFill="1" applyBorder="1" applyAlignment="1" applyProtection="1">
      <alignment vertical="top" wrapText="1"/>
      <protection locked="0"/>
    </xf>
    <xf numFmtId="0" fontId="7" fillId="34" borderId="22" xfId="0" applyFont="1" applyFill="1" applyBorder="1" applyAlignment="1" applyProtection="1">
      <alignment vertical="top" wrapText="1"/>
      <protection locked="0"/>
    </xf>
    <xf numFmtId="0" fontId="7" fillId="0" borderId="0" xfId="0" applyFont="1" applyBorder="1" applyAlignment="1" applyProtection="1">
      <alignment vertical="top" wrapText="1"/>
      <protection locked="0"/>
    </xf>
    <xf numFmtId="0" fontId="7" fillId="0" borderId="24" xfId="0" applyFont="1" applyBorder="1" applyAlignment="1" applyProtection="1">
      <alignment vertical="top" wrapText="1"/>
      <protection locked="0"/>
    </xf>
    <xf numFmtId="0" fontId="7" fillId="0" borderId="0" xfId="0" applyFont="1" applyFill="1" applyBorder="1" applyAlignment="1" applyProtection="1">
      <alignment horizontal="left" vertical="top" wrapText="1"/>
      <protection locked="0"/>
    </xf>
    <xf numFmtId="0" fontId="6" fillId="0" borderId="19" xfId="0" applyFont="1" applyFill="1" applyBorder="1" applyAlignment="1">
      <alignment horizontal="left" vertical="center" wrapText="1"/>
    </xf>
    <xf numFmtId="0" fontId="0" fillId="0" borderId="19" xfId="59" applyFont="1" applyBorder="1" applyAlignment="1" applyProtection="1">
      <alignment vertical="center" wrapText="1"/>
      <protection locked="0"/>
    </xf>
    <xf numFmtId="0" fontId="7" fillId="0" borderId="19" xfId="59" applyFont="1" applyBorder="1" applyAlignment="1" applyProtection="1">
      <alignment vertical="top" wrapText="1"/>
      <protection locked="0"/>
    </xf>
    <xf numFmtId="0" fontId="0" fillId="0" borderId="19" xfId="0" applyFont="1" applyBorder="1" applyAlignment="1">
      <alignment vertical="top" wrapText="1"/>
    </xf>
    <xf numFmtId="0" fontId="0" fillId="0" borderId="19" xfId="0" applyFont="1" applyBorder="1" applyAlignment="1">
      <alignment wrapText="1"/>
    </xf>
    <xf numFmtId="0" fontId="0" fillId="0" borderId="0" xfId="0" applyFont="1" applyFill="1" applyAlignment="1">
      <alignment vertical="center" wrapText="1"/>
    </xf>
    <xf numFmtId="0" fontId="0" fillId="0" borderId="19" xfId="0" applyFont="1" applyFill="1" applyBorder="1" applyAlignment="1">
      <alignment vertical="center" wrapText="1"/>
    </xf>
    <xf numFmtId="0" fontId="0" fillId="0" borderId="21" xfId="0" applyFont="1" applyBorder="1" applyAlignment="1" applyProtection="1">
      <alignment vertical="top" wrapText="1"/>
      <protection locked="0"/>
    </xf>
    <xf numFmtId="0" fontId="0" fillId="0" borderId="26" xfId="0" applyFont="1" applyBorder="1" applyAlignment="1" applyProtection="1">
      <alignment vertical="top" wrapText="1"/>
      <protection locked="0"/>
    </xf>
    <xf numFmtId="0" fontId="0" fillId="0" borderId="0" xfId="0" applyFont="1" applyAlignment="1" applyProtection="1">
      <alignment vertical="top" wrapText="1"/>
      <protection locked="0"/>
    </xf>
    <xf numFmtId="0" fontId="0" fillId="0" borderId="14" xfId="0" applyFont="1" applyBorder="1" applyAlignment="1" applyProtection="1">
      <alignment vertical="top" wrapText="1"/>
      <protection locked="0"/>
    </xf>
    <xf numFmtId="0" fontId="0" fillId="0" borderId="19"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19" xfId="0" applyFont="1" applyFill="1" applyBorder="1" applyAlignment="1" applyProtection="1">
      <alignment horizontal="center" vertical="center"/>
      <protection locked="0"/>
    </xf>
    <xf numFmtId="0" fontId="0" fillId="0" borderId="27" xfId="0" applyFont="1" applyFill="1" applyBorder="1" applyAlignment="1">
      <alignment horizontal="center" vertical="center"/>
    </xf>
    <xf numFmtId="9" fontId="0" fillId="0" borderId="19" xfId="0" applyNumberFormat="1" applyFont="1" applyFill="1" applyBorder="1" applyAlignment="1">
      <alignment horizontal="center" vertical="center"/>
    </xf>
    <xf numFmtId="0" fontId="0" fillId="0" borderId="19" xfId="0" applyFont="1" applyBorder="1" applyAlignment="1">
      <alignment horizontal="center" vertical="center"/>
    </xf>
    <xf numFmtId="0" fontId="7" fillId="0" borderId="20" xfId="59" applyFont="1" applyBorder="1" applyAlignment="1" applyProtection="1">
      <alignment horizontal="justify" vertical="top" wrapText="1"/>
      <protection locked="0"/>
    </xf>
    <xf numFmtId="0" fontId="7" fillId="0" borderId="21" xfId="59" applyFont="1" applyBorder="1" applyAlignment="1" applyProtection="1">
      <alignment horizontal="justify" vertical="top" wrapText="1"/>
      <protection locked="0"/>
    </xf>
    <xf numFmtId="0" fontId="7" fillId="0" borderId="22" xfId="59" applyFont="1" applyBorder="1" applyAlignment="1" applyProtection="1">
      <alignment horizontal="justify" vertical="top" wrapText="1"/>
      <protection locked="0"/>
    </xf>
    <xf numFmtId="0" fontId="7" fillId="0" borderId="23" xfId="59" applyFont="1" applyBorder="1" applyAlignment="1" applyProtection="1">
      <alignment horizontal="justify" vertical="top" wrapText="1"/>
      <protection locked="0"/>
    </xf>
    <xf numFmtId="0" fontId="7" fillId="0" borderId="0" xfId="59" applyFont="1" applyAlignment="1" applyProtection="1">
      <alignment horizontal="justify" vertical="top" wrapText="1"/>
      <protection locked="0"/>
    </xf>
    <xf numFmtId="0" fontId="7" fillId="0" borderId="24" xfId="59" applyFont="1" applyBorder="1" applyAlignment="1" applyProtection="1">
      <alignment horizontal="justify" vertical="top" wrapText="1"/>
      <protection locked="0"/>
    </xf>
    <xf numFmtId="0" fontId="7" fillId="0" borderId="28" xfId="59" applyFont="1" applyBorder="1" applyAlignment="1" applyProtection="1">
      <alignment horizontal="justify" vertical="top" wrapText="1"/>
      <protection locked="0"/>
    </xf>
    <xf numFmtId="0" fontId="7" fillId="0" borderId="29" xfId="59" applyFont="1" applyBorder="1" applyAlignment="1" applyProtection="1">
      <alignment horizontal="justify" vertical="top" wrapText="1"/>
      <protection locked="0"/>
    </xf>
    <xf numFmtId="0" fontId="7" fillId="0" borderId="30" xfId="59" applyFont="1" applyBorder="1" applyAlignment="1" applyProtection="1">
      <alignment horizontal="justify" vertical="top" wrapText="1"/>
      <protection locked="0"/>
    </xf>
    <xf numFmtId="0" fontId="7" fillId="0" borderId="20" xfId="59" applyFont="1" applyBorder="1" applyAlignment="1" applyProtection="1">
      <alignment horizontal="left" vertical="top" wrapText="1"/>
      <protection locked="0"/>
    </xf>
    <xf numFmtId="0" fontId="7" fillId="0" borderId="21" xfId="59" applyFont="1" applyBorder="1" applyAlignment="1" applyProtection="1">
      <alignment horizontal="left" vertical="top" wrapText="1"/>
      <protection locked="0"/>
    </xf>
    <xf numFmtId="0" fontId="7" fillId="0" borderId="22" xfId="59" applyFont="1" applyBorder="1" applyAlignment="1" applyProtection="1">
      <alignment horizontal="left" vertical="top" wrapText="1"/>
      <protection locked="0"/>
    </xf>
    <xf numFmtId="0" fontId="7" fillId="0" borderId="23" xfId="59" applyFont="1" applyBorder="1" applyAlignment="1" applyProtection="1">
      <alignment horizontal="left" vertical="top" wrapText="1"/>
      <protection locked="0"/>
    </xf>
    <xf numFmtId="0" fontId="7" fillId="0" borderId="0" xfId="59" applyFont="1" applyBorder="1" applyAlignment="1" applyProtection="1">
      <alignment horizontal="left" vertical="top" wrapText="1"/>
      <protection locked="0"/>
    </xf>
    <xf numFmtId="0" fontId="7" fillId="0" borderId="24" xfId="59" applyFont="1" applyBorder="1" applyAlignment="1" applyProtection="1">
      <alignment horizontal="left" vertical="top" wrapText="1"/>
      <protection locked="0"/>
    </xf>
    <xf numFmtId="0" fontId="7" fillId="0" borderId="28" xfId="59" applyFont="1" applyBorder="1" applyAlignment="1" applyProtection="1">
      <alignment horizontal="left" vertical="top" wrapText="1"/>
      <protection locked="0"/>
    </xf>
    <xf numFmtId="0" fontId="7" fillId="0" borderId="29" xfId="59" applyFont="1" applyBorder="1" applyAlignment="1" applyProtection="1">
      <alignment horizontal="left" vertical="top" wrapText="1"/>
      <protection locked="0"/>
    </xf>
    <xf numFmtId="0" fontId="7" fillId="0" borderId="30" xfId="59" applyFont="1" applyBorder="1" applyAlignment="1" applyProtection="1">
      <alignment horizontal="left" vertical="top" wrapText="1"/>
      <protection locked="0"/>
    </xf>
    <xf numFmtId="0" fontId="0" fillId="0" borderId="19" xfId="0" applyFont="1" applyBorder="1" applyAlignment="1" applyProtection="1">
      <alignment vertical="center" wrapText="1"/>
      <protection locked="0"/>
    </xf>
    <xf numFmtId="0" fontId="0" fillId="34" borderId="19" xfId="0" applyFont="1" applyFill="1" applyBorder="1" applyAlignment="1" applyProtection="1">
      <alignment vertical="center" wrapText="1"/>
      <protection locked="0"/>
    </xf>
    <xf numFmtId="0" fontId="0" fillId="0" borderId="19" xfId="0" applyFont="1" applyBorder="1" applyAlignment="1">
      <alignment vertical="center" wrapText="1"/>
    </xf>
    <xf numFmtId="0" fontId="8" fillId="0" borderId="19" xfId="0" applyFont="1" applyBorder="1" applyAlignment="1">
      <alignment vertical="center"/>
    </xf>
    <xf numFmtId="0" fontId="8" fillId="0" borderId="0" xfId="0" applyFont="1" applyAlignment="1">
      <alignment vertical="center"/>
    </xf>
    <xf numFmtId="2" fontId="0" fillId="0" borderId="19" xfId="0" applyNumberFormat="1" applyFont="1" applyFill="1" applyBorder="1" applyAlignment="1">
      <alignment vertical="center" wrapText="1"/>
    </xf>
    <xf numFmtId="0" fontId="0" fillId="34" borderId="19" xfId="0" applyFont="1" applyFill="1" applyBorder="1" applyAlignment="1">
      <alignment vertical="center" wrapText="1"/>
    </xf>
    <xf numFmtId="2" fontId="0" fillId="34" borderId="19" xfId="0" applyNumberFormat="1" applyFont="1" applyFill="1" applyBorder="1" applyAlignment="1">
      <alignment vertical="center" wrapText="1"/>
    </xf>
    <xf numFmtId="0" fontId="0" fillId="0" borderId="19" xfId="0" applyFont="1" applyFill="1" applyBorder="1" applyAlignment="1" applyProtection="1">
      <alignment vertical="center" wrapText="1"/>
      <protection locked="0"/>
    </xf>
    <xf numFmtId="0" fontId="0" fillId="0" borderId="0" xfId="0" applyFont="1" applyAlignment="1">
      <alignment vertical="center" wrapText="1"/>
    </xf>
    <xf numFmtId="0" fontId="0" fillId="0" borderId="19" xfId="0" applyFont="1" applyFill="1" applyBorder="1" applyAlignment="1">
      <alignment horizontal="center" wrapText="1"/>
    </xf>
    <xf numFmtId="0" fontId="0" fillId="0" borderId="0" xfId="0" applyFont="1" applyFill="1" applyAlignment="1">
      <alignment horizontal="center" vertic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Millares 2" xfId="52"/>
    <cellStyle name="Millares 3" xfId="53"/>
    <cellStyle name="Currency" xfId="54"/>
    <cellStyle name="Currency [0]" xfId="55"/>
    <cellStyle name="Neutral" xfId="56"/>
    <cellStyle name="Normal 2" xfId="57"/>
    <cellStyle name="Normal 2 2" xfId="58"/>
    <cellStyle name="Normal 3" xfId="59"/>
    <cellStyle name="Notas" xfId="60"/>
    <cellStyle name="Percent" xfId="61"/>
    <cellStyle name="Porcentaje 2"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1066800</xdr:colOff>
      <xdr:row>5</xdr:row>
      <xdr:rowOff>0</xdr:rowOff>
    </xdr:from>
    <xdr:ext cx="104775" cy="266700"/>
    <xdr:sp fLocksText="0">
      <xdr:nvSpPr>
        <xdr:cNvPr id="1" name="1 CuadroTexto"/>
        <xdr:cNvSpPr txBox="1">
          <a:spLocks noChangeArrowheads="1"/>
        </xdr:cNvSpPr>
      </xdr:nvSpPr>
      <xdr:spPr>
        <a:xfrm>
          <a:off x="9877425" y="1504950"/>
          <a:ext cx="10477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8</xdr:col>
      <xdr:colOff>390525</xdr:colOff>
      <xdr:row>0</xdr:row>
      <xdr:rowOff>76200</xdr:rowOff>
    </xdr:from>
    <xdr:to>
      <xdr:col>9</xdr:col>
      <xdr:colOff>1485900</xdr:colOff>
      <xdr:row>4</xdr:row>
      <xdr:rowOff>285750</xdr:rowOff>
    </xdr:to>
    <xdr:pic>
      <xdr:nvPicPr>
        <xdr:cNvPr id="2" name="Imagen 1"/>
        <xdr:cNvPicPr preferRelativeResize="1">
          <a:picLocks noChangeAspect="1"/>
        </xdr:cNvPicPr>
      </xdr:nvPicPr>
      <xdr:blipFill>
        <a:blip r:embed="rId1"/>
        <a:stretch>
          <a:fillRect/>
        </a:stretch>
      </xdr:blipFill>
      <xdr:spPr>
        <a:xfrm>
          <a:off x="12125325" y="76200"/>
          <a:ext cx="3609975" cy="1238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K147"/>
  <sheetViews>
    <sheetView showGridLines="0" tabSelected="1" zoomScale="77" zoomScaleNormal="77" zoomScaleSheetLayoutView="64" zoomScalePageLayoutView="0" workbookViewId="0" topLeftCell="A1">
      <pane xSplit="4" ySplit="6" topLeftCell="E7" activePane="bottomRight" state="frozen"/>
      <selection pane="topLeft" activeCell="A1" sqref="A1"/>
      <selection pane="topRight" activeCell="D1" sqref="D1"/>
      <selection pane="bottomLeft" activeCell="A4" sqref="A4"/>
      <selection pane="bottomRight" activeCell="D5" sqref="D5"/>
    </sheetView>
  </sheetViews>
  <sheetFormatPr defaultColWidth="11.421875" defaultRowHeight="12.75"/>
  <cols>
    <col min="1" max="1" width="15.421875" style="1" customWidth="1"/>
    <col min="2" max="2" width="18.57421875" style="1" customWidth="1"/>
    <col min="3" max="3" width="21.57421875" style="1" customWidth="1"/>
    <col min="4" max="4" width="13.8515625" style="1" customWidth="1"/>
    <col min="5" max="5" width="36.00390625" style="1" customWidth="1"/>
    <col min="6" max="6" width="26.7109375" style="1" customWidth="1"/>
    <col min="7" max="7" width="25.00390625" style="1" customWidth="1"/>
    <col min="8" max="8" width="18.8515625" style="1" customWidth="1"/>
    <col min="9" max="9" width="37.7109375" style="1" customWidth="1"/>
    <col min="10" max="10" width="70.57421875" style="2" customWidth="1"/>
    <col min="11" max="11" width="11.421875" style="27" hidden="1" customWidth="1"/>
    <col min="12" max="12" width="21.8515625" style="27" hidden="1" customWidth="1"/>
    <col min="13" max="16" width="11.421875" style="27" hidden="1" customWidth="1"/>
    <col min="17" max="17" width="3.00390625" style="27" hidden="1" customWidth="1"/>
    <col min="18" max="22" width="11.421875" style="27" hidden="1" customWidth="1"/>
    <col min="23" max="23" width="5.421875" style="27" hidden="1" customWidth="1"/>
    <col min="24" max="16384" width="11.421875" style="27" customWidth="1"/>
  </cols>
  <sheetData>
    <row r="1" ht="13.5" thickBot="1"/>
    <row r="2" spans="1:10" ht="22.5" customHeight="1">
      <c r="A2" s="36" t="s">
        <v>6</v>
      </c>
      <c r="B2" s="35"/>
      <c r="C2" s="35"/>
      <c r="D2" s="42"/>
      <c r="E2" s="56"/>
      <c r="F2" s="36" t="s">
        <v>297</v>
      </c>
      <c r="G2" s="36"/>
      <c r="H2" s="37"/>
      <c r="I2" s="29"/>
      <c r="J2" s="30"/>
    </row>
    <row r="3" spans="1:10" ht="22.5" customHeight="1">
      <c r="A3" s="39" t="s">
        <v>7</v>
      </c>
      <c r="B3" s="38"/>
      <c r="C3" s="38"/>
      <c r="D3" s="43"/>
      <c r="E3" s="57"/>
      <c r="F3" s="39" t="s">
        <v>300</v>
      </c>
      <c r="G3" s="39"/>
      <c r="H3" s="40"/>
      <c r="I3" s="31"/>
      <c r="J3" s="32"/>
    </row>
    <row r="4" spans="1:10" ht="22.5" customHeight="1">
      <c r="A4" s="39" t="s">
        <v>11</v>
      </c>
      <c r="B4" s="38"/>
      <c r="C4" s="38"/>
      <c r="D4" s="44"/>
      <c r="E4" s="57"/>
      <c r="F4" s="39" t="s">
        <v>298</v>
      </c>
      <c r="G4" s="39"/>
      <c r="H4" s="40"/>
      <c r="I4" s="31"/>
      <c r="J4" s="32"/>
    </row>
    <row r="5" spans="1:10" ht="37.5" customHeight="1" thickBot="1">
      <c r="A5" s="53" t="s">
        <v>324</v>
      </c>
      <c r="B5" s="45"/>
      <c r="C5" s="46"/>
      <c r="D5" s="47"/>
      <c r="E5" s="52"/>
      <c r="F5" s="53" t="s">
        <v>325</v>
      </c>
      <c r="G5" s="54"/>
      <c r="H5" s="55"/>
      <c r="I5" s="33"/>
      <c r="J5" s="34"/>
    </row>
    <row r="6" spans="1:10" ht="32.25" customHeight="1">
      <c r="A6" s="41" t="s">
        <v>168</v>
      </c>
      <c r="B6" s="41" t="s">
        <v>183</v>
      </c>
      <c r="C6" s="41" t="s">
        <v>167</v>
      </c>
      <c r="D6" s="28" t="s">
        <v>169</v>
      </c>
      <c r="E6" s="28" t="s">
        <v>172</v>
      </c>
      <c r="F6" s="28" t="s">
        <v>173</v>
      </c>
      <c r="G6" s="28" t="s">
        <v>170</v>
      </c>
      <c r="H6" s="28" t="s">
        <v>171</v>
      </c>
      <c r="I6" s="28" t="s">
        <v>4</v>
      </c>
      <c r="J6" s="28" t="s">
        <v>5</v>
      </c>
    </row>
    <row r="7" spans="1:10" s="48" customFormat="1" ht="54.75" customHeight="1">
      <c r="A7" s="49" t="s">
        <v>126</v>
      </c>
      <c r="B7" s="49" t="s">
        <v>266</v>
      </c>
      <c r="C7" s="116" t="s">
        <v>268</v>
      </c>
      <c r="D7" s="81" t="s">
        <v>10</v>
      </c>
      <c r="E7" s="81" t="s">
        <v>127</v>
      </c>
      <c r="F7" s="81" t="s">
        <v>128</v>
      </c>
      <c r="G7" s="81" t="s">
        <v>287</v>
      </c>
      <c r="H7" s="81" t="s">
        <v>287</v>
      </c>
      <c r="I7" s="86" t="s">
        <v>295</v>
      </c>
      <c r="J7" s="110" t="s">
        <v>319</v>
      </c>
    </row>
    <row r="8" spans="1:23" s="66" customFormat="1" ht="122.25" customHeight="1">
      <c r="A8" s="50" t="s">
        <v>129</v>
      </c>
      <c r="B8" s="50" t="s">
        <v>266</v>
      </c>
      <c r="C8" s="116" t="s">
        <v>268</v>
      </c>
      <c r="D8" s="116" t="s">
        <v>10</v>
      </c>
      <c r="E8" s="116" t="s">
        <v>130</v>
      </c>
      <c r="F8" s="116" t="s">
        <v>321</v>
      </c>
      <c r="G8" s="116" t="s">
        <v>131</v>
      </c>
      <c r="H8" s="116" t="s">
        <v>132</v>
      </c>
      <c r="I8" s="87" t="s">
        <v>419</v>
      </c>
      <c r="J8" s="111" t="s">
        <v>403</v>
      </c>
      <c r="K8" s="65"/>
      <c r="L8" s="65"/>
      <c r="M8" s="65"/>
      <c r="N8" s="65"/>
      <c r="O8" s="65"/>
      <c r="P8" s="65"/>
      <c r="Q8" s="65"/>
      <c r="R8" s="65"/>
      <c r="S8" s="65"/>
      <c r="T8" s="65"/>
      <c r="U8" s="65"/>
      <c r="V8" s="65"/>
      <c r="W8" s="65"/>
    </row>
    <row r="9" spans="1:23" s="48" customFormat="1" ht="54" customHeight="1">
      <c r="A9" s="49" t="s">
        <v>133</v>
      </c>
      <c r="B9" s="49" t="s">
        <v>266</v>
      </c>
      <c r="C9" s="116" t="s">
        <v>268</v>
      </c>
      <c r="D9" s="81" t="s">
        <v>10</v>
      </c>
      <c r="E9" s="81" t="s">
        <v>134</v>
      </c>
      <c r="F9" s="116" t="s">
        <v>273</v>
      </c>
      <c r="G9" s="81" t="s">
        <v>135</v>
      </c>
      <c r="H9" s="81" t="s">
        <v>136</v>
      </c>
      <c r="I9" s="86" t="s">
        <v>295</v>
      </c>
      <c r="J9" s="112" t="s">
        <v>307</v>
      </c>
      <c r="K9" s="67"/>
      <c r="L9" s="67"/>
      <c r="M9" s="67"/>
      <c r="N9" s="67"/>
      <c r="O9" s="67"/>
      <c r="P9" s="67"/>
      <c r="Q9" s="67"/>
      <c r="R9" s="67"/>
      <c r="S9" s="67"/>
      <c r="T9" s="67"/>
      <c r="U9" s="67"/>
      <c r="V9" s="67"/>
      <c r="W9" s="67"/>
    </row>
    <row r="10" spans="1:23" s="66" customFormat="1" ht="59.25" customHeight="1">
      <c r="A10" s="50" t="s">
        <v>137</v>
      </c>
      <c r="B10" s="50" t="s">
        <v>266</v>
      </c>
      <c r="C10" s="116" t="s">
        <v>268</v>
      </c>
      <c r="D10" s="116" t="s">
        <v>10</v>
      </c>
      <c r="E10" s="116" t="s">
        <v>138</v>
      </c>
      <c r="F10" s="116" t="s">
        <v>322</v>
      </c>
      <c r="G10" s="116" t="s">
        <v>139</v>
      </c>
      <c r="H10" s="116" t="s">
        <v>140</v>
      </c>
      <c r="I10" s="87" t="s">
        <v>404</v>
      </c>
      <c r="J10" s="111" t="s">
        <v>405</v>
      </c>
      <c r="K10" s="65"/>
      <c r="L10" s="65"/>
      <c r="M10" s="65"/>
      <c r="N10" s="65"/>
      <c r="O10" s="65"/>
      <c r="P10" s="65"/>
      <c r="Q10" s="65"/>
      <c r="R10" s="65"/>
      <c r="S10" s="65"/>
      <c r="T10" s="65"/>
      <c r="U10" s="65"/>
      <c r="V10" s="65"/>
      <c r="W10" s="65"/>
    </row>
    <row r="11" spans="1:10" s="66" customFormat="1" ht="99" customHeight="1">
      <c r="A11" s="50" t="s">
        <v>141</v>
      </c>
      <c r="B11" s="50" t="s">
        <v>266</v>
      </c>
      <c r="C11" s="116" t="s">
        <v>268</v>
      </c>
      <c r="D11" s="116" t="s">
        <v>10</v>
      </c>
      <c r="E11" s="116" t="s">
        <v>142</v>
      </c>
      <c r="F11" s="116" t="s">
        <v>291</v>
      </c>
      <c r="G11" s="116" t="s">
        <v>143</v>
      </c>
      <c r="H11" s="116" t="s">
        <v>144</v>
      </c>
      <c r="I11" s="88" t="s">
        <v>406</v>
      </c>
      <c r="J11" s="58" t="s">
        <v>413</v>
      </c>
    </row>
    <row r="12" spans="1:10" s="48" customFormat="1" ht="48" customHeight="1">
      <c r="A12" s="49" t="s">
        <v>145</v>
      </c>
      <c r="B12" s="49" t="s">
        <v>266</v>
      </c>
      <c r="C12" s="116" t="s">
        <v>268</v>
      </c>
      <c r="D12" s="81" t="s">
        <v>10</v>
      </c>
      <c r="E12" s="81" t="s">
        <v>146</v>
      </c>
      <c r="F12" s="116" t="s">
        <v>318</v>
      </c>
      <c r="G12" s="81" t="s">
        <v>147</v>
      </c>
      <c r="H12" s="81" t="s">
        <v>148</v>
      </c>
      <c r="I12" s="86" t="s">
        <v>295</v>
      </c>
      <c r="J12" s="113" t="s">
        <v>414</v>
      </c>
    </row>
    <row r="13" spans="1:10" s="48" customFormat="1" ht="112.5" customHeight="1">
      <c r="A13" s="49" t="s">
        <v>149</v>
      </c>
      <c r="B13" s="49" t="s">
        <v>266</v>
      </c>
      <c r="C13" s="116" t="s">
        <v>268</v>
      </c>
      <c r="D13" s="81" t="s">
        <v>10</v>
      </c>
      <c r="E13" s="81" t="s">
        <v>150</v>
      </c>
      <c r="F13" s="116" t="s">
        <v>259</v>
      </c>
      <c r="G13" s="81" t="s">
        <v>151</v>
      </c>
      <c r="H13" s="81" t="s">
        <v>152</v>
      </c>
      <c r="I13" s="86" t="s">
        <v>415</v>
      </c>
      <c r="J13" s="114" t="s">
        <v>416</v>
      </c>
    </row>
    <row r="14" spans="1:23" s="48" customFormat="1" ht="60" customHeight="1">
      <c r="A14" s="49" t="s">
        <v>153</v>
      </c>
      <c r="B14" s="49" t="s">
        <v>266</v>
      </c>
      <c r="C14" s="116" t="s">
        <v>268</v>
      </c>
      <c r="D14" s="81" t="s">
        <v>10</v>
      </c>
      <c r="E14" s="81" t="s">
        <v>154</v>
      </c>
      <c r="F14" s="116" t="s">
        <v>257</v>
      </c>
      <c r="G14" s="81" t="s">
        <v>258</v>
      </c>
      <c r="H14" s="81" t="s">
        <v>28</v>
      </c>
      <c r="I14" s="89" t="s">
        <v>296</v>
      </c>
      <c r="J14" s="115" t="s">
        <v>317</v>
      </c>
      <c r="K14" s="68"/>
      <c r="L14" s="69"/>
      <c r="M14" s="69"/>
      <c r="N14" s="69"/>
      <c r="O14" s="69"/>
      <c r="P14" s="69"/>
      <c r="Q14" s="69"/>
      <c r="R14" s="69"/>
      <c r="S14" s="69"/>
      <c r="T14" s="69"/>
      <c r="U14" s="69"/>
      <c r="V14" s="69"/>
      <c r="W14" s="69"/>
    </row>
    <row r="15" spans="1:23" s="66" customFormat="1" ht="106.5" customHeight="1">
      <c r="A15" s="50" t="s">
        <v>155</v>
      </c>
      <c r="B15" s="50" t="s">
        <v>266</v>
      </c>
      <c r="C15" s="116" t="s">
        <v>268</v>
      </c>
      <c r="D15" s="116" t="s">
        <v>10</v>
      </c>
      <c r="E15" s="116" t="s">
        <v>156</v>
      </c>
      <c r="F15" s="116" t="s">
        <v>260</v>
      </c>
      <c r="G15" s="116" t="s">
        <v>157</v>
      </c>
      <c r="H15" s="116" t="s">
        <v>158</v>
      </c>
      <c r="I15" s="87" t="s">
        <v>417</v>
      </c>
      <c r="J15" s="114" t="s">
        <v>418</v>
      </c>
      <c r="K15" s="70"/>
      <c r="L15" s="70"/>
      <c r="M15" s="70"/>
      <c r="N15" s="70"/>
      <c r="O15" s="70"/>
      <c r="P15" s="70"/>
      <c r="Q15" s="70"/>
      <c r="R15" s="70"/>
      <c r="S15" s="70"/>
      <c r="T15" s="70"/>
      <c r="U15" s="70"/>
      <c r="V15" s="70"/>
      <c r="W15" s="71"/>
    </row>
    <row r="16" spans="1:23" s="66" customFormat="1" ht="90" customHeight="1">
      <c r="A16" s="50" t="s">
        <v>159</v>
      </c>
      <c r="B16" s="50" t="s">
        <v>266</v>
      </c>
      <c r="C16" s="116" t="s">
        <v>268</v>
      </c>
      <c r="D16" s="116" t="s">
        <v>10</v>
      </c>
      <c r="E16" s="116" t="s">
        <v>160</v>
      </c>
      <c r="F16" s="116" t="s">
        <v>292</v>
      </c>
      <c r="G16" s="116" t="s">
        <v>161</v>
      </c>
      <c r="H16" s="116" t="s">
        <v>162</v>
      </c>
      <c r="I16" s="87" t="s">
        <v>295</v>
      </c>
      <c r="J16" s="116" t="s">
        <v>308</v>
      </c>
      <c r="K16" s="70"/>
      <c r="L16" s="70"/>
      <c r="M16" s="70"/>
      <c r="N16" s="70"/>
      <c r="O16" s="70"/>
      <c r="P16" s="70"/>
      <c r="Q16" s="70"/>
      <c r="R16" s="70"/>
      <c r="S16" s="70"/>
      <c r="T16" s="70"/>
      <c r="U16" s="70"/>
      <c r="V16" s="70"/>
      <c r="W16" s="71"/>
    </row>
    <row r="17" spans="1:23" s="48" customFormat="1" ht="45.75" customHeight="1">
      <c r="A17" s="50" t="s">
        <v>201</v>
      </c>
      <c r="B17" s="50" t="s">
        <v>266</v>
      </c>
      <c r="C17" s="116" t="s">
        <v>268</v>
      </c>
      <c r="D17" s="116" t="s">
        <v>2</v>
      </c>
      <c r="E17" s="116" t="s">
        <v>228</v>
      </c>
      <c r="F17" s="116" t="s">
        <v>306</v>
      </c>
      <c r="G17" s="116" t="s">
        <v>229</v>
      </c>
      <c r="H17" s="116" t="s">
        <v>230</v>
      </c>
      <c r="I17" s="87" t="s">
        <v>295</v>
      </c>
      <c r="J17" s="117" t="s">
        <v>382</v>
      </c>
      <c r="K17" s="72"/>
      <c r="L17" s="72"/>
      <c r="M17" s="72"/>
      <c r="N17" s="72"/>
      <c r="O17" s="72"/>
      <c r="P17" s="72"/>
      <c r="Q17" s="72"/>
      <c r="R17" s="72"/>
      <c r="S17" s="72"/>
      <c r="T17" s="72"/>
      <c r="U17" s="72"/>
      <c r="V17" s="72"/>
      <c r="W17" s="73"/>
    </row>
    <row r="18" spans="1:23" s="48" customFormat="1" ht="129.75" customHeight="1">
      <c r="A18" s="50" t="s">
        <v>205</v>
      </c>
      <c r="B18" s="50" t="s">
        <v>266</v>
      </c>
      <c r="C18" s="116" t="s">
        <v>268</v>
      </c>
      <c r="D18" s="116" t="s">
        <v>2</v>
      </c>
      <c r="E18" s="116" t="s">
        <v>202</v>
      </c>
      <c r="F18" s="81" t="s">
        <v>97</v>
      </c>
      <c r="G18" s="116" t="s">
        <v>203</v>
      </c>
      <c r="H18" s="116" t="s">
        <v>204</v>
      </c>
      <c r="I18" s="87" t="s">
        <v>388</v>
      </c>
      <c r="J18" s="117" t="s">
        <v>389</v>
      </c>
      <c r="K18" s="72"/>
      <c r="L18" s="72"/>
      <c r="M18" s="72"/>
      <c r="N18" s="72"/>
      <c r="O18" s="72"/>
      <c r="P18" s="72"/>
      <c r="Q18" s="72"/>
      <c r="R18" s="72"/>
      <c r="S18" s="72"/>
      <c r="T18" s="72"/>
      <c r="U18" s="72"/>
      <c r="V18" s="72"/>
      <c r="W18" s="73"/>
    </row>
    <row r="19" spans="1:23" s="48" customFormat="1" ht="124.5" customHeight="1">
      <c r="A19" s="50" t="s">
        <v>206</v>
      </c>
      <c r="B19" s="50" t="s">
        <v>266</v>
      </c>
      <c r="C19" s="116" t="s">
        <v>268</v>
      </c>
      <c r="D19" s="116" t="s">
        <v>2</v>
      </c>
      <c r="E19" s="116" t="s">
        <v>207</v>
      </c>
      <c r="F19" s="116" t="s">
        <v>231</v>
      </c>
      <c r="G19" s="116" t="s">
        <v>221</v>
      </c>
      <c r="H19" s="116" t="s">
        <v>232</v>
      </c>
      <c r="I19" s="87" t="s">
        <v>390</v>
      </c>
      <c r="J19" s="117" t="s">
        <v>391</v>
      </c>
      <c r="K19" s="72"/>
      <c r="L19" s="72"/>
      <c r="M19" s="72"/>
      <c r="N19" s="72"/>
      <c r="O19" s="72"/>
      <c r="P19" s="72"/>
      <c r="Q19" s="72"/>
      <c r="R19" s="72"/>
      <c r="S19" s="72"/>
      <c r="T19" s="72"/>
      <c r="U19" s="72"/>
      <c r="V19" s="72"/>
      <c r="W19" s="73"/>
    </row>
    <row r="20" spans="1:37" s="48" customFormat="1" ht="137.25" customHeight="1">
      <c r="A20" s="49" t="s">
        <v>72</v>
      </c>
      <c r="B20" s="49" t="s">
        <v>266</v>
      </c>
      <c r="C20" s="81" t="s">
        <v>269</v>
      </c>
      <c r="D20" s="81" t="s">
        <v>2</v>
      </c>
      <c r="E20" s="81" t="s">
        <v>73</v>
      </c>
      <c r="F20" s="116" t="s">
        <v>9</v>
      </c>
      <c r="G20" s="81" t="s">
        <v>74</v>
      </c>
      <c r="H20" s="81" t="s">
        <v>75</v>
      </c>
      <c r="I20" s="86" t="s">
        <v>326</v>
      </c>
      <c r="J20" s="114" t="s">
        <v>330</v>
      </c>
      <c r="X20" s="101"/>
      <c r="Y20" s="102"/>
      <c r="Z20" s="102"/>
      <c r="AA20" s="102"/>
      <c r="AB20" s="102"/>
      <c r="AC20" s="102"/>
      <c r="AD20" s="102"/>
      <c r="AE20" s="102"/>
      <c r="AF20" s="102"/>
      <c r="AG20" s="102"/>
      <c r="AH20" s="102"/>
      <c r="AI20" s="102"/>
      <c r="AJ20" s="102"/>
      <c r="AK20" s="103"/>
    </row>
    <row r="21" spans="1:37" s="48" customFormat="1" ht="36" customHeight="1">
      <c r="A21" s="49" t="s">
        <v>76</v>
      </c>
      <c r="B21" s="49" t="s">
        <v>266</v>
      </c>
      <c r="C21" s="81" t="s">
        <v>269</v>
      </c>
      <c r="D21" s="81" t="s">
        <v>2</v>
      </c>
      <c r="E21" s="81" t="s">
        <v>77</v>
      </c>
      <c r="F21" s="81" t="s">
        <v>293</v>
      </c>
      <c r="G21" s="81" t="s">
        <v>78</v>
      </c>
      <c r="H21" s="81" t="s">
        <v>79</v>
      </c>
      <c r="I21" s="86" t="s">
        <v>299</v>
      </c>
      <c r="J21" s="118" t="s">
        <v>309</v>
      </c>
      <c r="K21" s="74"/>
      <c r="L21" s="74"/>
      <c r="M21" s="74"/>
      <c r="N21" s="74"/>
      <c r="O21" s="74"/>
      <c r="P21" s="74"/>
      <c r="Q21" s="74"/>
      <c r="R21" s="74"/>
      <c r="S21" s="74"/>
      <c r="T21" s="74"/>
      <c r="U21" s="74"/>
      <c r="V21" s="74"/>
      <c r="W21" s="74"/>
      <c r="X21" s="104"/>
      <c r="Y21" s="105"/>
      <c r="Z21" s="105"/>
      <c r="AA21" s="105"/>
      <c r="AB21" s="105"/>
      <c r="AC21" s="105"/>
      <c r="AD21" s="105"/>
      <c r="AE21" s="105"/>
      <c r="AF21" s="105"/>
      <c r="AG21" s="105"/>
      <c r="AH21" s="105"/>
      <c r="AI21" s="105"/>
      <c r="AJ21" s="105"/>
      <c r="AK21" s="106"/>
    </row>
    <row r="22" spans="1:37" s="48" customFormat="1" ht="95.25" customHeight="1">
      <c r="A22" s="49" t="s">
        <v>80</v>
      </c>
      <c r="B22" s="49" t="s">
        <v>266</v>
      </c>
      <c r="C22" s="81" t="s">
        <v>269</v>
      </c>
      <c r="D22" s="81" t="s">
        <v>2</v>
      </c>
      <c r="E22" s="81" t="s">
        <v>81</v>
      </c>
      <c r="F22" s="81" t="s">
        <v>82</v>
      </c>
      <c r="G22" s="81" t="s">
        <v>83</v>
      </c>
      <c r="H22" s="81" t="s">
        <v>84</v>
      </c>
      <c r="I22" s="86" t="s">
        <v>327</v>
      </c>
      <c r="J22" s="81" t="s">
        <v>335</v>
      </c>
      <c r="K22" s="75"/>
      <c r="L22" s="75"/>
      <c r="M22" s="75"/>
      <c r="N22" s="75"/>
      <c r="O22" s="75"/>
      <c r="P22" s="75"/>
      <c r="Q22" s="75"/>
      <c r="R22" s="75"/>
      <c r="S22" s="75"/>
      <c r="T22" s="75"/>
      <c r="U22" s="75"/>
      <c r="V22" s="75"/>
      <c r="W22" s="75"/>
      <c r="X22" s="107"/>
      <c r="Y22" s="108"/>
      <c r="Z22" s="108"/>
      <c r="AA22" s="108"/>
      <c r="AB22" s="108"/>
      <c r="AC22" s="108"/>
      <c r="AD22" s="108"/>
      <c r="AE22" s="108"/>
      <c r="AF22" s="108"/>
      <c r="AG22" s="108"/>
      <c r="AH22" s="108"/>
      <c r="AI22" s="108"/>
      <c r="AJ22" s="108"/>
      <c r="AK22" s="109"/>
    </row>
    <row r="23" spans="1:23" s="48" customFormat="1" ht="78" customHeight="1">
      <c r="A23" s="49" t="s">
        <v>85</v>
      </c>
      <c r="B23" s="49" t="s">
        <v>266</v>
      </c>
      <c r="C23" s="81" t="s">
        <v>269</v>
      </c>
      <c r="D23" s="81" t="s">
        <v>2</v>
      </c>
      <c r="E23" s="81" t="s">
        <v>87</v>
      </c>
      <c r="F23" s="81" t="s">
        <v>200</v>
      </c>
      <c r="G23" s="81" t="s">
        <v>302</v>
      </c>
      <c r="H23" s="81" t="s">
        <v>86</v>
      </c>
      <c r="I23" s="86" t="s">
        <v>328</v>
      </c>
      <c r="J23" s="81" t="s">
        <v>331</v>
      </c>
      <c r="K23" s="75"/>
      <c r="L23" s="75"/>
      <c r="M23" s="75"/>
      <c r="N23" s="75"/>
      <c r="O23" s="75"/>
      <c r="P23" s="75"/>
      <c r="Q23" s="75"/>
      <c r="R23" s="75"/>
      <c r="S23" s="75"/>
      <c r="T23" s="75"/>
      <c r="U23" s="75"/>
      <c r="V23" s="75"/>
      <c r="W23" s="75"/>
    </row>
    <row r="24" spans="1:23" s="48" customFormat="1" ht="73.5" customHeight="1">
      <c r="A24" s="49" t="s">
        <v>88</v>
      </c>
      <c r="B24" s="49" t="s">
        <v>266</v>
      </c>
      <c r="C24" s="81" t="s">
        <v>269</v>
      </c>
      <c r="D24" s="81" t="s">
        <v>2</v>
      </c>
      <c r="E24" s="81" t="s">
        <v>89</v>
      </c>
      <c r="F24" s="81" t="s">
        <v>90</v>
      </c>
      <c r="G24" s="81" t="s">
        <v>91</v>
      </c>
      <c r="H24" s="81" t="s">
        <v>92</v>
      </c>
      <c r="I24" s="86" t="s">
        <v>329</v>
      </c>
      <c r="J24" s="81" t="s">
        <v>332</v>
      </c>
      <c r="K24" s="75"/>
      <c r="L24" s="75"/>
      <c r="M24" s="75"/>
      <c r="N24" s="75"/>
      <c r="O24" s="75"/>
      <c r="P24" s="75"/>
      <c r="Q24" s="75"/>
      <c r="R24" s="75"/>
      <c r="S24" s="75"/>
      <c r="T24" s="75"/>
      <c r="U24" s="75"/>
      <c r="V24" s="75"/>
      <c r="W24" s="75"/>
    </row>
    <row r="25" spans="1:23" s="48" customFormat="1" ht="72" customHeight="1">
      <c r="A25" s="49" t="s">
        <v>93</v>
      </c>
      <c r="B25" s="49" t="s">
        <v>266</v>
      </c>
      <c r="C25" s="81" t="s">
        <v>269</v>
      </c>
      <c r="D25" s="81" t="s">
        <v>2</v>
      </c>
      <c r="E25" s="81" t="s">
        <v>94</v>
      </c>
      <c r="F25" s="81" t="s">
        <v>95</v>
      </c>
      <c r="G25" s="81" t="s">
        <v>294</v>
      </c>
      <c r="H25" s="81" t="s">
        <v>96</v>
      </c>
      <c r="I25" s="86" t="s">
        <v>334</v>
      </c>
      <c r="J25" s="81" t="s">
        <v>333</v>
      </c>
      <c r="K25" s="75"/>
      <c r="L25" s="75"/>
      <c r="M25" s="75"/>
      <c r="N25" s="75"/>
      <c r="O25" s="75"/>
      <c r="P25" s="75"/>
      <c r="Q25" s="75"/>
      <c r="R25" s="75"/>
      <c r="S25" s="75"/>
      <c r="T25" s="75"/>
      <c r="U25" s="75"/>
      <c r="V25" s="75"/>
      <c r="W25" s="75"/>
    </row>
    <row r="26" spans="1:23" s="48" customFormat="1" ht="162" customHeight="1">
      <c r="A26" s="49" t="s">
        <v>98</v>
      </c>
      <c r="B26" s="49" t="s">
        <v>266</v>
      </c>
      <c r="C26" s="81" t="s">
        <v>283</v>
      </c>
      <c r="D26" s="81" t="s">
        <v>2</v>
      </c>
      <c r="E26" s="81" t="s">
        <v>226</v>
      </c>
      <c r="F26" s="81" t="s">
        <v>175</v>
      </c>
      <c r="G26" s="81" t="s">
        <v>313</v>
      </c>
      <c r="H26" s="81" t="s">
        <v>227</v>
      </c>
      <c r="I26" s="86" t="s">
        <v>354</v>
      </c>
      <c r="J26" s="81" t="s">
        <v>355</v>
      </c>
      <c r="K26" s="75"/>
      <c r="L26" s="75"/>
      <c r="M26" s="75"/>
      <c r="N26" s="75"/>
      <c r="O26" s="75"/>
      <c r="P26" s="75"/>
      <c r="Q26" s="75"/>
      <c r="R26" s="75"/>
      <c r="S26" s="75"/>
      <c r="T26" s="75"/>
      <c r="U26" s="75"/>
      <c r="V26" s="75"/>
      <c r="W26" s="75"/>
    </row>
    <row r="27" spans="1:23" s="48" customFormat="1" ht="43.5" customHeight="1">
      <c r="A27" s="50" t="s">
        <v>99</v>
      </c>
      <c r="B27" s="50" t="s">
        <v>266</v>
      </c>
      <c r="C27" s="116" t="s">
        <v>283</v>
      </c>
      <c r="D27" s="116" t="s">
        <v>2</v>
      </c>
      <c r="E27" s="116" t="s">
        <v>100</v>
      </c>
      <c r="F27" s="116" t="s">
        <v>101</v>
      </c>
      <c r="G27" s="116" t="s">
        <v>102</v>
      </c>
      <c r="H27" s="116" t="s">
        <v>103</v>
      </c>
      <c r="I27" s="87" t="s">
        <v>356</v>
      </c>
      <c r="J27" s="117" t="s">
        <v>357</v>
      </c>
      <c r="K27" s="75"/>
      <c r="L27" s="75"/>
      <c r="M27" s="75"/>
      <c r="N27" s="75"/>
      <c r="O27" s="75"/>
      <c r="P27" s="75"/>
      <c r="Q27" s="75"/>
      <c r="R27" s="75"/>
      <c r="S27" s="75"/>
      <c r="T27" s="75"/>
      <c r="U27" s="75"/>
      <c r="V27" s="75"/>
      <c r="W27" s="75"/>
    </row>
    <row r="28" spans="1:23" s="48" customFormat="1" ht="53.25" customHeight="1">
      <c r="A28" s="49" t="s">
        <v>196</v>
      </c>
      <c r="B28" s="49" t="s">
        <v>266</v>
      </c>
      <c r="C28" s="81" t="s">
        <v>270</v>
      </c>
      <c r="D28" s="81" t="s">
        <v>2</v>
      </c>
      <c r="E28" s="81" t="s">
        <v>66</v>
      </c>
      <c r="F28" s="81" t="s">
        <v>217</v>
      </c>
      <c r="G28" s="81" t="s">
        <v>67</v>
      </c>
      <c r="H28" s="81" t="s">
        <v>68</v>
      </c>
      <c r="I28" s="86" t="s">
        <v>346</v>
      </c>
      <c r="J28" s="76" t="s">
        <v>347</v>
      </c>
      <c r="K28" s="77"/>
      <c r="L28" s="77"/>
      <c r="M28" s="77"/>
      <c r="N28" s="77"/>
      <c r="O28" s="77"/>
      <c r="P28" s="77"/>
      <c r="Q28" s="77"/>
      <c r="R28" s="77"/>
      <c r="S28" s="77"/>
      <c r="T28" s="77"/>
      <c r="U28" s="77"/>
      <c r="V28" s="77"/>
      <c r="W28" s="77"/>
    </row>
    <row r="29" spans="1:23" s="48" customFormat="1" ht="66.75" customHeight="1">
      <c r="A29" s="49" t="s">
        <v>197</v>
      </c>
      <c r="B29" s="49" t="s">
        <v>266</v>
      </c>
      <c r="C29" s="81" t="s">
        <v>270</v>
      </c>
      <c r="D29" s="81" t="s">
        <v>2</v>
      </c>
      <c r="E29" s="81" t="s">
        <v>223</v>
      </c>
      <c r="F29" s="81" t="s">
        <v>224</v>
      </c>
      <c r="G29" s="81" t="s">
        <v>312</v>
      </c>
      <c r="H29" s="81" t="s">
        <v>225</v>
      </c>
      <c r="I29" s="90" t="s">
        <v>348</v>
      </c>
      <c r="J29" s="78" t="s">
        <v>350</v>
      </c>
      <c r="K29" s="77"/>
      <c r="L29" s="77"/>
      <c r="M29" s="77"/>
      <c r="N29" s="77"/>
      <c r="O29" s="77"/>
      <c r="P29" s="77"/>
      <c r="Q29" s="77"/>
      <c r="R29" s="77"/>
      <c r="S29" s="77"/>
      <c r="T29" s="77"/>
      <c r="U29" s="77"/>
      <c r="V29" s="77"/>
      <c r="W29" s="77"/>
    </row>
    <row r="30" spans="1:10" s="48" customFormat="1" ht="96" customHeight="1">
      <c r="A30" s="49" t="s">
        <v>198</v>
      </c>
      <c r="B30" s="49" t="s">
        <v>266</v>
      </c>
      <c r="C30" s="81" t="s">
        <v>270</v>
      </c>
      <c r="D30" s="81" t="s">
        <v>2</v>
      </c>
      <c r="E30" s="81" t="s">
        <v>69</v>
      </c>
      <c r="F30" s="81" t="s">
        <v>70</v>
      </c>
      <c r="G30" s="81" t="s">
        <v>71</v>
      </c>
      <c r="H30" s="81" t="s">
        <v>218</v>
      </c>
      <c r="I30" s="86" t="s">
        <v>349</v>
      </c>
      <c r="J30" s="79" t="s">
        <v>351</v>
      </c>
    </row>
    <row r="31" spans="1:10" s="48" customFormat="1" ht="122.25" customHeight="1">
      <c r="A31" s="49" t="s">
        <v>199</v>
      </c>
      <c r="B31" s="49" t="s">
        <v>266</v>
      </c>
      <c r="C31" s="81" t="s">
        <v>270</v>
      </c>
      <c r="D31" s="81" t="s">
        <v>2</v>
      </c>
      <c r="E31" s="81" t="s">
        <v>220</v>
      </c>
      <c r="F31" s="81" t="s">
        <v>219</v>
      </c>
      <c r="G31" s="81" t="s">
        <v>221</v>
      </c>
      <c r="H31" s="81" t="s">
        <v>222</v>
      </c>
      <c r="I31" s="86" t="s">
        <v>353</v>
      </c>
      <c r="J31" s="115" t="s">
        <v>352</v>
      </c>
    </row>
    <row r="32" spans="1:10" s="66" customFormat="1" ht="126" customHeight="1">
      <c r="A32" s="50" t="s">
        <v>104</v>
      </c>
      <c r="B32" s="50" t="s">
        <v>267</v>
      </c>
      <c r="C32" s="116" t="s">
        <v>271</v>
      </c>
      <c r="D32" s="116" t="s">
        <v>2</v>
      </c>
      <c r="E32" s="116" t="s">
        <v>105</v>
      </c>
      <c r="F32" s="116" t="s">
        <v>106</v>
      </c>
      <c r="G32" s="116" t="s">
        <v>107</v>
      </c>
      <c r="H32" s="116" t="s">
        <v>108</v>
      </c>
      <c r="I32" s="87" t="s">
        <v>407</v>
      </c>
      <c r="J32" s="117" t="s">
        <v>408</v>
      </c>
    </row>
    <row r="33" spans="1:10" s="66" customFormat="1" ht="288" customHeight="1">
      <c r="A33" s="50" t="s">
        <v>109</v>
      </c>
      <c r="B33" s="50" t="s">
        <v>267</v>
      </c>
      <c r="C33" s="116" t="s">
        <v>271</v>
      </c>
      <c r="D33" s="116" t="s">
        <v>2</v>
      </c>
      <c r="E33" s="116" t="s">
        <v>110</v>
      </c>
      <c r="F33" s="116" t="s">
        <v>111</v>
      </c>
      <c r="G33" s="116" t="s">
        <v>112</v>
      </c>
      <c r="H33" s="116" t="s">
        <v>113</v>
      </c>
      <c r="I33" s="87" t="s">
        <v>409</v>
      </c>
      <c r="J33" s="51" t="s">
        <v>410</v>
      </c>
    </row>
    <row r="34" spans="1:10" s="66" customFormat="1" ht="168" customHeight="1">
      <c r="A34" s="50" t="s">
        <v>114</v>
      </c>
      <c r="B34" s="50" t="s">
        <v>267</v>
      </c>
      <c r="C34" s="116" t="s">
        <v>271</v>
      </c>
      <c r="D34" s="116" t="s">
        <v>2</v>
      </c>
      <c r="E34" s="116" t="s">
        <v>115</v>
      </c>
      <c r="F34" s="116" t="s">
        <v>174</v>
      </c>
      <c r="G34" s="116" t="s">
        <v>250</v>
      </c>
      <c r="H34" s="116" t="s">
        <v>251</v>
      </c>
      <c r="I34" s="87" t="s">
        <v>411</v>
      </c>
      <c r="J34" s="111" t="s">
        <v>412</v>
      </c>
    </row>
    <row r="35" spans="1:10" s="48" customFormat="1" ht="76.5" customHeight="1">
      <c r="A35" s="49" t="s">
        <v>16</v>
      </c>
      <c r="B35" s="49" t="s">
        <v>263</v>
      </c>
      <c r="C35" s="81" t="s">
        <v>272</v>
      </c>
      <c r="D35" s="81" t="s">
        <v>2</v>
      </c>
      <c r="E35" s="81" t="s">
        <v>163</v>
      </c>
      <c r="F35" s="81" t="s">
        <v>17</v>
      </c>
      <c r="G35" s="81" t="s">
        <v>18</v>
      </c>
      <c r="H35" s="81" t="s">
        <v>19</v>
      </c>
      <c r="I35" s="86" t="s">
        <v>323</v>
      </c>
      <c r="J35" s="119" t="s">
        <v>402</v>
      </c>
    </row>
    <row r="36" spans="1:10" s="48" customFormat="1" ht="110.25" customHeight="1">
      <c r="A36" s="49" t="s">
        <v>303</v>
      </c>
      <c r="B36" s="49" t="s">
        <v>263</v>
      </c>
      <c r="C36" s="81" t="s">
        <v>272</v>
      </c>
      <c r="D36" s="81" t="s">
        <v>2</v>
      </c>
      <c r="E36" s="81" t="s">
        <v>274</v>
      </c>
      <c r="F36" s="81" t="s">
        <v>13</v>
      </c>
      <c r="G36" s="81" t="s">
        <v>15</v>
      </c>
      <c r="H36" s="81" t="s">
        <v>14</v>
      </c>
      <c r="I36" s="86" t="s">
        <v>314</v>
      </c>
      <c r="J36" s="81" t="s">
        <v>315</v>
      </c>
    </row>
    <row r="37" spans="1:10" s="48" customFormat="1" ht="252" customHeight="1">
      <c r="A37" s="49" t="s">
        <v>305</v>
      </c>
      <c r="B37" s="49" t="s">
        <v>383</v>
      </c>
      <c r="C37" s="81" t="s">
        <v>272</v>
      </c>
      <c r="D37" s="81" t="s">
        <v>2</v>
      </c>
      <c r="E37" s="81" t="s">
        <v>275</v>
      </c>
      <c r="F37" s="81" t="s">
        <v>278</v>
      </c>
      <c r="G37" s="81" t="s">
        <v>280</v>
      </c>
      <c r="H37" s="81" t="s">
        <v>276</v>
      </c>
      <c r="I37" s="91" t="s">
        <v>316</v>
      </c>
      <c r="J37" s="81" t="s">
        <v>400</v>
      </c>
    </row>
    <row r="38" spans="1:10" s="48" customFormat="1" ht="264" customHeight="1">
      <c r="A38" s="49" t="s">
        <v>304</v>
      </c>
      <c r="B38" s="49" t="s">
        <v>383</v>
      </c>
      <c r="C38" s="81" t="s">
        <v>272</v>
      </c>
      <c r="D38" s="81" t="s">
        <v>2</v>
      </c>
      <c r="E38" s="81" t="s">
        <v>277</v>
      </c>
      <c r="F38" s="81" t="s">
        <v>279</v>
      </c>
      <c r="G38" s="81" t="s">
        <v>281</v>
      </c>
      <c r="H38" s="81" t="s">
        <v>282</v>
      </c>
      <c r="I38" s="91" t="s">
        <v>399</v>
      </c>
      <c r="J38" s="81" t="s">
        <v>401</v>
      </c>
    </row>
    <row r="39" spans="1:10" s="48" customFormat="1" ht="124.5" customHeight="1">
      <c r="A39" s="49" t="s">
        <v>20</v>
      </c>
      <c r="B39" s="49" t="s">
        <v>212</v>
      </c>
      <c r="C39" s="81" t="s">
        <v>213</v>
      </c>
      <c r="D39" s="81" t="s">
        <v>2</v>
      </c>
      <c r="E39" s="116" t="s">
        <v>21</v>
      </c>
      <c r="F39" s="116" t="s">
        <v>22</v>
      </c>
      <c r="G39" s="116" t="s">
        <v>23</v>
      </c>
      <c r="H39" s="116" t="s">
        <v>24</v>
      </c>
      <c r="I39" s="87" t="s">
        <v>375</v>
      </c>
      <c r="J39" s="81" t="s">
        <v>374</v>
      </c>
    </row>
    <row r="40" spans="1:10" s="48" customFormat="1" ht="133.5" customHeight="1">
      <c r="A40" s="49" t="s">
        <v>26</v>
      </c>
      <c r="B40" s="120" t="s">
        <v>212</v>
      </c>
      <c r="C40" s="81" t="s">
        <v>213</v>
      </c>
      <c r="D40" s="81" t="s">
        <v>2</v>
      </c>
      <c r="E40" s="116" t="s">
        <v>25</v>
      </c>
      <c r="F40" s="81" t="s">
        <v>285</v>
      </c>
      <c r="G40" s="81" t="s">
        <v>27</v>
      </c>
      <c r="H40" s="81" t="s">
        <v>28</v>
      </c>
      <c r="I40" s="86" t="s">
        <v>377</v>
      </c>
      <c r="J40" s="81" t="s">
        <v>376</v>
      </c>
    </row>
    <row r="41" spans="1:10" s="48" customFormat="1" ht="78.75" customHeight="1">
      <c r="A41" s="49" t="s">
        <v>29</v>
      </c>
      <c r="B41" s="121" t="s">
        <v>212</v>
      </c>
      <c r="C41" s="81" t="s">
        <v>213</v>
      </c>
      <c r="D41" s="81" t="s">
        <v>2</v>
      </c>
      <c r="E41" s="116" t="s">
        <v>210</v>
      </c>
      <c r="F41" s="81" t="s">
        <v>208</v>
      </c>
      <c r="G41" s="81" t="s">
        <v>209</v>
      </c>
      <c r="H41" s="81" t="s">
        <v>28</v>
      </c>
      <c r="I41" s="86" t="s">
        <v>378</v>
      </c>
      <c r="J41" s="81" t="s">
        <v>379</v>
      </c>
    </row>
    <row r="42" spans="1:10" s="48" customFormat="1" ht="101.25" customHeight="1">
      <c r="A42" s="49" t="s">
        <v>211</v>
      </c>
      <c r="B42" s="121" t="s">
        <v>212</v>
      </c>
      <c r="C42" s="81" t="s">
        <v>213</v>
      </c>
      <c r="D42" s="81" t="s">
        <v>2</v>
      </c>
      <c r="E42" s="116" t="s">
        <v>214</v>
      </c>
      <c r="F42" s="81" t="s">
        <v>215</v>
      </c>
      <c r="G42" s="81" t="s">
        <v>216</v>
      </c>
      <c r="H42" s="81" t="s">
        <v>286</v>
      </c>
      <c r="I42" s="86" t="s">
        <v>381</v>
      </c>
      <c r="J42" s="81" t="s">
        <v>380</v>
      </c>
    </row>
    <row r="43" spans="1:37" s="48" customFormat="1" ht="119.25" customHeight="1">
      <c r="A43" s="49" t="s">
        <v>35</v>
      </c>
      <c r="B43" s="49" t="s">
        <v>264</v>
      </c>
      <c r="C43" s="81" t="s">
        <v>261</v>
      </c>
      <c r="D43" s="81" t="s">
        <v>2</v>
      </c>
      <c r="E43" s="81" t="s">
        <v>164</v>
      </c>
      <c r="F43" s="116" t="s">
        <v>165</v>
      </c>
      <c r="G43" s="81" t="s">
        <v>166</v>
      </c>
      <c r="H43" s="81" t="s">
        <v>3</v>
      </c>
      <c r="I43" s="86" t="s">
        <v>358</v>
      </c>
      <c r="J43" s="81" t="s">
        <v>359</v>
      </c>
      <c r="X43" s="59"/>
      <c r="Y43" s="60"/>
      <c r="Z43" s="60"/>
      <c r="AA43" s="60"/>
      <c r="AB43" s="60"/>
      <c r="AC43" s="60"/>
      <c r="AD43" s="60"/>
      <c r="AE43" s="60"/>
      <c r="AF43" s="60"/>
      <c r="AG43" s="60"/>
      <c r="AH43" s="60"/>
      <c r="AI43" s="60"/>
      <c r="AJ43" s="60"/>
      <c r="AK43" s="61"/>
    </row>
    <row r="44" spans="1:37" s="48" customFormat="1" ht="102" customHeight="1">
      <c r="A44" s="49" t="s">
        <v>36</v>
      </c>
      <c r="B44" s="49" t="s">
        <v>264</v>
      </c>
      <c r="C44" s="81" t="s">
        <v>261</v>
      </c>
      <c r="D44" s="81" t="s">
        <v>2</v>
      </c>
      <c r="E44" s="81" t="s">
        <v>37</v>
      </c>
      <c r="F44" s="81" t="s">
        <v>38</v>
      </c>
      <c r="G44" s="81" t="s">
        <v>39</v>
      </c>
      <c r="H44" s="81" t="s">
        <v>40</v>
      </c>
      <c r="I44" s="86" t="s">
        <v>344</v>
      </c>
      <c r="J44" s="81" t="s">
        <v>345</v>
      </c>
      <c r="X44" s="62"/>
      <c r="Y44" s="63"/>
      <c r="Z44" s="63"/>
      <c r="AA44" s="63"/>
      <c r="AB44" s="63"/>
      <c r="AC44" s="63"/>
      <c r="AD44" s="63"/>
      <c r="AE44" s="63"/>
      <c r="AF44" s="63"/>
      <c r="AG44" s="63"/>
      <c r="AH44" s="63"/>
      <c r="AI44" s="63"/>
      <c r="AJ44" s="63"/>
      <c r="AK44" s="64"/>
    </row>
    <row r="45" spans="1:37" s="48" customFormat="1" ht="299.25" customHeight="1">
      <c r="A45" s="49" t="s">
        <v>41</v>
      </c>
      <c r="B45" s="49" t="s">
        <v>264</v>
      </c>
      <c r="C45" s="81" t="s">
        <v>261</v>
      </c>
      <c r="D45" s="81" t="s">
        <v>2</v>
      </c>
      <c r="E45" s="81" t="s">
        <v>42</v>
      </c>
      <c r="F45" s="81" t="s">
        <v>43</v>
      </c>
      <c r="G45" s="81" t="s">
        <v>44</v>
      </c>
      <c r="H45" s="81" t="s">
        <v>45</v>
      </c>
      <c r="I45" s="86" t="s">
        <v>360</v>
      </c>
      <c r="J45" s="81" t="s">
        <v>361</v>
      </c>
      <c r="X45" s="92"/>
      <c r="Y45" s="93"/>
      <c r="Z45" s="93"/>
      <c r="AA45" s="93"/>
      <c r="AB45" s="93"/>
      <c r="AC45" s="93"/>
      <c r="AD45" s="93"/>
      <c r="AE45" s="93"/>
      <c r="AF45" s="93"/>
      <c r="AG45" s="93"/>
      <c r="AH45" s="93"/>
      <c r="AI45" s="93"/>
      <c r="AJ45" s="93"/>
      <c r="AK45" s="94"/>
    </row>
    <row r="46" spans="1:37" s="48" customFormat="1" ht="299.25" customHeight="1">
      <c r="A46" s="49" t="s">
        <v>233</v>
      </c>
      <c r="B46" s="49" t="s">
        <v>264</v>
      </c>
      <c r="C46" s="81" t="s">
        <v>261</v>
      </c>
      <c r="D46" s="81" t="s">
        <v>2</v>
      </c>
      <c r="E46" s="81" t="s">
        <v>234</v>
      </c>
      <c r="F46" s="81" t="s">
        <v>235</v>
      </c>
      <c r="G46" s="81" t="s">
        <v>236</v>
      </c>
      <c r="H46" s="81" t="s">
        <v>237</v>
      </c>
      <c r="I46" s="86" t="s">
        <v>362</v>
      </c>
      <c r="J46" s="81" t="s">
        <v>363</v>
      </c>
      <c r="X46" s="95"/>
      <c r="Y46" s="96"/>
      <c r="Z46" s="96"/>
      <c r="AA46" s="96"/>
      <c r="AB46" s="96"/>
      <c r="AC46" s="96"/>
      <c r="AD46" s="96"/>
      <c r="AE46" s="96"/>
      <c r="AF46" s="96"/>
      <c r="AG46" s="96"/>
      <c r="AH46" s="96"/>
      <c r="AI46" s="96"/>
      <c r="AJ46" s="96"/>
      <c r="AK46" s="97"/>
    </row>
    <row r="47" spans="1:37" s="48" customFormat="1" ht="129" customHeight="1">
      <c r="A47" s="49" t="s">
        <v>46</v>
      </c>
      <c r="B47" s="49" t="s">
        <v>264</v>
      </c>
      <c r="C47" s="81" t="s">
        <v>261</v>
      </c>
      <c r="D47" s="81" t="s">
        <v>2</v>
      </c>
      <c r="E47" s="81" t="s">
        <v>47</v>
      </c>
      <c r="F47" s="81" t="s">
        <v>48</v>
      </c>
      <c r="G47" s="81" t="s">
        <v>49</v>
      </c>
      <c r="H47" s="81" t="s">
        <v>50</v>
      </c>
      <c r="I47" s="86" t="s">
        <v>365</v>
      </c>
      <c r="J47" s="81" t="s">
        <v>364</v>
      </c>
      <c r="X47" s="98"/>
      <c r="Y47" s="99"/>
      <c r="Z47" s="99"/>
      <c r="AA47" s="99"/>
      <c r="AB47" s="99"/>
      <c r="AC47" s="99"/>
      <c r="AD47" s="99"/>
      <c r="AE47" s="99"/>
      <c r="AF47" s="99"/>
      <c r="AG47" s="99"/>
      <c r="AH47" s="99"/>
      <c r="AI47" s="99"/>
      <c r="AJ47" s="99"/>
      <c r="AK47" s="100"/>
    </row>
    <row r="48" spans="1:10" s="48" customFormat="1" ht="39" customHeight="1">
      <c r="A48" s="49" t="s">
        <v>116</v>
      </c>
      <c r="B48" s="49" t="s">
        <v>267</v>
      </c>
      <c r="C48" s="81" t="s">
        <v>262</v>
      </c>
      <c r="D48" s="81" t="s">
        <v>2</v>
      </c>
      <c r="E48" s="81" t="s">
        <v>117</v>
      </c>
      <c r="F48" s="81" t="s">
        <v>118</v>
      </c>
      <c r="G48" s="81" t="s">
        <v>119</v>
      </c>
      <c r="H48" s="81" t="s">
        <v>120</v>
      </c>
      <c r="I48" s="86" t="s">
        <v>392</v>
      </c>
      <c r="J48" s="81" t="s">
        <v>394</v>
      </c>
    </row>
    <row r="49" spans="1:10" s="48" customFormat="1" ht="40.5" customHeight="1">
      <c r="A49" s="49" t="s">
        <v>121</v>
      </c>
      <c r="B49" s="49" t="s">
        <v>267</v>
      </c>
      <c r="C49" s="81" t="s">
        <v>262</v>
      </c>
      <c r="D49" s="81" t="s">
        <v>2</v>
      </c>
      <c r="E49" s="81" t="s">
        <v>122</v>
      </c>
      <c r="F49" s="81" t="s">
        <v>123</v>
      </c>
      <c r="G49" s="81" t="s">
        <v>124</v>
      </c>
      <c r="H49" s="81" t="s">
        <v>125</v>
      </c>
      <c r="I49" s="86" t="s">
        <v>393</v>
      </c>
      <c r="J49" s="81" t="s">
        <v>395</v>
      </c>
    </row>
    <row r="50" spans="1:10" s="48" customFormat="1" ht="61.5" customHeight="1">
      <c r="A50" s="49" t="s">
        <v>30</v>
      </c>
      <c r="B50" s="49" t="s">
        <v>264</v>
      </c>
      <c r="C50" s="81" t="s">
        <v>265</v>
      </c>
      <c r="D50" s="81" t="s">
        <v>2</v>
      </c>
      <c r="E50" s="81" t="s">
        <v>31</v>
      </c>
      <c r="F50" s="81" t="s">
        <v>32</v>
      </c>
      <c r="G50" s="81" t="s">
        <v>33</v>
      </c>
      <c r="H50" s="81" t="s">
        <v>34</v>
      </c>
      <c r="I50" s="87" t="s">
        <v>396</v>
      </c>
      <c r="J50" s="81" t="s">
        <v>397</v>
      </c>
    </row>
    <row r="51" spans="1:10" s="48" customFormat="1" ht="92.25" customHeight="1">
      <c r="A51" s="49" t="s">
        <v>252</v>
      </c>
      <c r="B51" s="49" t="s">
        <v>264</v>
      </c>
      <c r="C51" s="81" t="s">
        <v>265</v>
      </c>
      <c r="D51" s="81" t="s">
        <v>2</v>
      </c>
      <c r="E51" s="81" t="s">
        <v>253</v>
      </c>
      <c r="F51" s="81" t="s">
        <v>254</v>
      </c>
      <c r="G51" s="81" t="s">
        <v>255</v>
      </c>
      <c r="H51" s="81" t="s">
        <v>256</v>
      </c>
      <c r="I51" s="87" t="s">
        <v>398</v>
      </c>
      <c r="J51" s="81" t="s">
        <v>320</v>
      </c>
    </row>
    <row r="52" spans="1:10" s="48" customFormat="1" ht="65.25" customHeight="1">
      <c r="A52" s="49" t="s">
        <v>288</v>
      </c>
      <c r="B52" s="49" t="s">
        <v>266</v>
      </c>
      <c r="C52" s="81" t="s">
        <v>310</v>
      </c>
      <c r="D52" s="81" t="s">
        <v>2</v>
      </c>
      <c r="E52" s="81" t="s">
        <v>51</v>
      </c>
      <c r="F52" s="81" t="s">
        <v>238</v>
      </c>
      <c r="G52" s="81" t="s">
        <v>12</v>
      </c>
      <c r="H52" s="81" t="s">
        <v>52</v>
      </c>
      <c r="I52" s="87" t="s">
        <v>366</v>
      </c>
      <c r="J52" s="81" t="s">
        <v>367</v>
      </c>
    </row>
    <row r="53" spans="1:10" s="48" customFormat="1" ht="60.75" customHeight="1">
      <c r="A53" s="49" t="s">
        <v>290</v>
      </c>
      <c r="B53" s="49" t="s">
        <v>266</v>
      </c>
      <c r="C53" s="81" t="s">
        <v>310</v>
      </c>
      <c r="D53" s="81" t="s">
        <v>2</v>
      </c>
      <c r="E53" s="81" t="s">
        <v>53</v>
      </c>
      <c r="F53" s="81" t="s">
        <v>239</v>
      </c>
      <c r="G53" s="81" t="s">
        <v>54</v>
      </c>
      <c r="H53" s="81" t="s">
        <v>55</v>
      </c>
      <c r="I53" s="86" t="s">
        <v>369</v>
      </c>
      <c r="J53" s="81" t="s">
        <v>368</v>
      </c>
    </row>
    <row r="54" spans="1:10" s="48" customFormat="1" ht="84.75" customHeight="1">
      <c r="A54" s="49" t="s">
        <v>289</v>
      </c>
      <c r="B54" s="49" t="s">
        <v>266</v>
      </c>
      <c r="C54" s="81" t="s">
        <v>310</v>
      </c>
      <c r="D54" s="81" t="s">
        <v>2</v>
      </c>
      <c r="E54" s="81" t="s">
        <v>59</v>
      </c>
      <c r="F54" s="81" t="s">
        <v>311</v>
      </c>
      <c r="G54" s="81" t="s">
        <v>60</v>
      </c>
      <c r="H54" s="81" t="s">
        <v>61</v>
      </c>
      <c r="I54" s="86" t="s">
        <v>371</v>
      </c>
      <c r="J54" s="81" t="s">
        <v>370</v>
      </c>
    </row>
    <row r="55" spans="1:10" s="48" customFormat="1" ht="51.75" customHeight="1">
      <c r="A55" s="49" t="s">
        <v>301</v>
      </c>
      <c r="B55" s="49" t="s">
        <v>266</v>
      </c>
      <c r="C55" s="81" t="s">
        <v>310</v>
      </c>
      <c r="D55" s="81" t="s">
        <v>2</v>
      </c>
      <c r="E55" s="81" t="s">
        <v>62</v>
      </c>
      <c r="F55" s="81" t="s">
        <v>63</v>
      </c>
      <c r="G55" s="81" t="s">
        <v>64</v>
      </c>
      <c r="H55" s="81" t="s">
        <v>65</v>
      </c>
      <c r="I55" s="86" t="s">
        <v>372</v>
      </c>
      <c r="J55" s="81" t="s">
        <v>373</v>
      </c>
    </row>
    <row r="56" spans="1:10" s="48" customFormat="1" ht="54" customHeight="1">
      <c r="A56" s="49" t="s">
        <v>240</v>
      </c>
      <c r="B56" s="49" t="s">
        <v>266</v>
      </c>
      <c r="C56" s="81" t="s">
        <v>310</v>
      </c>
      <c r="D56" s="81" t="s">
        <v>2</v>
      </c>
      <c r="E56" s="81" t="s">
        <v>243</v>
      </c>
      <c r="F56" s="81" t="s">
        <v>242</v>
      </c>
      <c r="G56" s="80" t="s">
        <v>244</v>
      </c>
      <c r="H56" s="81" t="s">
        <v>245</v>
      </c>
      <c r="I56" s="86" t="s">
        <v>421</v>
      </c>
      <c r="J56" s="81" t="s">
        <v>384</v>
      </c>
    </row>
    <row r="57" spans="1:10" s="48" customFormat="1" ht="50.25" customHeight="1">
      <c r="A57" s="49" t="s">
        <v>241</v>
      </c>
      <c r="B57" s="49" t="s">
        <v>266</v>
      </c>
      <c r="C57" s="81" t="s">
        <v>310</v>
      </c>
      <c r="D57" s="81" t="s">
        <v>2</v>
      </c>
      <c r="E57" s="81" t="s">
        <v>246</v>
      </c>
      <c r="F57" s="81" t="s">
        <v>247</v>
      </c>
      <c r="G57" s="81" t="s">
        <v>248</v>
      </c>
      <c r="H57" s="81" t="s">
        <v>249</v>
      </c>
      <c r="I57" s="86" t="s">
        <v>420</v>
      </c>
      <c r="J57" s="81" t="s">
        <v>387</v>
      </c>
    </row>
    <row r="58" spans="1:10" s="48" customFormat="1" ht="103.5" customHeight="1">
      <c r="A58" s="49" t="s">
        <v>180</v>
      </c>
      <c r="B58" s="49" t="s">
        <v>266</v>
      </c>
      <c r="C58" s="81" t="s">
        <v>310</v>
      </c>
      <c r="D58" s="81" t="s">
        <v>2</v>
      </c>
      <c r="E58" s="81" t="s">
        <v>179</v>
      </c>
      <c r="F58" s="81" t="s">
        <v>176</v>
      </c>
      <c r="G58" s="81" t="s">
        <v>177</v>
      </c>
      <c r="H58" s="81" t="s">
        <v>178</v>
      </c>
      <c r="I58" s="86" t="s">
        <v>336</v>
      </c>
      <c r="J58" s="81" t="s">
        <v>339</v>
      </c>
    </row>
    <row r="59" spans="1:10" s="48" customFormat="1" ht="114" customHeight="1">
      <c r="A59" s="49" t="s">
        <v>181</v>
      </c>
      <c r="B59" s="49" t="s">
        <v>266</v>
      </c>
      <c r="C59" s="81" t="s">
        <v>310</v>
      </c>
      <c r="D59" s="81" t="s">
        <v>2</v>
      </c>
      <c r="E59" s="81" t="s">
        <v>182</v>
      </c>
      <c r="F59" s="81" t="s">
        <v>184</v>
      </c>
      <c r="G59" s="81" t="s">
        <v>185</v>
      </c>
      <c r="H59" s="81" t="s">
        <v>186</v>
      </c>
      <c r="I59" s="86" t="s">
        <v>337</v>
      </c>
      <c r="J59" s="81" t="s">
        <v>338</v>
      </c>
    </row>
    <row r="60" spans="1:10" s="48" customFormat="1" ht="118.5" customHeight="1">
      <c r="A60" s="49" t="s">
        <v>187</v>
      </c>
      <c r="B60" s="49" t="s">
        <v>266</v>
      </c>
      <c r="C60" s="81" t="s">
        <v>310</v>
      </c>
      <c r="D60" s="81" t="s">
        <v>2</v>
      </c>
      <c r="E60" s="81" t="s">
        <v>190</v>
      </c>
      <c r="F60" s="81" t="s">
        <v>191</v>
      </c>
      <c r="G60" s="81" t="s">
        <v>188</v>
      </c>
      <c r="H60" s="81" t="s">
        <v>189</v>
      </c>
      <c r="I60" s="86" t="s">
        <v>340</v>
      </c>
      <c r="J60" s="81" t="s">
        <v>342</v>
      </c>
    </row>
    <row r="61" spans="1:23" s="48" customFormat="1" ht="85.5" customHeight="1">
      <c r="A61" s="49" t="s">
        <v>192</v>
      </c>
      <c r="B61" s="49" t="s">
        <v>266</v>
      </c>
      <c r="C61" s="81" t="s">
        <v>310</v>
      </c>
      <c r="D61" s="81" t="s">
        <v>2</v>
      </c>
      <c r="E61" s="81" t="s">
        <v>193</v>
      </c>
      <c r="F61" s="81" t="s">
        <v>194</v>
      </c>
      <c r="G61" s="81" t="s">
        <v>188</v>
      </c>
      <c r="H61" s="81" t="s">
        <v>189</v>
      </c>
      <c r="I61" s="89" t="s">
        <v>341</v>
      </c>
      <c r="J61" s="81" t="s">
        <v>343</v>
      </c>
      <c r="K61" s="82"/>
      <c r="L61" s="82"/>
      <c r="M61" s="82"/>
      <c r="N61" s="82"/>
      <c r="O61" s="82"/>
      <c r="P61" s="82"/>
      <c r="Q61" s="82"/>
      <c r="R61" s="82"/>
      <c r="S61" s="82"/>
      <c r="T61" s="82"/>
      <c r="U61" s="82"/>
      <c r="V61" s="82"/>
      <c r="W61" s="83"/>
    </row>
    <row r="62" spans="1:23" s="48" customFormat="1" ht="69.75" customHeight="1">
      <c r="A62" s="49" t="s">
        <v>284</v>
      </c>
      <c r="B62" s="49" t="s">
        <v>266</v>
      </c>
      <c r="C62" s="81" t="s">
        <v>310</v>
      </c>
      <c r="D62" s="81" t="s">
        <v>2</v>
      </c>
      <c r="E62" s="81" t="s">
        <v>56</v>
      </c>
      <c r="F62" s="81" t="s">
        <v>57</v>
      </c>
      <c r="G62" s="81" t="s">
        <v>58</v>
      </c>
      <c r="H62" s="81" t="s">
        <v>195</v>
      </c>
      <c r="I62" s="89" t="s">
        <v>386</v>
      </c>
      <c r="J62" s="81" t="s">
        <v>385</v>
      </c>
      <c r="K62" s="84"/>
      <c r="L62" s="84"/>
      <c r="M62" s="84"/>
      <c r="N62" s="84"/>
      <c r="O62" s="84"/>
      <c r="P62" s="84"/>
      <c r="Q62" s="84"/>
      <c r="R62" s="84"/>
      <c r="S62" s="84"/>
      <c r="T62" s="84"/>
      <c r="U62" s="84"/>
      <c r="V62" s="84"/>
      <c r="W62" s="85"/>
    </row>
    <row r="63" spans="4:10" s="4" customFormat="1" ht="42.75" customHeight="1">
      <c r="D63" s="5"/>
      <c r="E63" s="6"/>
      <c r="F63" s="5"/>
      <c r="G63" s="5"/>
      <c r="H63" s="5"/>
      <c r="I63" s="3"/>
      <c r="J63" s="6"/>
    </row>
    <row r="64" spans="4:10" s="4" customFormat="1" ht="67.5" customHeight="1">
      <c r="D64" s="5"/>
      <c r="E64" s="6"/>
      <c r="F64" s="5"/>
      <c r="G64" s="5"/>
      <c r="H64" s="5"/>
      <c r="I64" s="3"/>
      <c r="J64" s="6"/>
    </row>
    <row r="65" spans="4:10" s="4" customFormat="1" ht="177" customHeight="1">
      <c r="D65" s="5"/>
      <c r="E65" s="6"/>
      <c r="F65" s="5"/>
      <c r="G65" s="5"/>
      <c r="H65" s="5"/>
      <c r="I65" s="3"/>
      <c r="J65" s="6"/>
    </row>
    <row r="66" spans="4:10" s="4" customFormat="1" ht="132.75" customHeight="1">
      <c r="D66" s="5"/>
      <c r="E66" s="6"/>
      <c r="F66" s="5"/>
      <c r="G66" s="5"/>
      <c r="H66" s="5"/>
      <c r="I66" s="3"/>
      <c r="J66" s="6"/>
    </row>
    <row r="67" spans="4:10" s="4" customFormat="1" ht="164.25" customHeight="1">
      <c r="D67" s="5"/>
      <c r="J67" s="7"/>
    </row>
    <row r="68" spans="4:10" s="4" customFormat="1" ht="142.5" customHeight="1">
      <c r="D68" s="5"/>
      <c r="E68" s="6"/>
      <c r="F68" s="5"/>
      <c r="G68" s="5"/>
      <c r="H68" s="5"/>
      <c r="I68" s="3"/>
      <c r="J68" s="6"/>
    </row>
    <row r="69" spans="4:10" s="4" customFormat="1" ht="193.5" customHeight="1">
      <c r="D69" s="5"/>
      <c r="E69" s="6"/>
      <c r="F69" s="5"/>
      <c r="G69" s="5"/>
      <c r="H69" s="5"/>
      <c r="I69" s="3"/>
      <c r="J69" s="6"/>
    </row>
    <row r="70" spans="4:15" s="8" customFormat="1" ht="98.25" customHeight="1">
      <c r="D70" s="5"/>
      <c r="E70" s="6"/>
      <c r="F70" s="5"/>
      <c r="G70" s="5"/>
      <c r="H70" s="5"/>
      <c r="I70" s="3"/>
      <c r="J70" s="6"/>
      <c r="N70" s="8">
        <v>8</v>
      </c>
      <c r="O70" s="8">
        <v>12</v>
      </c>
    </row>
    <row r="71" spans="4:18" s="9" customFormat="1" ht="83.25" customHeight="1">
      <c r="D71" s="5"/>
      <c r="E71" s="6"/>
      <c r="F71" s="5"/>
      <c r="G71" s="5"/>
      <c r="H71" s="5"/>
      <c r="I71" s="3"/>
      <c r="J71" s="6"/>
      <c r="O71" s="9">
        <v>16</v>
      </c>
      <c r="P71" s="9" t="s">
        <v>0</v>
      </c>
      <c r="Q71" s="9">
        <v>8</v>
      </c>
      <c r="R71" s="9" t="s">
        <v>1</v>
      </c>
    </row>
    <row r="72" spans="4:17" s="9" customFormat="1" ht="120" customHeight="1">
      <c r="D72" s="5"/>
      <c r="E72" s="6"/>
      <c r="F72" s="5"/>
      <c r="G72" s="5"/>
      <c r="H72" s="5"/>
      <c r="I72" s="3"/>
      <c r="J72" s="10"/>
      <c r="O72" s="9">
        <f>+O71/10</f>
        <v>1.6</v>
      </c>
      <c r="Q72" s="9">
        <f>+Q71*30</f>
        <v>240</v>
      </c>
    </row>
    <row r="73" spans="4:10" s="9" customFormat="1" ht="12.75">
      <c r="D73" s="5"/>
      <c r="E73" s="6"/>
      <c r="F73" s="5"/>
      <c r="G73" s="5"/>
      <c r="H73" s="5"/>
      <c r="I73" s="3"/>
      <c r="J73" s="10"/>
    </row>
    <row r="74" spans="4:10" s="4" customFormat="1" ht="65.25" customHeight="1">
      <c r="D74" s="5"/>
      <c r="E74" s="6"/>
      <c r="F74" s="5"/>
      <c r="G74" s="5"/>
      <c r="H74" s="5"/>
      <c r="I74" s="3"/>
      <c r="J74" s="6"/>
    </row>
    <row r="75" spans="4:10" s="11" customFormat="1" ht="90" customHeight="1">
      <c r="D75" s="5"/>
      <c r="J75" s="12"/>
    </row>
    <row r="76" spans="4:10" s="11" customFormat="1" ht="74.25" customHeight="1">
      <c r="D76" s="5"/>
      <c r="E76" s="6"/>
      <c r="F76" s="5"/>
      <c r="G76" s="5"/>
      <c r="H76" s="5"/>
      <c r="I76" s="3"/>
      <c r="J76" s="6"/>
    </row>
    <row r="77" spans="4:10" s="11" customFormat="1" ht="74.25" customHeight="1">
      <c r="D77" s="5"/>
      <c r="E77" s="6"/>
      <c r="F77" s="5"/>
      <c r="G77" s="5"/>
      <c r="H77" s="5"/>
      <c r="I77" s="3"/>
      <c r="J77" s="6"/>
    </row>
    <row r="78" spans="4:10" s="11" customFormat="1" ht="68.25" customHeight="1">
      <c r="D78" s="5"/>
      <c r="E78" s="6"/>
      <c r="F78" s="5"/>
      <c r="G78" s="5"/>
      <c r="H78" s="5"/>
      <c r="I78" s="3"/>
      <c r="J78" s="6"/>
    </row>
    <row r="79" spans="4:10" s="13" customFormat="1" ht="70.5" customHeight="1">
      <c r="D79" s="5"/>
      <c r="E79" s="6"/>
      <c r="F79" s="5"/>
      <c r="G79" s="5"/>
      <c r="H79" s="5"/>
      <c r="I79" s="3"/>
      <c r="J79" s="6"/>
    </row>
    <row r="80" spans="4:10" s="13" customFormat="1" ht="65.25" customHeight="1">
      <c r="D80" s="5"/>
      <c r="E80" s="6"/>
      <c r="F80" s="5"/>
      <c r="G80" s="5"/>
      <c r="H80" s="5"/>
      <c r="I80" s="3"/>
      <c r="J80" s="6"/>
    </row>
    <row r="81" spans="4:10" s="13" customFormat="1" ht="69" customHeight="1">
      <c r="D81" s="5"/>
      <c r="E81" s="6"/>
      <c r="F81" s="5"/>
      <c r="G81" s="5"/>
      <c r="H81" s="5"/>
      <c r="I81" s="3"/>
      <c r="J81" s="6"/>
    </row>
    <row r="82" spans="4:10" s="13" customFormat="1" ht="61.5" customHeight="1">
      <c r="D82" s="5"/>
      <c r="E82" s="6"/>
      <c r="F82" s="5"/>
      <c r="G82" s="5"/>
      <c r="H82" s="5"/>
      <c r="I82" s="3"/>
      <c r="J82" s="6"/>
    </row>
    <row r="83" spans="4:10" s="13" customFormat="1" ht="63.75" customHeight="1">
      <c r="D83" s="5"/>
      <c r="E83" s="6"/>
      <c r="F83" s="5"/>
      <c r="G83" s="5"/>
      <c r="H83" s="5"/>
      <c r="I83" s="3"/>
      <c r="J83" s="6"/>
    </row>
    <row r="84" spans="4:10" s="13" customFormat="1" ht="83.25" customHeight="1">
      <c r="D84" s="5"/>
      <c r="E84" s="6"/>
      <c r="F84" s="5"/>
      <c r="G84" s="5"/>
      <c r="H84" s="5"/>
      <c r="I84" s="3"/>
      <c r="J84" s="6"/>
    </row>
    <row r="85" spans="4:10" s="14" customFormat="1" ht="12.75">
      <c r="D85" s="5"/>
      <c r="E85" s="6"/>
      <c r="F85" s="5"/>
      <c r="G85" s="5"/>
      <c r="H85" s="5"/>
      <c r="I85" s="3"/>
      <c r="J85" s="6"/>
    </row>
    <row r="86" spans="4:10" s="15" customFormat="1" ht="81" customHeight="1">
      <c r="D86" s="5"/>
      <c r="E86" s="6"/>
      <c r="F86" s="5"/>
      <c r="G86" s="5"/>
      <c r="H86" s="5"/>
      <c r="I86" s="3"/>
      <c r="J86" s="6"/>
    </row>
    <row r="87" spans="4:10" s="15" customFormat="1" ht="59.25" customHeight="1">
      <c r="D87" s="5"/>
      <c r="E87" s="6"/>
      <c r="F87" s="5"/>
      <c r="G87" s="5"/>
      <c r="H87" s="5"/>
      <c r="I87" s="3"/>
      <c r="J87" s="6"/>
    </row>
    <row r="88" spans="4:10" s="11" customFormat="1" ht="57" customHeight="1">
      <c r="D88" s="5"/>
      <c r="E88" s="6"/>
      <c r="F88" s="5"/>
      <c r="G88" s="5"/>
      <c r="H88" s="5"/>
      <c r="I88" s="3"/>
      <c r="J88" s="6"/>
    </row>
    <row r="89" spans="4:10" s="15" customFormat="1" ht="39.75" customHeight="1">
      <c r="D89" s="5"/>
      <c r="E89" s="6"/>
      <c r="F89" s="5"/>
      <c r="G89" s="5"/>
      <c r="H89" s="5"/>
      <c r="I89" s="3"/>
      <c r="J89" s="6"/>
    </row>
    <row r="90" spans="4:10" s="16" customFormat="1" ht="52.5" customHeight="1">
      <c r="D90" s="5"/>
      <c r="E90" s="6"/>
      <c r="F90" s="5"/>
      <c r="G90" s="5"/>
      <c r="H90" s="5"/>
      <c r="I90" s="3"/>
      <c r="J90" s="6"/>
    </row>
    <row r="91" spans="4:10" s="16" customFormat="1" ht="57" customHeight="1">
      <c r="D91" s="5"/>
      <c r="E91" s="6"/>
      <c r="F91" s="5"/>
      <c r="G91" s="5"/>
      <c r="H91" s="5"/>
      <c r="I91" s="3"/>
      <c r="J91" s="6"/>
    </row>
    <row r="92" spans="4:10" s="16" customFormat="1" ht="69.75" customHeight="1">
      <c r="D92" s="5"/>
      <c r="E92" s="6"/>
      <c r="F92" s="5"/>
      <c r="G92" s="5"/>
      <c r="H92" s="5"/>
      <c r="I92" s="3"/>
      <c r="J92" s="6"/>
    </row>
    <row r="93" spans="4:10" s="16" customFormat="1" ht="80.25" customHeight="1">
      <c r="D93" s="5"/>
      <c r="E93" s="6"/>
      <c r="F93" s="5"/>
      <c r="G93" s="5"/>
      <c r="H93" s="5"/>
      <c r="I93" s="3"/>
      <c r="J93" s="6"/>
    </row>
    <row r="94" spans="4:10" s="16" customFormat="1" ht="52.5" customHeight="1">
      <c r="D94" s="5"/>
      <c r="J94" s="17"/>
    </row>
    <row r="95" spans="4:10" s="4" customFormat="1" ht="51" customHeight="1">
      <c r="D95" s="5"/>
      <c r="E95" s="6"/>
      <c r="F95" s="5"/>
      <c r="G95" s="5"/>
      <c r="H95" s="5"/>
      <c r="I95" s="3"/>
      <c r="J95" s="6"/>
    </row>
    <row r="96" spans="4:10" s="4" customFormat="1" ht="74.25" customHeight="1">
      <c r="D96" s="5"/>
      <c r="E96" s="6"/>
      <c r="F96" s="5"/>
      <c r="G96" s="5"/>
      <c r="H96" s="5"/>
      <c r="I96" s="3"/>
      <c r="J96" s="6"/>
    </row>
    <row r="97" spans="4:10" s="4" customFormat="1" ht="74.25" customHeight="1">
      <c r="D97" s="5"/>
      <c r="E97" s="6"/>
      <c r="F97" s="5"/>
      <c r="G97" s="5"/>
      <c r="H97" s="5"/>
      <c r="I97" s="3"/>
      <c r="J97" s="6"/>
    </row>
    <row r="98" spans="4:10" s="4" customFormat="1" ht="66" customHeight="1">
      <c r="D98" s="5"/>
      <c r="E98" s="6"/>
      <c r="F98" s="5"/>
      <c r="G98" s="5"/>
      <c r="H98" s="5"/>
      <c r="I98" s="3"/>
      <c r="J98" s="6"/>
    </row>
    <row r="99" spans="4:10" s="4" customFormat="1" ht="51" customHeight="1">
      <c r="D99" s="5"/>
      <c r="E99" s="6"/>
      <c r="F99" s="5"/>
      <c r="G99" s="5"/>
      <c r="H99" s="5"/>
      <c r="I99" s="3"/>
      <c r="J99" s="6"/>
    </row>
    <row r="100" spans="4:10" s="4" customFormat="1" ht="51" customHeight="1">
      <c r="D100" s="5"/>
      <c r="E100" s="6"/>
      <c r="F100" s="5"/>
      <c r="G100" s="5"/>
      <c r="H100" s="5"/>
      <c r="I100" s="3"/>
      <c r="J100" s="6"/>
    </row>
    <row r="101" spans="4:10" s="4" customFormat="1" ht="65.25" customHeight="1">
      <c r="D101" s="5"/>
      <c r="E101" s="6"/>
      <c r="F101" s="5"/>
      <c r="G101" s="5"/>
      <c r="H101" s="5"/>
      <c r="I101" s="3"/>
      <c r="J101" s="6"/>
    </row>
    <row r="102" spans="4:10" s="4" customFormat="1" ht="63.75" customHeight="1">
      <c r="D102" s="5"/>
      <c r="E102" s="6"/>
      <c r="F102" s="5"/>
      <c r="G102" s="5"/>
      <c r="H102" s="5"/>
      <c r="I102" s="3"/>
      <c r="J102" s="6"/>
    </row>
    <row r="103" spans="4:10" s="4" customFormat="1" ht="63.75" customHeight="1">
      <c r="D103" s="5"/>
      <c r="E103" s="6"/>
      <c r="F103" s="5"/>
      <c r="G103" s="5"/>
      <c r="H103" s="5"/>
      <c r="I103" s="3"/>
      <c r="J103" s="6"/>
    </row>
    <row r="104" spans="4:10" s="4" customFormat="1" ht="77.25" customHeight="1">
      <c r="D104" s="5"/>
      <c r="E104" s="6"/>
      <c r="F104" s="5"/>
      <c r="G104" s="5"/>
      <c r="H104" s="5"/>
      <c r="I104" s="3"/>
      <c r="J104" s="6"/>
    </row>
    <row r="105" spans="4:10" s="18" customFormat="1" ht="77.25" customHeight="1">
      <c r="D105" s="5"/>
      <c r="E105" s="6"/>
      <c r="F105" s="5"/>
      <c r="G105" s="5"/>
      <c r="H105" s="5"/>
      <c r="I105" s="3"/>
      <c r="J105" s="6"/>
    </row>
    <row r="106" spans="4:10" s="18" customFormat="1" ht="77.25" customHeight="1">
      <c r="D106" s="5"/>
      <c r="E106" s="6"/>
      <c r="F106" s="5"/>
      <c r="G106" s="5"/>
      <c r="H106" s="5"/>
      <c r="I106" s="3"/>
      <c r="J106" s="6"/>
    </row>
    <row r="107" spans="4:10" s="18" customFormat="1" ht="77.25" customHeight="1">
      <c r="D107" s="5"/>
      <c r="E107" s="6"/>
      <c r="F107" s="5"/>
      <c r="G107" s="5"/>
      <c r="H107" s="5"/>
      <c r="I107" s="3"/>
      <c r="J107" s="6"/>
    </row>
    <row r="108" spans="4:10" s="18" customFormat="1" ht="77.25" customHeight="1">
      <c r="D108" s="5"/>
      <c r="E108" s="6"/>
      <c r="F108" s="5"/>
      <c r="G108" s="5"/>
      <c r="H108" s="5"/>
      <c r="I108" s="3"/>
      <c r="J108" s="6"/>
    </row>
    <row r="109" spans="4:10" s="18" customFormat="1" ht="178.5" customHeight="1">
      <c r="D109" s="5"/>
      <c r="E109" s="6"/>
      <c r="F109" s="5"/>
      <c r="G109" s="5"/>
      <c r="H109" s="5"/>
      <c r="I109" s="3"/>
      <c r="J109" s="6"/>
    </row>
    <row r="110" spans="4:10" s="18" customFormat="1" ht="183" customHeight="1">
      <c r="D110" s="5"/>
      <c r="E110" s="6"/>
      <c r="F110" s="5"/>
      <c r="G110" s="5"/>
      <c r="H110" s="5"/>
      <c r="I110" s="3"/>
      <c r="J110" s="6"/>
    </row>
    <row r="111" spans="4:10" s="18" customFormat="1" ht="189" customHeight="1">
      <c r="D111" s="5"/>
      <c r="E111" s="6"/>
      <c r="F111" s="5"/>
      <c r="G111" s="5"/>
      <c r="H111" s="5"/>
      <c r="I111" s="3"/>
      <c r="J111" s="6"/>
    </row>
    <row r="112" spans="4:10" s="18" customFormat="1" ht="162.75" customHeight="1">
      <c r="D112" s="5"/>
      <c r="E112" s="6"/>
      <c r="F112" s="5"/>
      <c r="G112" s="5"/>
      <c r="H112" s="5"/>
      <c r="I112" s="3"/>
      <c r="J112" s="6"/>
    </row>
    <row r="113" spans="4:10" s="18" customFormat="1" ht="122.25" customHeight="1">
      <c r="D113" s="5"/>
      <c r="E113" s="6"/>
      <c r="F113" s="5"/>
      <c r="G113" s="5"/>
      <c r="H113" s="5"/>
      <c r="I113" s="3"/>
      <c r="J113" s="6"/>
    </row>
    <row r="114" spans="4:10" s="18" customFormat="1" ht="120" customHeight="1">
      <c r="D114" s="5"/>
      <c r="E114" s="6"/>
      <c r="F114" s="5"/>
      <c r="G114" s="5"/>
      <c r="H114" s="5"/>
      <c r="I114" s="3"/>
      <c r="J114" s="6"/>
    </row>
    <row r="115" spans="4:10" s="18" customFormat="1" ht="120" customHeight="1">
      <c r="D115" s="5"/>
      <c r="E115" s="6"/>
      <c r="F115" s="5"/>
      <c r="G115" s="5"/>
      <c r="H115" s="5"/>
      <c r="I115" s="3"/>
      <c r="J115" s="6"/>
    </row>
    <row r="116" spans="4:10" s="18" customFormat="1" ht="135" customHeight="1">
      <c r="D116" s="5"/>
      <c r="E116" s="6"/>
      <c r="F116" s="5"/>
      <c r="G116" s="5"/>
      <c r="H116" s="5"/>
      <c r="I116" s="3"/>
      <c r="J116" s="6"/>
    </row>
    <row r="117" spans="4:10" s="18" customFormat="1" ht="154.5" customHeight="1">
      <c r="D117" s="5"/>
      <c r="E117" s="6"/>
      <c r="F117" s="5"/>
      <c r="G117" s="5"/>
      <c r="H117" s="5"/>
      <c r="I117" s="3"/>
      <c r="J117" s="6"/>
    </row>
    <row r="118" spans="4:10" s="18" customFormat="1" ht="135" customHeight="1">
      <c r="D118" s="5"/>
      <c r="E118" s="6"/>
      <c r="F118" s="5"/>
      <c r="G118" s="5"/>
      <c r="H118" s="5"/>
      <c r="I118" s="3"/>
      <c r="J118" s="6"/>
    </row>
    <row r="119" spans="4:10" s="22" customFormat="1" ht="54.75" customHeight="1">
      <c r="D119" s="19"/>
      <c r="E119" s="20"/>
      <c r="F119" s="19"/>
      <c r="G119" s="19"/>
      <c r="H119" s="19"/>
      <c r="I119" s="21"/>
      <c r="J119" s="20"/>
    </row>
    <row r="120" spans="4:10" s="8" customFormat="1" ht="78.75" customHeight="1">
      <c r="D120" s="5"/>
      <c r="E120" s="6"/>
      <c r="F120" s="5"/>
      <c r="G120" s="5"/>
      <c r="H120" s="5"/>
      <c r="I120" s="3"/>
      <c r="J120" s="6"/>
    </row>
    <row r="121" spans="4:10" s="22" customFormat="1" ht="69.75" customHeight="1">
      <c r="D121" s="5"/>
      <c r="E121" s="6"/>
      <c r="F121" s="5"/>
      <c r="G121" s="5"/>
      <c r="H121" s="5"/>
      <c r="I121" s="3"/>
      <c r="J121" s="6"/>
    </row>
    <row r="122" spans="4:10" s="22" customFormat="1" ht="69.75" customHeight="1">
      <c r="D122" s="5"/>
      <c r="E122" s="6"/>
      <c r="F122" s="5"/>
      <c r="G122" s="5"/>
      <c r="H122" s="5"/>
      <c r="I122" s="3"/>
      <c r="J122" s="6"/>
    </row>
    <row r="123" spans="4:10" s="4" customFormat="1" ht="69" customHeight="1">
      <c r="D123" s="5"/>
      <c r="E123" s="6"/>
      <c r="F123" s="5"/>
      <c r="G123" s="5"/>
      <c r="H123" s="5"/>
      <c r="I123" s="3"/>
      <c r="J123" s="6"/>
    </row>
    <row r="124" spans="4:10" s="4" customFormat="1" ht="72" customHeight="1">
      <c r="D124" s="5"/>
      <c r="E124" s="6"/>
      <c r="F124" s="5"/>
      <c r="G124" s="5"/>
      <c r="H124" s="5"/>
      <c r="I124" s="3"/>
      <c r="J124" s="6"/>
    </row>
    <row r="125" spans="4:10" s="4" customFormat="1" ht="83.25" customHeight="1">
      <c r="D125" s="5"/>
      <c r="E125" s="6"/>
      <c r="F125" s="5"/>
      <c r="G125" s="5"/>
      <c r="H125" s="5"/>
      <c r="I125" s="3"/>
      <c r="J125" s="6"/>
    </row>
    <row r="126" spans="4:10" s="11" customFormat="1" ht="12.75">
      <c r="D126" s="5"/>
      <c r="E126" s="6"/>
      <c r="F126" s="5"/>
      <c r="G126" s="5"/>
      <c r="H126" s="5"/>
      <c r="I126" s="3"/>
      <c r="J126" s="6"/>
    </row>
    <row r="127" spans="4:10" s="11" customFormat="1" ht="51" customHeight="1">
      <c r="D127" s="5"/>
      <c r="E127" s="6"/>
      <c r="F127" s="5"/>
      <c r="G127" s="5"/>
      <c r="H127" s="5"/>
      <c r="I127" s="3"/>
      <c r="J127" s="6"/>
    </row>
    <row r="128" spans="4:10" s="22" customFormat="1" ht="12.75">
      <c r="D128" s="5"/>
      <c r="E128" s="6"/>
      <c r="F128" s="5"/>
      <c r="G128" s="5"/>
      <c r="H128" s="5"/>
      <c r="I128" s="5"/>
      <c r="J128" s="6"/>
    </row>
    <row r="129" spans="4:12" s="22" customFormat="1" ht="12.75">
      <c r="D129" s="5"/>
      <c r="E129" s="6"/>
      <c r="F129" s="5"/>
      <c r="G129" s="5"/>
      <c r="H129" s="5"/>
      <c r="I129" s="5"/>
      <c r="J129" s="6"/>
      <c r="L129" s="22" t="s">
        <v>8</v>
      </c>
    </row>
    <row r="130" spans="4:10" s="22" customFormat="1" ht="12.75">
      <c r="D130" s="5"/>
      <c r="E130" s="6"/>
      <c r="F130" s="5"/>
      <c r="G130" s="5"/>
      <c r="H130" s="5"/>
      <c r="I130" s="5"/>
      <c r="J130" s="6"/>
    </row>
    <row r="131" spans="4:10" s="22" customFormat="1" ht="59.25" customHeight="1">
      <c r="D131" s="5"/>
      <c r="E131" s="6"/>
      <c r="F131" s="5"/>
      <c r="G131" s="5"/>
      <c r="H131" s="5"/>
      <c r="I131" s="5"/>
      <c r="J131" s="6"/>
    </row>
    <row r="132" spans="4:10" s="22" customFormat="1" ht="51" customHeight="1">
      <c r="D132" s="5"/>
      <c r="E132" s="6"/>
      <c r="F132" s="5"/>
      <c r="G132" s="5"/>
      <c r="H132" s="5"/>
      <c r="I132" s="5"/>
      <c r="J132" s="6"/>
    </row>
    <row r="133" spans="4:10" s="22" customFormat="1" ht="65.25" customHeight="1">
      <c r="D133" s="5"/>
      <c r="E133" s="6"/>
      <c r="F133" s="5"/>
      <c r="G133" s="5"/>
      <c r="H133" s="5"/>
      <c r="I133" s="5"/>
      <c r="J133" s="6"/>
    </row>
    <row r="134" spans="4:10" s="23" customFormat="1" ht="54" customHeight="1">
      <c r="D134" s="5"/>
      <c r="E134" s="6"/>
      <c r="F134" s="5"/>
      <c r="G134" s="5"/>
      <c r="H134" s="5"/>
      <c r="I134" s="3"/>
      <c r="J134" s="6"/>
    </row>
    <row r="135" spans="4:10" s="23" customFormat="1" ht="12.75">
      <c r="D135" s="5"/>
      <c r="E135" s="6"/>
      <c r="F135" s="5"/>
      <c r="G135" s="5"/>
      <c r="H135" s="5"/>
      <c r="I135" s="3"/>
      <c r="J135" s="6"/>
    </row>
    <row r="136" s="24" customFormat="1" ht="12.75">
      <c r="J136" s="25"/>
    </row>
    <row r="147" ht="12.75">
      <c r="H147" s="26"/>
    </row>
  </sheetData>
  <sheetProtection/>
  <autoFilter ref="A6:J55">
    <sortState ref="A7:J147">
      <sortCondition sortBy="value" ref="C7:C147"/>
    </sortState>
  </autoFilter>
  <mergeCells count="2">
    <mergeCell ref="X45:AK47"/>
    <mergeCell ref="X20:AK22"/>
  </mergeCells>
  <printOptions horizontalCentered="1"/>
  <pageMargins left="0.3937007874015748" right="0.3937007874015748" top="0.5905511811023623" bottom="0.3937007874015748" header="0" footer="0"/>
  <pageSetup horizontalDpi="600" verticalDpi="600" orientation="landscape" scale="55" r:id="rId2"/>
  <headerFooter alignWithMargins="0">
    <oddFooter>&amp;C&amp;P</oddFooter>
  </headerFooter>
  <colBreaks count="1" manualBreakCount="1">
    <brk id="10"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CAMARA DE REPRESENTANTES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holmanpiñeros</dc:creator>
  <cp:keywords/>
  <dc:description/>
  <cp:lastModifiedBy>Samsung</cp:lastModifiedBy>
  <cp:lastPrinted>2019-12-17T23:22:49Z</cp:lastPrinted>
  <dcterms:created xsi:type="dcterms:W3CDTF">2010-02-19T20:49:03Z</dcterms:created>
  <dcterms:modified xsi:type="dcterms:W3CDTF">2021-08-24T15:06:13Z</dcterms:modified>
  <cp:category/>
  <cp:version/>
  <cp:contentType/>
  <cp:contentStatus/>
</cp:coreProperties>
</file>