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5 DEL 21 DE JULIO DE 2021\"/>
    </mc:Choice>
  </mc:AlternateContent>
  <bookViews>
    <workbookView xWindow="-120" yWindow="-120" windowWidth="20730" windowHeight="11160" activeTab="2"/>
  </bookViews>
  <sheets>
    <sheet name="Ejecución LEC 2021" sheetId="4" r:id="rId1"/>
    <sheet name="Garantías FAG" sheetId="1" r:id="rId2"/>
    <sheet name="Programas LEC" sheetId="2" r:id="rId3"/>
    <sheet name="Pólizas ISA" sheetId="3" r:id="rId4"/>
  </sheets>
  <definedNames>
    <definedName name="_xlnm._FilterDatabase" localSheetId="0" hidden="1">'Ejecución LEC 2021'!$B$20:$C$20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<sst xmlns="http://schemas.openxmlformats.org/spreadsheetml/2006/main" count="362" uniqueCount="128">
  <si>
    <t xml:space="preserve">Ejecución LEC 2021 a 23 de julio </t>
  </si>
  <si>
    <t>$millones</t>
  </si>
  <si>
    <t>SEGMENTO / BOLSA</t>
  </si>
  <si>
    <t>Presupuesto</t>
  </si>
  <si>
    <t>Nro. Operaciones</t>
  </si>
  <si>
    <t>Vr. Credito</t>
  </si>
  <si>
    <t>Vr. Subsidio Comprometido</t>
  </si>
  <si>
    <t>Disponible</t>
  </si>
  <si>
    <t xml:space="preserve">% Ejecución </t>
  </si>
  <si>
    <t xml:space="preserve"> Sectores Estratégicos</t>
  </si>
  <si>
    <t xml:space="preserve"> A Toda Máquina e Infraestructura Sostenible.</t>
  </si>
  <si>
    <t xml:space="preserve"> Mujer Rural y Joven Rural</t>
  </si>
  <si>
    <t xml:space="preserve"> Retención de Vientres de Ganado Bovino y Bufalino</t>
  </si>
  <si>
    <t xml:space="preserve"> Agricultura Por Contrato</t>
  </si>
  <si>
    <t xml:space="preserve"> Reactivación Económica - Paro Nacional</t>
  </si>
  <si>
    <t xml:space="preserve"> Compra de Tierras de Uso Agropecuario</t>
  </si>
  <si>
    <t xml:space="preserve"> Comunidades Negras, Afrocolombianas, Raizales y Palenqueras</t>
  </si>
  <si>
    <t xml:space="preserve"> Reactivación Económica - Covid</t>
  </si>
  <si>
    <t xml:space="preserve"> Renovación de Cultivos de Cacao</t>
  </si>
  <si>
    <t xml:space="preserve"> Promoción de la Oferta de Maíz Nacional</t>
  </si>
  <si>
    <t xml:space="preserve"> Inclusión Financiera</t>
  </si>
  <si>
    <t xml:space="preserve"> Sostenibilidad Agropecuaria y Negocios Verdes</t>
  </si>
  <si>
    <t xml:space="preserve"> Certificación Normas Internacionales  -Agro Exportación</t>
  </si>
  <si>
    <t xml:space="preserve"> Condición Especial Bioseguridad, Inocuidad y Control de Enfermedades</t>
  </si>
  <si>
    <t>TOTALES</t>
  </si>
  <si>
    <t>SERIE ANUAL DE GARANTÍAS EXPEDIDAS</t>
  </si>
  <si>
    <t>Período: Enero de 2010 a Junio de 2021</t>
  </si>
  <si>
    <t>Detalle por Tipo de Productor</t>
  </si>
  <si>
    <r>
      <rPr>
        <b/>
        <sz val="14"/>
        <color rgb="FF008000"/>
        <rFont val="Arial"/>
        <family val="2"/>
      </rPr>
      <t xml:space="preserve">Programa FAG: </t>
    </r>
    <r>
      <rPr>
        <b/>
        <sz val="14"/>
        <color rgb="FF008000"/>
        <rFont val="Arial"/>
        <family val="2"/>
      </rPr>
      <t>Ordinario</t>
    </r>
  </si>
  <si>
    <t>(Valores en $Millones)</t>
  </si>
  <si>
    <t>Programa FAG - Año</t>
  </si>
  <si>
    <t>GRANDE</t>
  </si>
  <si>
    <t>MEDIANO</t>
  </si>
  <si>
    <t>PEQUEÑO</t>
  </si>
  <si>
    <t xml:space="preserve">Total </t>
  </si>
  <si>
    <t>Cantidad</t>
  </si>
  <si>
    <t>Valor 
Crédito</t>
  </si>
  <si>
    <t>Valor 
Certificado</t>
  </si>
  <si>
    <t>% Cober</t>
  </si>
  <si>
    <t>Ordinario</t>
  </si>
  <si>
    <t>Total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</si>
  <si>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</si>
  <si>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</si>
  <si>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</si>
  <si>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</si>
  <si>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</si>
  <si>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</si>
  <si>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</si>
  <si>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</si>
  <si>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</si>
  <si>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</si>
  <si>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</si>
  <si>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</si>
  <si>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r>
      <rPr>
        <sz val="10"/>
        <color theme="1"/>
        <rFont val="Arial"/>
        <family val="2"/>
      </rPr>
      <t>28-jul-21</t>
    </r>
    <r>
      <rPr>
        <sz val="10"/>
        <color theme="1"/>
        <rFont val="Arial"/>
        <family val="2"/>
      </rPr>
      <t xml:space="preserve"> SM-GE-001</t>
    </r>
  </si>
  <si>
    <t>COLOCACIÓN PERÍODO POR PROGRAMA PRINCIPAL DE CRÉDITO</t>
  </si>
  <si>
    <r>
      <rPr>
        <b/>
        <sz val="14"/>
        <color rgb="FF008000"/>
        <rFont val="Arial"/>
        <family val="2"/>
      </rPr>
      <t xml:space="preserve">Período </t>
    </r>
    <r>
      <rPr>
        <b/>
        <sz val="14"/>
        <color rgb="FF008000"/>
        <rFont val="Arial"/>
        <family val="2"/>
      </rPr>
      <t xml:space="preserve"> Enero 2016 - Junio 2021 </t>
    </r>
  </si>
  <si>
    <t>Programas LEC</t>
  </si>
  <si>
    <t>Programa de Crédito</t>
  </si>
  <si>
    <t>Total por Programa y Año</t>
  </si>
  <si>
    <t>Valor 
Credito</t>
  </si>
  <si>
    <t>Valor 
Subsidio</t>
  </si>
  <si>
    <t>Valor
 Inversión</t>
  </si>
  <si>
    <t>LEC 2016 COLOMBIA SIEMBRA</t>
  </si>
  <si>
    <t>LEC 2016 GENERAL</t>
  </si>
  <si>
    <t>--</t>
  </si>
  <si>
    <t>LEC 2016 RENOVACIÓN CAFE POR ZOCA</t>
  </si>
  <si>
    <t>LEC 2016 RETENCIÓN DE VIENTRES</t>
  </si>
  <si>
    <t>LEC 2016 RETENCIÓN DE VIENTRES COLOMBIA SIEMBRA</t>
  </si>
  <si>
    <t>LEC 2017 A TODA MÁQUINA</t>
  </si>
  <si>
    <t>LEC 2017 COLOMBIA SIEMBRA</t>
  </si>
  <si>
    <t>LEC 2017 COMERCIALIZACION ARROZ</t>
  </si>
  <si>
    <t>LEC 2017 GENERAL</t>
  </si>
  <si>
    <t>LEC 2017 RENOVACIÓN CAFE POR ZOCA</t>
  </si>
  <si>
    <t>LEC 2017 RETENCIÓN DE VIENTRES COLOMBIA SIEMBRA</t>
  </si>
  <si>
    <t>LEC 2017 SOSTENIMIENTO AFTOSA</t>
  </si>
  <si>
    <t>LEC 2018 A TODA MÁQUINA E INFRAESTRUCTURA</t>
  </si>
  <si>
    <t>LEC 2018 COLOMBIA SIEMBRA</t>
  </si>
  <si>
    <t xml:space="preserve">LEC 2018 GENERAL </t>
  </si>
  <si>
    <t>LEC 2018 RENOVACIÓN CAFÉ POR ZOCA</t>
  </si>
  <si>
    <t>LEC 2018 RETENCIÓN DE VIENTRES COLOLBIA SIEMBRA 2018</t>
  </si>
  <si>
    <t>LEC 2019 A TODA MÁQUINA E INFRAESTUCTURA</t>
  </si>
  <si>
    <t>LEC 2019 AGRICULTURA POR CONTRATO</t>
  </si>
  <si>
    <t>LEC 2019 BUENAS PRACTICAS</t>
  </si>
  <si>
    <t>LEC 2019 FORWARD CON ANTICIPO</t>
  </si>
  <si>
    <t xml:space="preserve">LEC 2019 LEC GENERAL </t>
  </si>
  <si>
    <t>LEC 2019 PLAN DE IMPACTO FRONTERA VENEZUELA</t>
  </si>
  <si>
    <t>LEC 2019 RETENCIÓN DE VIENTRES</t>
  </si>
  <si>
    <t>LEC 2019 VÍA AL LLANO</t>
  </si>
  <si>
    <t>LEC 2019 VÍA PANAMERICANA</t>
  </si>
  <si>
    <t>LEC 2020 A TODA MÁQUINA E INFRAESTRUCTURA SOSTENIBLE</t>
  </si>
  <si>
    <t>LEC 2020 ACTIVIDADES COMPLEMENTARIAS CAFETEROS</t>
  </si>
  <si>
    <t>LEC 2020 AGRICULTURA POR CONTRATO</t>
  </si>
  <si>
    <t>LEC 2020 BIOSEGURIDAD Y CONTROL DE ENFERMEDADES</t>
  </si>
  <si>
    <t>LEC 2020 COLOMBIA AGRO PRODUCE</t>
  </si>
  <si>
    <t>LEC 2020 COMPRA DE TIERRAS DE USO AGROPECUARIO</t>
  </si>
  <si>
    <t>LEC 2020 COMUNIDADES NEGRAS</t>
  </si>
  <si>
    <t>LEC 2020 EL CAMPO NO PARA EMERGENCIA</t>
  </si>
  <si>
    <t>LEC 2020 INCLUSIÓN FINANCIERA RURAL</t>
  </si>
  <si>
    <t>LEC 2020 REACTIVACIÓN ECONÓMICA</t>
  </si>
  <si>
    <t>LEC 2020 RETENCIÓN DE VIENTRES BOVINOS Y BUFALINOS</t>
  </si>
  <si>
    <t>LEC 2020 SECTORES ESTRATÉGICOS</t>
  </si>
  <si>
    <t>LEC 2020 SOSTENIBLE PECUARIA, PISCÍCOLA, PESQUERA Y ACUÍCOLA</t>
  </si>
  <si>
    <t>LEC 2021 A TODA MÁQUINA</t>
  </si>
  <si>
    <t>LEC 2021 AGRICULTURA POR CONTRATO</t>
  </si>
  <si>
    <t>LEC 2021 COMPL ANTIOQUIA</t>
  </si>
  <si>
    <t>LEC 2021 COMPL ANTIOQUIA A TODA MÁQUINA</t>
  </si>
  <si>
    <t>LEC 2021 COMPL CASANARE</t>
  </si>
  <si>
    <t>LEC 2021 COMPL CUNDINAMARCA</t>
  </si>
  <si>
    <t>LEC 2021 COMPL CUNDINAMARCA A TODA MÁQUINA</t>
  </si>
  <si>
    <t>LEC 2021 COMPRA DE TIERRAS DE USO AGROPECUARIO</t>
  </si>
  <si>
    <t>LEC 2021 COMUNIDADES NEGRAS</t>
  </si>
  <si>
    <t>LEC 2021 INCLUSIÓN FINANCIERA</t>
  </si>
  <si>
    <t>LEC 2021 MUJER RURAL Y JOVEN RURAL</t>
  </si>
  <si>
    <t>LEC 2021 PROMOCIÓN DE LA OFERTA DE MAÍZ NACIONAL</t>
  </si>
  <si>
    <t>LEC 2021 REACTIVACIÓN ECONÓMICA</t>
  </si>
  <si>
    <t>LEC 2021 RENOVACIÓN DE CULTIVOS DE CACAO</t>
  </si>
  <si>
    <t>LEC 2021 RETENCIÓN DE VIENTRES BOVINOS Y BUFALINOS</t>
  </si>
  <si>
    <t>LEC 2021 SECTORES ESTRATÉGICOS</t>
  </si>
  <si>
    <t>LEC MINERA 2020 2022</t>
  </si>
  <si>
    <t xml:space="preserve"> 2016 - Junio 2021 </t>
  </si>
  <si>
    <t>SERIE ANUAL DE PÓLIZAS DE SEGURO AGROPECUARIO (ISA)</t>
  </si>
  <si>
    <t>Productos Agricolas Asegurados</t>
  </si>
  <si>
    <t>Año de Vigencia</t>
  </si>
  <si>
    <t xml:space="preserve">Total  </t>
  </si>
  <si>
    <t>Pólizas</t>
  </si>
  <si>
    <t>Hectáreas</t>
  </si>
  <si>
    <t>Valor 
Asegurado</t>
  </si>
  <si>
    <t>Valor
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</si>
</sst>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0;&quot;-&quot;#,##0"/>
    <numFmt numFmtId="165" formatCode="#,##0.00;&quot;-&quot;#,##0.00"/>
    <numFmt numFmtId="166" formatCode="0.0"/>
    <numFmt numFmtId="167" formatCode="_-* #,##0_-;\-* #,##0_-;_-* &quot;-&quot;??_-;_-@_-"/>
    <numFmt numFmtId="168" formatCode="0.0%"/>
  </numFmts>
  <fonts count="2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008000"/>
      <name val="Arial"/>
      <family val="2"/>
    </font>
    <font>
      <b/>
      <sz val="14"/>
      <color rgb="FF008000"/>
      <name val="Arial"/>
      <family val="2"/>
    </font>
    <font>
      <b/>
      <sz val="8"/>
      <color theme="1"/>
      <name val="Arial"/>
      <family val="2"/>
    </font>
    <font>
      <b/>
      <sz val="12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CCC99"/>
      </patternFill>
    </fill>
    <fill>
      <patternFill patternType="solid">
        <fgColor rgb="FFEFF3F7"/>
      </patternFill>
    </fill>
    <fill>
      <patternFill patternType="solid">
        <fgColor rgb="FF99CC99"/>
      </patternFill>
    </fill>
    <fill>
      <patternFill patternType="solid">
        <fgColor rgb="FFDEE6F2"/>
      </patternFill>
    </fill>
    <fill>
      <patternFill patternType="solid">
        <fgColor rgb="FF009583"/>
        <bgColor indexed="64"/>
      </patternFill>
    </fill>
    <fill>
      <patternFill patternType="solid">
        <fgColor rgb="FF487E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C0C0C0"/>
      </right>
      <top/>
      <bottom/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E1E6EC"/>
      </left>
      <right style="medium">
        <color auto="1"/>
      </right>
      <top/>
      <bottom style="medium">
        <color rgb="FFE1E6EC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93B1CD"/>
      </right>
      <top style="medium">
        <color auto="1"/>
      </top>
      <bottom style="medium">
        <color auto="1"/>
      </bottom>
      <diagonal/>
    </border>
    <border>
      <left style="medium">
        <color rgb="FFD5D5D5"/>
      </left>
      <right style="medium">
        <color rgb="FFD5D5D5"/>
      </right>
      <top style="medium">
        <color auto="1"/>
      </top>
      <bottom style="medium">
        <color auto="1"/>
      </bottom>
      <diagonal/>
    </border>
    <border>
      <left style="medium">
        <color rgb="FFD5D5D5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E1E6EC"/>
      </right>
      <top/>
      <bottom style="medium">
        <color rgb="FFE1E6EC"/>
      </bottom>
      <diagonal/>
    </border>
    <border>
      <left style="thin">
        <color indexed="64"/>
      </left>
      <right style="medium">
        <color rgb="FFEFEFEF"/>
      </right>
      <top/>
      <bottom style="medium">
        <color rgb="FFEFEFEF"/>
      </bottom>
      <diagonal/>
    </border>
    <border>
      <left style="thin">
        <color indexed="64"/>
      </left>
      <right style="medium">
        <color rgb="FFD5D5D5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E1E6EC"/>
      </right>
      <top/>
      <bottom style="medium">
        <color rgb="FFE1E6EC"/>
      </bottom>
      <diagonal/>
    </border>
    <border>
      <left/>
      <right style="medium">
        <color rgb="FFEFEFEF"/>
      </right>
      <top/>
      <bottom style="medium">
        <color rgb="FFEFEFEF"/>
      </bottom>
      <diagonal/>
    </border>
    <border>
      <left/>
      <right style="medium">
        <color rgb="FFD5D5D5"/>
      </right>
      <top style="medium">
        <color auto="1"/>
      </top>
      <bottom style="medium">
        <color auto="1"/>
      </bottom>
      <diagonal/>
    </border>
    <border>
      <left style="medium">
        <color rgb="FFE1E6EC"/>
      </left>
      <right style="thin">
        <color indexed="64"/>
      </right>
      <top/>
      <bottom style="medium">
        <color rgb="FFE1E6EC"/>
      </bottom>
      <diagonal/>
    </border>
    <border>
      <left style="medium">
        <color rgb="FFEFEFEF"/>
      </left>
      <right style="thin">
        <color indexed="64"/>
      </right>
      <top/>
      <bottom style="medium">
        <color rgb="FFEFEFEF"/>
      </bottom>
      <diagonal/>
    </border>
    <border>
      <left style="medium">
        <color rgb="FFD5D5D5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rgb="FFC0C0C0"/>
      </right>
      <top style="medium">
        <color indexed="64"/>
      </top>
      <bottom style="medium">
        <color rgb="FFC0C0C0"/>
      </bottom>
      <diagonal/>
    </border>
    <border>
      <left style="medium">
        <color rgb="FF93B1CD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rgb="FFE1E6EC"/>
      </right>
      <top style="medium">
        <color auto="1"/>
      </top>
      <bottom style="thin">
        <color indexed="64"/>
      </bottom>
      <diagonal/>
    </border>
    <border>
      <left style="medium">
        <color rgb="FFE1E6EC"/>
      </left>
      <right style="medium">
        <color rgb="FFE1E6EC"/>
      </right>
      <top style="medium">
        <color auto="1"/>
      </top>
      <bottom style="thin">
        <color indexed="64"/>
      </bottom>
      <diagonal/>
    </border>
    <border>
      <left style="medium">
        <color rgb="FFE1E6EC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rgb="FFE1E6EC"/>
      </right>
      <top style="medium">
        <color auto="1"/>
      </top>
      <bottom style="thin">
        <color indexed="64"/>
      </bottom>
      <diagonal/>
    </border>
    <border>
      <left style="medium">
        <color rgb="FFE1E6EC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rgb="FFD5D5D5"/>
      </right>
      <top/>
      <bottom style="medium">
        <color rgb="FFD5D5D5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D5D5D5"/>
      </left>
      <right style="medium">
        <color auto="1"/>
      </right>
      <top/>
      <bottom style="medium">
        <color rgb="FFD5D5D5"/>
      </bottom>
      <diagonal/>
    </border>
    <border>
      <left style="medium">
        <color auto="1"/>
      </left>
      <right style="medium">
        <color rgb="FFC0C0C0"/>
      </right>
      <top/>
      <bottom style="thin">
        <color indexed="64"/>
      </bottom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EFEFEF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/>
      <bottom style="thin">
        <color indexed="64"/>
      </bottom>
      <diagonal/>
    </border>
    <border>
      <left style="medium">
        <color rgb="FFEFEFEF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EFEFEF"/>
      </right>
      <top/>
      <bottom style="thin">
        <color indexed="64"/>
      </bottom>
      <diagonal/>
    </border>
    <border>
      <left/>
      <right style="medium">
        <color rgb="FFD5D5D5"/>
      </right>
      <top/>
      <bottom style="thin">
        <color indexed="64"/>
      </bottom>
      <diagonal/>
    </border>
    <border>
      <left style="medium">
        <color rgb="FFD5D5D5"/>
      </left>
      <right style="medium">
        <color rgb="FFD5D5D5"/>
      </right>
      <top/>
      <bottom style="thin">
        <color indexed="64"/>
      </bottom>
      <diagonal/>
    </border>
    <border>
      <left style="medium">
        <color rgb="FFD5D5D5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E1E6EC"/>
      </right>
      <top style="thin">
        <color indexed="64"/>
      </top>
      <bottom style="thin">
        <color indexed="64"/>
      </bottom>
      <diagonal/>
    </border>
    <border>
      <left style="medium">
        <color rgb="FFE1E6EC"/>
      </left>
      <right style="medium">
        <color rgb="FFE1E6EC"/>
      </right>
      <top style="thin">
        <color indexed="64"/>
      </top>
      <bottom style="thin">
        <color indexed="64"/>
      </bottom>
      <diagonal/>
    </border>
    <border>
      <left style="medium">
        <color rgb="FFE1E6E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1E6EC"/>
      </right>
      <top style="thin">
        <color indexed="64"/>
      </top>
      <bottom style="thin">
        <color indexed="64"/>
      </bottom>
      <diagonal/>
    </border>
    <border>
      <left style="medium">
        <color rgb="FFE1E6EC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rgb="FFC0C0C0"/>
      </bottom>
      <diagonal/>
    </border>
    <border>
      <left style="medium">
        <color rgb="FFE2E2E2"/>
      </left>
      <right style="thin">
        <color indexed="64"/>
      </right>
      <top/>
      <bottom style="medium">
        <color rgb="FFE2E2E2"/>
      </bottom>
      <diagonal/>
    </border>
  </borders>
  <cellStyleXfs count="7">
    <xf numFmtId="0" fontId="0" fillId="0" borderId="0"/>
    <xf numFmtId="42" fontId="13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3" fontId="8" fillId="4" borderId="7" xfId="0" applyNumberFormat="1" applyFont="1" applyFill="1" applyBorder="1" applyAlignment="1">
      <alignment horizontal="right" vertical="top"/>
    </xf>
    <xf numFmtId="165" fontId="8" fillId="4" borderId="8" xfId="0" applyNumberFormat="1" applyFont="1" applyFill="1" applyBorder="1" applyAlignment="1">
      <alignment horizontal="right" vertical="top"/>
    </xf>
    <xf numFmtId="164" fontId="9" fillId="0" borderId="9" xfId="0" applyNumberFormat="1" applyFont="1" applyBorder="1" applyAlignment="1">
      <alignment horizontal="right" vertical="top"/>
    </xf>
    <xf numFmtId="3" fontId="9" fillId="0" borderId="9" xfId="0" applyNumberFormat="1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164" fontId="11" fillId="6" borderId="12" xfId="0" applyNumberFormat="1" applyFont="1" applyFill="1" applyBorder="1" applyAlignment="1">
      <alignment horizontal="right" vertical="top"/>
    </xf>
    <xf numFmtId="3" fontId="11" fillId="6" borderId="12" xfId="0" applyNumberFormat="1" applyFont="1" applyFill="1" applyBorder="1" applyAlignment="1">
      <alignment horizontal="right" vertical="top"/>
    </xf>
    <xf numFmtId="0" fontId="6" fillId="2" borderId="20" xfId="0" applyFont="1" applyFill="1" applyBorder="1" applyAlignment="1">
      <alignment horizontal="center" vertical="top"/>
    </xf>
    <xf numFmtId="164" fontId="8" fillId="4" borderId="22" xfId="0" applyNumberFormat="1" applyFont="1" applyFill="1" applyBorder="1" applyAlignment="1">
      <alignment horizontal="right" vertical="top"/>
    </xf>
    <xf numFmtId="164" fontId="9" fillId="0" borderId="23" xfId="0" applyNumberFormat="1" applyFont="1" applyBorder="1" applyAlignment="1">
      <alignment horizontal="right" vertical="top"/>
    </xf>
    <xf numFmtId="164" fontId="11" fillId="6" borderId="24" xfId="0" applyNumberFormat="1" applyFont="1" applyFill="1" applyBorder="1" applyAlignment="1">
      <alignment horizontal="right" vertical="top"/>
    </xf>
    <xf numFmtId="164" fontId="8" fillId="4" borderId="27" xfId="0" applyNumberFormat="1" applyFont="1" applyFill="1" applyBorder="1" applyAlignment="1">
      <alignment horizontal="right" vertical="top"/>
    </xf>
    <xf numFmtId="164" fontId="9" fillId="0" borderId="28" xfId="0" applyNumberFormat="1" applyFont="1" applyBorder="1" applyAlignment="1">
      <alignment horizontal="right" vertical="top"/>
    </xf>
    <xf numFmtId="164" fontId="11" fillId="6" borderId="29" xfId="0" applyNumberFormat="1" applyFont="1" applyFill="1" applyBorder="1" applyAlignment="1">
      <alignment horizontal="right" vertical="top"/>
    </xf>
    <xf numFmtId="165" fontId="8" fillId="4" borderId="30" xfId="0" applyNumberFormat="1" applyFont="1" applyFill="1" applyBorder="1" applyAlignment="1">
      <alignment horizontal="right" vertical="top"/>
    </xf>
    <xf numFmtId="165" fontId="9" fillId="0" borderId="31" xfId="0" applyNumberFormat="1" applyFont="1" applyBorder="1" applyAlignment="1">
      <alignment horizontal="right" vertical="top"/>
    </xf>
    <xf numFmtId="164" fontId="11" fillId="6" borderId="32" xfId="0" applyNumberFormat="1" applyFont="1" applyFill="1" applyBorder="1" applyAlignment="1">
      <alignment horizontal="right" vertical="top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center" vertical="center"/>
    </xf>
    <xf numFmtId="4" fontId="11" fillId="6" borderId="32" xfId="0" applyNumberFormat="1" applyFont="1" applyFill="1" applyBorder="1" applyAlignment="1">
      <alignment horizontal="right" vertical="top"/>
    </xf>
    <xf numFmtId="0" fontId="6" fillId="2" borderId="2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left" vertical="top"/>
    </xf>
    <xf numFmtId="164" fontId="8" fillId="4" borderId="38" xfId="0" applyNumberFormat="1" applyFont="1" applyFill="1" applyBorder="1" applyAlignment="1">
      <alignment horizontal="right" vertical="top"/>
    </xf>
    <xf numFmtId="164" fontId="8" fillId="4" borderId="39" xfId="0" applyNumberFormat="1" applyFont="1" applyFill="1" applyBorder="1" applyAlignment="1">
      <alignment horizontal="right" vertical="top"/>
    </xf>
    <xf numFmtId="164" fontId="8" fillId="4" borderId="40" xfId="0" applyNumberFormat="1" applyFont="1" applyFill="1" applyBorder="1" applyAlignment="1">
      <alignment horizontal="right" vertical="top"/>
    </xf>
    <xf numFmtId="164" fontId="8" fillId="4" borderId="41" xfId="0" applyNumberFormat="1" applyFont="1" applyFill="1" applyBorder="1" applyAlignment="1">
      <alignment horizontal="right" vertical="top"/>
    </xf>
    <xf numFmtId="164" fontId="8" fillId="4" borderId="42" xfId="0" applyNumberFormat="1" applyFont="1" applyFill="1" applyBorder="1" applyAlignment="1">
      <alignment horizontal="right" vertical="top"/>
    </xf>
    <xf numFmtId="0" fontId="6" fillId="2" borderId="20" xfId="0" applyFont="1" applyFill="1" applyBorder="1" applyAlignment="1">
      <alignment horizontal="left" vertical="top"/>
    </xf>
    <xf numFmtId="164" fontId="9" fillId="0" borderId="31" xfId="0" applyNumberFormat="1" applyFont="1" applyBorder="1" applyAlignment="1">
      <alignment horizontal="right" vertical="top"/>
    </xf>
    <xf numFmtId="164" fontId="11" fillId="6" borderId="43" xfId="0" applyNumberFormat="1" applyFont="1" applyFill="1" applyBorder="1" applyAlignment="1">
      <alignment horizontal="right" vertical="top"/>
    </xf>
    <xf numFmtId="164" fontId="11" fillId="6" borderId="44" xfId="0" applyNumberFormat="1" applyFont="1" applyFill="1" applyBorder="1" applyAlignment="1">
      <alignment horizontal="right" vertical="top"/>
    </xf>
    <xf numFmtId="164" fontId="11" fillId="6" borderId="45" xfId="0" applyNumberFormat="1" applyFont="1" applyFill="1" applyBorder="1" applyAlignment="1">
      <alignment horizontal="right" vertical="top"/>
    </xf>
    <xf numFmtId="0" fontId="9" fillId="0" borderId="23" xfId="0" applyFont="1" applyBorder="1" applyAlignment="1">
      <alignment horizontal="right" vertical="top"/>
    </xf>
    <xf numFmtId="0" fontId="9" fillId="0" borderId="31" xfId="0" applyFont="1" applyBorder="1" applyAlignment="1">
      <alignment horizontal="right" vertical="top"/>
    </xf>
    <xf numFmtId="0" fontId="6" fillId="2" borderId="47" xfId="0" applyFont="1" applyFill="1" applyBorder="1" applyAlignment="1">
      <alignment horizontal="left" vertical="top"/>
    </xf>
    <xf numFmtId="164" fontId="9" fillId="0" borderId="48" xfId="0" applyNumberFormat="1" applyFont="1" applyBorder="1" applyAlignment="1">
      <alignment horizontal="right" vertical="top"/>
    </xf>
    <xf numFmtId="164" fontId="9" fillId="0" borderId="49" xfId="0" applyNumberFormat="1" applyFont="1" applyBorder="1" applyAlignment="1">
      <alignment horizontal="right" vertical="top"/>
    </xf>
    <xf numFmtId="164" fontId="9" fillId="0" borderId="50" xfId="0" applyNumberFormat="1" applyFont="1" applyBorder="1" applyAlignment="1">
      <alignment horizontal="right" vertical="top"/>
    </xf>
    <xf numFmtId="164" fontId="9" fillId="0" borderId="51" xfId="0" applyNumberFormat="1" applyFont="1" applyBorder="1" applyAlignment="1">
      <alignment horizontal="right" vertical="top"/>
    </xf>
    <xf numFmtId="164" fontId="11" fillId="6" borderId="52" xfId="0" applyNumberFormat="1" applyFont="1" applyFill="1" applyBorder="1" applyAlignment="1">
      <alignment horizontal="right" vertical="top"/>
    </xf>
    <xf numFmtId="164" fontId="11" fillId="6" borderId="53" xfId="0" applyNumberFormat="1" applyFont="1" applyFill="1" applyBorder="1" applyAlignment="1">
      <alignment horizontal="right" vertical="top"/>
    </xf>
    <xf numFmtId="164" fontId="11" fillId="6" borderId="54" xfId="0" applyNumberFormat="1" applyFont="1" applyFill="1" applyBorder="1" applyAlignment="1">
      <alignment horizontal="right" vertical="top"/>
    </xf>
    <xf numFmtId="0" fontId="7" fillId="3" borderId="56" xfId="0" applyFont="1" applyFill="1" applyBorder="1" applyAlignment="1">
      <alignment horizontal="left" vertical="top"/>
    </xf>
    <xf numFmtId="164" fontId="8" fillId="4" borderId="57" xfId="0" applyNumberFormat="1" applyFont="1" applyFill="1" applyBorder="1" applyAlignment="1">
      <alignment horizontal="right" vertical="top"/>
    </xf>
    <xf numFmtId="164" fontId="8" fillId="4" borderId="58" xfId="0" applyNumberFormat="1" applyFont="1" applyFill="1" applyBorder="1" applyAlignment="1">
      <alignment horizontal="right" vertical="top"/>
    </xf>
    <xf numFmtId="164" fontId="8" fillId="4" borderId="59" xfId="0" applyNumberFormat="1" applyFont="1" applyFill="1" applyBorder="1" applyAlignment="1">
      <alignment horizontal="right" vertical="top"/>
    </xf>
    <xf numFmtId="164" fontId="8" fillId="4" borderId="60" xfId="0" applyNumberFormat="1" applyFont="1" applyFill="1" applyBorder="1" applyAlignment="1">
      <alignment horizontal="right" vertical="top"/>
    </xf>
    <xf numFmtId="164" fontId="8" fillId="4" borderId="61" xfId="0" applyNumberFormat="1" applyFont="1" applyFill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48" xfId="0" applyFont="1" applyBorder="1" applyAlignment="1">
      <alignment horizontal="right" vertical="top"/>
    </xf>
    <xf numFmtId="0" fontId="9" fillId="0" borderId="49" xfId="0" applyFont="1" applyBorder="1" applyAlignment="1">
      <alignment horizontal="right" vertical="top"/>
    </xf>
    <xf numFmtId="0" fontId="9" fillId="0" borderId="50" xfId="0" applyFont="1" applyBorder="1" applyAlignment="1">
      <alignment horizontal="right" vertical="top"/>
    </xf>
    <xf numFmtId="164" fontId="11" fillId="6" borderId="13" xfId="0" applyNumberFormat="1" applyFont="1" applyFill="1" applyBorder="1" applyAlignment="1">
      <alignment horizontal="right" vertical="top"/>
    </xf>
    <xf numFmtId="0" fontId="6" fillId="2" borderId="19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top"/>
    </xf>
    <xf numFmtId="3" fontId="9" fillId="0" borderId="23" xfId="0" applyNumberFormat="1" applyFont="1" applyBorder="1" applyAlignment="1">
      <alignment horizontal="right" vertical="top"/>
    </xf>
    <xf numFmtId="3" fontId="9" fillId="0" borderId="65" xfId="0" applyNumberFormat="1" applyFont="1" applyBorder="1" applyAlignment="1">
      <alignment horizontal="right" vertical="top"/>
    </xf>
    <xf numFmtId="3" fontId="9" fillId="0" borderId="28" xfId="0" applyNumberFormat="1" applyFont="1" applyBorder="1" applyAlignment="1">
      <alignment horizontal="right" vertical="top"/>
    </xf>
    <xf numFmtId="3" fontId="8" fillId="4" borderId="27" xfId="0" applyNumberFormat="1" applyFont="1" applyFill="1" applyBorder="1" applyAlignment="1">
      <alignment horizontal="right" vertical="top"/>
    </xf>
    <xf numFmtId="3" fontId="8" fillId="4" borderId="8" xfId="0" applyNumberFormat="1" applyFont="1" applyFill="1" applyBorder="1" applyAlignment="1">
      <alignment horizontal="right" vertical="top"/>
    </xf>
    <xf numFmtId="0" fontId="10" fillId="5" borderId="10" xfId="0" applyFont="1" applyFill="1" applyBorder="1" applyAlignment="1">
      <alignment horizontal="left" vertical="top"/>
    </xf>
    <xf numFmtId="3" fontId="11" fillId="6" borderId="24" xfId="0" applyNumberFormat="1" applyFont="1" applyFill="1" applyBorder="1" applyAlignment="1">
      <alignment horizontal="right" vertical="top"/>
    </xf>
    <xf numFmtId="3" fontId="11" fillId="6" borderId="32" xfId="0" applyNumberFormat="1" applyFont="1" applyFill="1" applyBorder="1" applyAlignment="1">
      <alignment horizontal="right" vertical="top"/>
    </xf>
    <xf numFmtId="3" fontId="11" fillId="6" borderId="29" xfId="0" applyNumberFormat="1" applyFont="1" applyFill="1" applyBorder="1" applyAlignment="1">
      <alignment horizontal="right" vertical="top"/>
    </xf>
    <xf numFmtId="3" fontId="11" fillId="6" borderId="13" xfId="0" applyNumberFormat="1" applyFont="1" applyFill="1" applyBorder="1" applyAlignment="1">
      <alignment horizontal="right" vertical="top"/>
    </xf>
    <xf numFmtId="0" fontId="0" fillId="0" borderId="0" xfId="0"/>
    <xf numFmtId="166" fontId="0" fillId="0" borderId="0" xfId="0" applyNumberFormat="1"/>
    <xf numFmtId="1" fontId="0" fillId="0" borderId="0" xfId="0" applyNumberFormat="1"/>
    <xf numFmtId="0" fontId="1" fillId="0" borderId="0" xfId="2"/>
    <xf numFmtId="42" fontId="0" fillId="0" borderId="0" xfId="3" applyFont="1"/>
    <xf numFmtId="41" fontId="0" fillId="0" borderId="0" xfId="4" applyFont="1"/>
    <xf numFmtId="0" fontId="15" fillId="7" borderId="0" xfId="2" applyFont="1" applyFill="1" applyAlignment="1">
      <alignment horizontal="center" vertical="center" wrapText="1" readingOrder="1"/>
    </xf>
    <xf numFmtId="42" fontId="15" fillId="8" borderId="0" xfId="3" applyFont="1" applyFill="1" applyAlignment="1">
      <alignment horizontal="center" vertical="center" wrapText="1" readingOrder="1"/>
    </xf>
    <xf numFmtId="41" fontId="15" fillId="7" borderId="0" xfId="4" applyFont="1" applyFill="1" applyAlignment="1">
      <alignment horizontal="center" vertical="center" wrapText="1" readingOrder="1"/>
    </xf>
    <xf numFmtId="0" fontId="16" fillId="9" borderId="0" xfId="2" applyFont="1" applyFill="1" applyAlignment="1">
      <alignment horizontal="left" vertical="center" wrapText="1" readingOrder="1"/>
    </xf>
    <xf numFmtId="167" fontId="16" fillId="10" borderId="0" xfId="5" applyNumberFormat="1" applyFont="1" applyFill="1" applyBorder="1" applyAlignment="1">
      <alignment horizontal="center"/>
    </xf>
    <xf numFmtId="167" fontId="16" fillId="9" borderId="0" xfId="5" applyNumberFormat="1" applyFont="1" applyFill="1" applyBorder="1" applyAlignment="1">
      <alignment horizontal="center"/>
    </xf>
    <xf numFmtId="168" fontId="16" fillId="9" borderId="0" xfId="6" applyNumberFormat="1" applyFont="1" applyFill="1" applyBorder="1" applyAlignment="1">
      <alignment horizontal="center"/>
    </xf>
    <xf numFmtId="167" fontId="0" fillId="0" borderId="0" xfId="5" applyNumberFormat="1" applyFont="1"/>
    <xf numFmtId="42" fontId="1" fillId="0" borderId="0" xfId="2" applyNumberFormat="1"/>
    <xf numFmtId="167" fontId="15" fillId="8" borderId="0" xfId="5" applyNumberFormat="1" applyFont="1" applyFill="1" applyAlignment="1">
      <alignment horizontal="center" vertical="center" wrapText="1" readingOrder="1"/>
    </xf>
    <xf numFmtId="168" fontId="15" fillId="7" borderId="0" xfId="6" applyNumberFormat="1" applyFont="1" applyFill="1" applyAlignment="1">
      <alignment horizontal="center" vertical="center" wrapText="1" readingOrder="1"/>
    </xf>
    <xf numFmtId="0" fontId="17" fillId="0" borderId="0" xfId="2" applyFont="1"/>
    <xf numFmtId="41" fontId="18" fillId="0" borderId="0" xfId="4" applyFont="1"/>
    <xf numFmtId="42" fontId="18" fillId="0" borderId="0" xfId="3" applyFont="1"/>
    <xf numFmtId="0" fontId="18" fillId="0" borderId="0" xfId="2" applyFont="1"/>
    <xf numFmtId="42" fontId="0" fillId="0" borderId="0" xfId="1" applyFont="1"/>
    <xf numFmtId="42" fontId="15" fillId="8" borderId="0" xfId="1" applyFont="1" applyFill="1" applyAlignment="1">
      <alignment horizontal="center" vertical="center" wrapText="1" readingOrder="1"/>
    </xf>
    <xf numFmtId="42" fontId="16" fillId="10" borderId="0" xfId="1" applyFont="1" applyFill="1" applyBorder="1" applyAlignment="1">
      <alignment horizontal="center"/>
    </xf>
    <xf numFmtId="42" fontId="17" fillId="0" borderId="0" xfId="1" applyFont="1"/>
    <xf numFmtId="42" fontId="18" fillId="0" borderId="0" xfId="1" applyFont="1"/>
    <xf numFmtId="42" fontId="15" fillId="7" borderId="0" xfId="1" applyFont="1" applyFill="1" applyAlignment="1">
      <alignment horizontal="center" vertical="center" wrapText="1" readingOrder="1"/>
    </xf>
    <xf numFmtId="42" fontId="16" fillId="9" borderId="0" xfId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14" fillId="0" borderId="0" xfId="2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6" fillId="2" borderId="15" xfId="0" applyFont="1" applyFill="1" applyBorder="1" applyAlignment="1">
      <alignment horizontal="center" vertical="top"/>
    </xf>
    <xf numFmtId="0" fontId="0" fillId="2" borderId="15" xfId="0" applyFill="1" applyBorder="1" applyAlignment="1"/>
    <xf numFmtId="0" fontId="7" fillId="3" borderId="15" xfId="0" applyFont="1" applyFill="1" applyBorder="1" applyAlignment="1">
      <alignment horizontal="center" vertical="top"/>
    </xf>
    <xf numFmtId="0" fontId="0" fillId="3" borderId="15" xfId="0" applyFill="1" applyBorder="1" applyAlignment="1"/>
    <xf numFmtId="0" fontId="0" fillId="3" borderId="16" xfId="0" applyFill="1" applyBorder="1" applyAlignment="1"/>
    <xf numFmtId="0" fontId="6" fillId="2" borderId="6" xfId="0" applyFont="1" applyFill="1" applyBorder="1" applyAlignment="1">
      <alignment horizontal="left" vertical="top"/>
    </xf>
    <xf numFmtId="0" fontId="0" fillId="0" borderId="6" xfId="0" applyBorder="1" applyAlignment="1"/>
    <xf numFmtId="0" fontId="10" fillId="5" borderId="11" xfId="0" applyFont="1" applyFill="1" applyBorder="1" applyAlignment="1">
      <alignment horizontal="left" vertical="top"/>
    </xf>
    <xf numFmtId="0" fontId="0" fillId="5" borderId="21" xfId="0" applyFill="1" applyBorder="1" applyAlignment="1"/>
    <xf numFmtId="15" fontId="12" fillId="0" borderId="0" xfId="0" applyNumberFormat="1" applyFont="1" applyAlignment="1">
      <alignment horizontal="left" vertical="top"/>
    </xf>
    <xf numFmtId="0" fontId="0" fillId="0" borderId="0" xfId="0" applyAlignment="1"/>
    <xf numFmtId="3" fontId="12" fillId="0" borderId="0" xfId="0" applyNumberFormat="1" applyFont="1" applyAlignment="1">
      <alignment horizontal="center" vertical="top"/>
    </xf>
    <xf numFmtId="21" fontId="12" fillId="0" borderId="0" xfId="0" applyNumberFormat="1" applyFont="1" applyAlignment="1">
      <alignment horizontal="right" vertical="top"/>
    </xf>
    <xf numFmtId="0" fontId="6" fillId="2" borderId="36" xfId="0" applyFont="1" applyFill="1" applyBorder="1" applyAlignment="1">
      <alignment horizontal="center" vertical="top"/>
    </xf>
    <xf numFmtId="0" fontId="0" fillId="0" borderId="46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4" xfId="0" applyBorder="1" applyAlignment="1"/>
    <xf numFmtId="0" fontId="0" fillId="0" borderId="35" xfId="0" applyBorder="1" applyAlignment="1"/>
    <xf numFmtId="0" fontId="6" fillId="2" borderId="25" xfId="0" applyFont="1" applyFill="1" applyBorder="1" applyAlignment="1">
      <alignment horizontal="center" vertical="top"/>
    </xf>
    <xf numFmtId="0" fontId="10" fillId="5" borderId="25" xfId="0" applyFont="1" applyFill="1" applyBorder="1" applyAlignment="1">
      <alignment horizontal="center" vertical="top"/>
    </xf>
    <xf numFmtId="0" fontId="0" fillId="5" borderId="15" xfId="0" applyFill="1" applyBorder="1" applyAlignment="1"/>
    <xf numFmtId="0" fontId="0" fillId="5" borderId="16" xfId="0" applyFill="1" applyBorder="1" applyAlignment="1"/>
    <xf numFmtId="0" fontId="6" fillId="2" borderId="55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62" xfId="0" applyFont="1" applyBorder="1" applyAlignment="1">
      <alignment horizontal="center" vertical="center"/>
    </xf>
    <xf numFmtId="0" fontId="0" fillId="0" borderId="63" xfId="0" applyBorder="1" applyAlignment="1"/>
    <xf numFmtId="0" fontId="7" fillId="3" borderId="25" xfId="0" applyFont="1" applyFill="1" applyBorder="1" applyAlignment="1">
      <alignment horizontal="center" vertical="top"/>
    </xf>
  </cellXfs>
  <cellStyles count="7">
    <cellStyle name="Millares [0] 2" xfId="4"/>
    <cellStyle name="Millares 2" xfId="5"/>
    <cellStyle name="Moneda [0]" xfId="1" builtinId="7"/>
    <cellStyle name="Moneda [0] 2" xfId="3"/>
    <cellStyle name="Normal" xfId="0" builtinId="0"/>
    <cellStyle name="Normal 2" xfId="2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104775</xdr:rowOff>
    </xdr:from>
    <xdr:ext cx="2381250" cy="828675"/>
    <xdr:pic>
      <xdr:nvPicPr>
        <xdr:cNvPr id="2" name="finagro_logo_horizontal_354x11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2381250" cy="828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3371850" cy="1047749"/>
    <xdr:pic>
      <xdr:nvPicPr>
        <xdr:cNvPr id="2" name="finagro_logo_horizontal_354x110.png">
          <a:extLst>
            <a:ext uri="{FF2B5EF4-FFF2-40B4-BE49-F238E27FC236}">
              <a16:creationId xmlns:a16="http://schemas.microsoft.com/office/drawing/2014/main" id="{2544AA06-0FB9-4890-A006-9A357B6B9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8100"/>
          <a:ext cx="3371850" cy="10477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85726</xdr:rowOff>
    </xdr:from>
    <xdr:ext cx="2771775" cy="714374"/>
    <xdr:pic>
      <xdr:nvPicPr>
        <xdr:cNvPr id="2" name="finagro_logo_horizontal_354x110.png">
          <a:extLst>
            <a:ext uri="{FF2B5EF4-FFF2-40B4-BE49-F238E27FC236}">
              <a16:creationId xmlns:a16="http://schemas.microsoft.com/office/drawing/2014/main" id="{AE17A7F8-83EA-4E82-8934-A4BA9983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5726"/>
          <a:ext cx="2771775" cy="7143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/>
  </sheetViews>
  <sheetFormatPr baseColWidth="10" defaultColWidth="11.42578125" defaultRowHeight="15" x14ac:dyDescent="0.25"/>
  <cols>
    <col min="1" max="1" width="18.28515625" style="71" customWidth="1"/>
    <col min="2" max="2" width="73.5703125" style="71" customWidth="1"/>
    <col min="3" max="3" width="20.5703125" style="89" bestFit="1" customWidth="1"/>
    <col min="4" max="4" width="20.5703125" style="73" bestFit="1" customWidth="1"/>
    <col min="5" max="5" width="18.7109375" style="89" bestFit="1" customWidth="1"/>
    <col min="6" max="6" width="23.5703125" style="89" bestFit="1" customWidth="1"/>
    <col min="7" max="7" width="17" style="72" bestFit="1" customWidth="1"/>
    <col min="8" max="8" width="17" style="71" bestFit="1" customWidth="1"/>
    <col min="9" max="9" width="11.42578125" style="71"/>
    <col min="10" max="10" width="28.140625" style="71" customWidth="1"/>
    <col min="11" max="16384" width="11.42578125" style="71"/>
  </cols>
  <sheetData>
    <row r="1" spans="2:15" ht="21" x14ac:dyDescent="0.35">
      <c r="B1" s="96" t="s">
        <v>0</v>
      </c>
      <c r="H1" s="97" t="s">
        <v>1</v>
      </c>
    </row>
    <row r="2" spans="2:15" ht="37.5" x14ac:dyDescent="0.25">
      <c r="B2" s="74" t="s">
        <v>2</v>
      </c>
      <c r="C2" s="90" t="s">
        <v>3</v>
      </c>
      <c r="D2" s="76" t="s">
        <v>4</v>
      </c>
      <c r="E2" s="90" t="s">
        <v>5</v>
      </c>
      <c r="F2" s="94" t="s">
        <v>6</v>
      </c>
      <c r="G2" s="75" t="s">
        <v>7</v>
      </c>
      <c r="H2" s="74" t="s">
        <v>8</v>
      </c>
    </row>
    <row r="3" spans="2:15" ht="15.75" x14ac:dyDescent="0.25">
      <c r="B3" s="77" t="s">
        <v>9</v>
      </c>
      <c r="C3" s="91">
        <v>33750.243427000001</v>
      </c>
      <c r="D3" s="79">
        <v>12995</v>
      </c>
      <c r="E3" s="91">
        <v>246283.11117799999</v>
      </c>
      <c r="F3" s="95">
        <v>24065.053513999999</v>
      </c>
      <c r="G3" s="78">
        <v>9685.1899130000002</v>
      </c>
      <c r="H3" s="80">
        <f>F3/C3</f>
        <v>0.7130334797747887</v>
      </c>
      <c r="K3" s="81"/>
      <c r="L3" s="81"/>
      <c r="M3" s="81"/>
      <c r="N3" s="81"/>
      <c r="O3" s="82"/>
    </row>
    <row r="4" spans="2:15" ht="15.75" x14ac:dyDescent="0.25">
      <c r="B4" s="77" t="s">
        <v>10</v>
      </c>
      <c r="C4" s="91">
        <v>25300</v>
      </c>
      <c r="D4" s="79">
        <v>5983</v>
      </c>
      <c r="E4" s="91">
        <v>187729.60988800001</v>
      </c>
      <c r="F4" s="95">
        <v>19885.876346000001</v>
      </c>
      <c r="G4" s="78">
        <v>5414.123654</v>
      </c>
      <c r="H4" s="80">
        <f t="shared" ref="H4:H17" si="0">F4/C4</f>
        <v>0.78600301762845859</v>
      </c>
      <c r="K4" s="81"/>
      <c r="L4" s="81"/>
      <c r="M4" s="81"/>
      <c r="N4" s="81"/>
      <c r="O4" s="82"/>
    </row>
    <row r="5" spans="2:15" ht="15.75" x14ac:dyDescent="0.25">
      <c r="B5" s="77" t="s">
        <v>11</v>
      </c>
      <c r="C5" s="91">
        <v>19500</v>
      </c>
      <c r="D5" s="79">
        <v>4099</v>
      </c>
      <c r="E5" s="91">
        <v>49898.352599999998</v>
      </c>
      <c r="F5" s="95">
        <v>2466.3131149999999</v>
      </c>
      <c r="G5" s="78">
        <v>17033.686884999999</v>
      </c>
      <c r="H5" s="80">
        <f t="shared" si="0"/>
        <v>0.12647759564102565</v>
      </c>
      <c r="K5" s="81"/>
      <c r="L5" s="81"/>
      <c r="M5" s="81"/>
      <c r="N5" s="81"/>
      <c r="O5" s="82"/>
    </row>
    <row r="6" spans="2:15" ht="15.75" x14ac:dyDescent="0.25">
      <c r="B6" s="77" t="s">
        <v>12</v>
      </c>
      <c r="C6" s="91">
        <v>3000</v>
      </c>
      <c r="D6" s="79">
        <v>462</v>
      </c>
      <c r="E6" s="91">
        <v>20186.053820000001</v>
      </c>
      <c r="F6" s="95">
        <v>2426.1206229999998</v>
      </c>
      <c r="G6" s="78">
        <v>573.87937699999998</v>
      </c>
      <c r="H6" s="80">
        <f t="shared" si="0"/>
        <v>0.80870687433333321</v>
      </c>
      <c r="K6" s="81"/>
      <c r="L6" s="81"/>
      <c r="M6" s="81"/>
      <c r="N6" s="81"/>
      <c r="O6" s="82"/>
    </row>
    <row r="7" spans="2:15" ht="15.75" x14ac:dyDescent="0.25">
      <c r="B7" s="77" t="s">
        <v>13</v>
      </c>
      <c r="C7" s="91">
        <v>18597.945866999999</v>
      </c>
      <c r="D7" s="79">
        <v>349</v>
      </c>
      <c r="E7" s="91">
        <v>36142.646999999997</v>
      </c>
      <c r="F7" s="95">
        <v>1745.3109910000001</v>
      </c>
      <c r="G7" s="78">
        <v>16852.634876</v>
      </c>
      <c r="H7" s="80">
        <f t="shared" si="0"/>
        <v>9.3844288153180494E-2</v>
      </c>
      <c r="K7" s="81"/>
      <c r="L7" s="81"/>
      <c r="M7" s="81"/>
      <c r="N7" s="81"/>
      <c r="O7" s="82"/>
    </row>
    <row r="8" spans="2:15" ht="15.75" x14ac:dyDescent="0.25">
      <c r="B8" s="77" t="s">
        <v>14</v>
      </c>
      <c r="C8" s="91">
        <v>2000</v>
      </c>
      <c r="D8" s="79">
        <v>1031</v>
      </c>
      <c r="E8" s="91">
        <v>24307.401880000001</v>
      </c>
      <c r="F8" s="95">
        <v>1570.4844740000001</v>
      </c>
      <c r="G8" s="78">
        <v>429.51552600000002</v>
      </c>
      <c r="H8" s="80">
        <f t="shared" si="0"/>
        <v>0.78524223700000007</v>
      </c>
      <c r="K8" s="81"/>
      <c r="L8" s="81"/>
      <c r="M8" s="81"/>
      <c r="N8" s="81"/>
      <c r="O8" s="82"/>
    </row>
    <row r="9" spans="2:15" ht="15.75" x14ac:dyDescent="0.25">
      <c r="B9" s="77" t="s">
        <v>15</v>
      </c>
      <c r="C9" s="91">
        <v>3350</v>
      </c>
      <c r="D9" s="79">
        <v>130</v>
      </c>
      <c r="E9" s="91">
        <v>7185.0519199999999</v>
      </c>
      <c r="F9" s="95">
        <v>1396.218351</v>
      </c>
      <c r="G9" s="78">
        <v>1953.781649</v>
      </c>
      <c r="H9" s="80">
        <f t="shared" si="0"/>
        <v>0.41678159731343284</v>
      </c>
      <c r="K9" s="81"/>
      <c r="L9" s="81"/>
      <c r="M9" s="81"/>
      <c r="N9" s="81"/>
      <c r="O9" s="82"/>
    </row>
    <row r="10" spans="2:15" ht="15.75" x14ac:dyDescent="0.25">
      <c r="B10" s="77" t="s">
        <v>16</v>
      </c>
      <c r="C10" s="91">
        <v>1945</v>
      </c>
      <c r="D10" s="79">
        <v>520</v>
      </c>
      <c r="E10" s="91">
        <v>5500.3869999999997</v>
      </c>
      <c r="F10" s="95">
        <v>1184.8475550000001</v>
      </c>
      <c r="G10" s="78">
        <v>760.15244499999994</v>
      </c>
      <c r="H10" s="80">
        <f t="shared" si="0"/>
        <v>0.60917612082262218</v>
      </c>
      <c r="K10" s="81"/>
      <c r="L10" s="81"/>
      <c r="M10" s="81"/>
      <c r="N10" s="81"/>
      <c r="O10" s="82"/>
    </row>
    <row r="11" spans="2:15" ht="15.75" x14ac:dyDescent="0.25">
      <c r="B11" s="77" t="s">
        <v>17</v>
      </c>
      <c r="C11" s="91">
        <v>1980</v>
      </c>
      <c r="D11" s="79">
        <v>885</v>
      </c>
      <c r="E11" s="91">
        <v>15404.852183999999</v>
      </c>
      <c r="F11" s="95">
        <v>1072.1028899999999</v>
      </c>
      <c r="G11" s="78">
        <v>907.89711</v>
      </c>
      <c r="H11" s="80">
        <f t="shared" si="0"/>
        <v>0.54146610606060597</v>
      </c>
      <c r="K11" s="81"/>
      <c r="L11" s="81"/>
      <c r="M11" s="81"/>
      <c r="N11" s="81"/>
      <c r="O11" s="82"/>
    </row>
    <row r="12" spans="2:15" ht="15.75" x14ac:dyDescent="0.25">
      <c r="B12" s="77" t="s">
        <v>18</v>
      </c>
      <c r="C12" s="91">
        <v>11600</v>
      </c>
      <c r="D12" s="79">
        <v>306</v>
      </c>
      <c r="E12" s="91">
        <v>3137.279</v>
      </c>
      <c r="F12" s="95">
        <v>589.62533399999995</v>
      </c>
      <c r="G12" s="78">
        <v>11010.374666</v>
      </c>
      <c r="H12" s="80">
        <f t="shared" si="0"/>
        <v>5.0829770172413788E-2</v>
      </c>
      <c r="K12" s="81"/>
      <c r="L12" s="81"/>
      <c r="M12" s="81"/>
      <c r="N12" s="81"/>
      <c r="O12" s="82"/>
    </row>
    <row r="13" spans="2:15" ht="15.75" x14ac:dyDescent="0.25">
      <c r="B13" s="77" t="s">
        <v>19</v>
      </c>
      <c r="C13" s="91">
        <v>6200</v>
      </c>
      <c r="D13" s="79">
        <v>395</v>
      </c>
      <c r="E13" s="91">
        <v>12524.300999999999</v>
      </c>
      <c r="F13" s="95">
        <v>304.831501</v>
      </c>
      <c r="G13" s="78">
        <v>5895.1684990000003</v>
      </c>
      <c r="H13" s="80">
        <f t="shared" si="0"/>
        <v>4.9166371129032257E-2</v>
      </c>
      <c r="K13" s="81"/>
      <c r="L13" s="81"/>
      <c r="M13" s="81"/>
      <c r="N13" s="81"/>
      <c r="O13" s="82"/>
    </row>
    <row r="14" spans="2:15" ht="15.75" x14ac:dyDescent="0.25">
      <c r="B14" s="77" t="s">
        <v>20</v>
      </c>
      <c r="C14" s="91">
        <v>490</v>
      </c>
      <c r="D14" s="79">
        <v>387</v>
      </c>
      <c r="E14" s="91">
        <v>2255.2939999999999</v>
      </c>
      <c r="F14" s="95">
        <v>156.494899</v>
      </c>
      <c r="G14" s="78">
        <v>333.50510100000002</v>
      </c>
      <c r="H14" s="80">
        <f t="shared" si="0"/>
        <v>0.31937734489795921</v>
      </c>
      <c r="K14" s="81"/>
      <c r="L14" s="81"/>
      <c r="M14" s="81"/>
      <c r="N14" s="81"/>
      <c r="O14" s="82"/>
    </row>
    <row r="15" spans="2:15" ht="15.75" x14ac:dyDescent="0.25">
      <c r="B15" s="77" t="s">
        <v>21</v>
      </c>
      <c r="C15" s="91">
        <v>17500</v>
      </c>
      <c r="D15" s="79">
        <v>6</v>
      </c>
      <c r="E15" s="91">
        <v>204</v>
      </c>
      <c r="F15" s="95">
        <v>40.494945000000001</v>
      </c>
      <c r="G15" s="78">
        <v>0</v>
      </c>
      <c r="H15" s="80">
        <f t="shared" si="0"/>
        <v>2.3139968571428571E-3</v>
      </c>
      <c r="K15" s="81"/>
      <c r="L15" s="81"/>
      <c r="M15" s="81"/>
      <c r="N15" s="81"/>
      <c r="O15" s="82"/>
    </row>
    <row r="16" spans="2:15" ht="15.75" x14ac:dyDescent="0.25">
      <c r="B16" s="77" t="s">
        <v>22</v>
      </c>
      <c r="C16" s="91">
        <v>1300</v>
      </c>
      <c r="D16" s="79">
        <v>0</v>
      </c>
      <c r="E16" s="91">
        <v>0</v>
      </c>
      <c r="F16" s="95">
        <v>0</v>
      </c>
      <c r="G16" s="78">
        <v>1300</v>
      </c>
      <c r="H16" s="80">
        <f t="shared" si="0"/>
        <v>0</v>
      </c>
      <c r="K16" s="81"/>
      <c r="L16" s="81"/>
      <c r="M16" s="81"/>
      <c r="N16" s="81"/>
      <c r="O16" s="82"/>
    </row>
    <row r="17" spans="2:15" ht="15.75" x14ac:dyDescent="0.25">
      <c r="B17" s="77" t="s">
        <v>23</v>
      </c>
      <c r="C17" s="91">
        <v>98</v>
      </c>
      <c r="D17" s="79">
        <v>0</v>
      </c>
      <c r="E17" s="91">
        <v>0</v>
      </c>
      <c r="F17" s="95">
        <v>0</v>
      </c>
      <c r="G17" s="78">
        <v>98</v>
      </c>
      <c r="H17" s="80">
        <f t="shared" si="0"/>
        <v>0</v>
      </c>
      <c r="K17" s="81"/>
      <c r="L17" s="81"/>
      <c r="M17" s="81"/>
      <c r="N17" s="81"/>
      <c r="O17" s="82"/>
    </row>
    <row r="18" spans="2:15" ht="18.75" x14ac:dyDescent="0.25">
      <c r="B18" s="74" t="s">
        <v>24</v>
      </c>
      <c r="C18" s="90">
        <v>146611.18929400001</v>
      </c>
      <c r="D18" s="76">
        <v>27548</v>
      </c>
      <c r="E18" s="90">
        <v>610758.34146999998</v>
      </c>
      <c r="F18" s="94">
        <v>56903.774537999998</v>
      </c>
      <c r="G18" s="83">
        <v>89707.414755999998</v>
      </c>
      <c r="H18" s="84">
        <f>F18/C18</f>
        <v>0.38812709188171601</v>
      </c>
      <c r="J18" s="82"/>
      <c r="K18" s="82"/>
      <c r="L18" s="82"/>
      <c r="M18" s="82"/>
    </row>
    <row r="20" spans="2:15" x14ac:dyDescent="0.25">
      <c r="B20" s="85"/>
      <c r="C20" s="92"/>
      <c r="D20" s="86"/>
      <c r="E20" s="93"/>
      <c r="F20" s="93"/>
      <c r="G20" s="87"/>
      <c r="H20" s="88"/>
    </row>
    <row r="21" spans="2:15" x14ac:dyDescent="0.25">
      <c r="B21" s="88"/>
      <c r="C21" s="93"/>
      <c r="D21" s="86"/>
      <c r="E21" s="93"/>
      <c r="F21" s="93"/>
      <c r="G21" s="87"/>
      <c r="H21" s="88"/>
    </row>
    <row r="22" spans="2:15" x14ac:dyDescent="0.25">
      <c r="B22" s="88"/>
      <c r="C22" s="93"/>
      <c r="D22" s="86"/>
      <c r="E22" s="93"/>
      <c r="F22" s="93"/>
      <c r="G22" s="87"/>
      <c r="H22" s="88"/>
    </row>
    <row r="23" spans="2:15" x14ac:dyDescent="0.25">
      <c r="B23" s="88"/>
      <c r="C23" s="93"/>
      <c r="D23" s="86"/>
      <c r="E23" s="93"/>
      <c r="F23" s="93"/>
      <c r="G23" s="87"/>
    </row>
    <row r="24" spans="2:15" x14ac:dyDescent="0.25">
      <c r="B24" s="88"/>
      <c r="D24" s="86"/>
      <c r="E24" s="93"/>
      <c r="F24" s="93"/>
      <c r="G24" s="87"/>
    </row>
    <row r="25" spans="2:15" x14ac:dyDescent="0.25">
      <c r="B25" s="88"/>
      <c r="C25" s="93"/>
      <c r="D25" s="86"/>
      <c r="E25" s="93"/>
      <c r="F25" s="93"/>
      <c r="G25" s="87"/>
    </row>
    <row r="26" spans="2:15" x14ac:dyDescent="0.25">
      <c r="B26" s="88"/>
      <c r="C26" s="93"/>
      <c r="D26" s="86"/>
      <c r="E26" s="93"/>
      <c r="F26" s="93"/>
      <c r="G26" s="87"/>
    </row>
    <row r="27" spans="2:15" x14ac:dyDescent="0.25">
      <c r="B27" s="88"/>
      <c r="C27" s="93"/>
      <c r="D27" s="86"/>
      <c r="E27" s="93"/>
      <c r="F27" s="93"/>
      <c r="G27" s="87"/>
    </row>
    <row r="28" spans="2:15" x14ac:dyDescent="0.25">
      <c r="B28" s="88"/>
      <c r="C28" s="93"/>
      <c r="D28" s="86"/>
      <c r="E28" s="93"/>
      <c r="F28" s="93"/>
      <c r="G28" s="87"/>
    </row>
    <row r="29" spans="2:15" x14ac:dyDescent="0.25">
      <c r="B29" s="88"/>
      <c r="C29" s="93"/>
      <c r="D29" s="86"/>
      <c r="E29" s="93"/>
      <c r="F29" s="93"/>
      <c r="G29" s="87"/>
    </row>
    <row r="30" spans="2:15" x14ac:dyDescent="0.25">
      <c r="B30" s="88"/>
      <c r="C30" s="93"/>
      <c r="D30" s="86"/>
      <c r="E30" s="93"/>
      <c r="F30" s="93"/>
      <c r="G30" s="87"/>
    </row>
    <row r="31" spans="2:15" x14ac:dyDescent="0.25">
      <c r="B31" s="88"/>
      <c r="C31" s="93"/>
      <c r="D31" s="86"/>
      <c r="E31" s="93"/>
      <c r="F31" s="93"/>
      <c r="G31" s="87"/>
    </row>
    <row r="32" spans="2:15" x14ac:dyDescent="0.25">
      <c r="B32" s="88"/>
      <c r="C32" s="93"/>
      <c r="D32" s="86"/>
      <c r="E32" s="93"/>
      <c r="F32" s="93"/>
      <c r="G32" s="87"/>
    </row>
    <row r="33" spans="2:7" x14ac:dyDescent="0.25">
      <c r="B33" s="88"/>
      <c r="C33" s="93"/>
      <c r="D33" s="86"/>
      <c r="E33" s="93"/>
      <c r="F33" s="93"/>
      <c r="G33" s="87"/>
    </row>
    <row r="34" spans="2:7" x14ac:dyDescent="0.25">
      <c r="B34" s="88"/>
      <c r="C34" s="93"/>
      <c r="D34" s="86"/>
      <c r="E34" s="93"/>
      <c r="F34" s="93"/>
      <c r="G34" s="87"/>
    </row>
    <row r="35" spans="2:7" x14ac:dyDescent="0.25">
      <c r="B35" s="88"/>
      <c r="C35" s="9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E23" sqref="E23"/>
    </sheetView>
  </sheetViews>
  <sheetFormatPr baseColWidth="10" defaultColWidth="9.140625" defaultRowHeight="12.75" x14ac:dyDescent="0.2"/>
  <cols>
    <col min="1" max="1" width="7.28515625" bestFit="1" customWidth="1"/>
    <col min="2" max="2" width="4.85546875" bestFit="1" customWidth="1"/>
    <col min="3" max="3" width="7" bestFit="1" customWidth="1"/>
    <col min="4" max="4" width="6.5703125" bestFit="1" customWidth="1"/>
    <col min="5" max="5" width="8.42578125" bestFit="1" customWidth="1"/>
    <col min="6" max="7" width="7" bestFit="1" customWidth="1"/>
    <col min="8" max="8" width="7.85546875" bestFit="1" customWidth="1"/>
    <col min="9" max="9" width="8.42578125" bestFit="1" customWidth="1"/>
    <col min="10" max="10" width="7" bestFit="1" customWidth="1"/>
    <col min="11" max="11" width="7.85546875" bestFit="1" customWidth="1"/>
    <col min="12" max="13" width="8.7109375" bestFit="1" customWidth="1"/>
    <col min="14" max="14" width="7" bestFit="1" customWidth="1"/>
    <col min="15" max="15" width="7.85546875" bestFit="1" customWidth="1"/>
    <col min="16" max="17" width="8.7109375" bestFit="1" customWidth="1"/>
    <col min="18" max="18" width="7" bestFit="1" customWidth="1"/>
  </cols>
  <sheetData>
    <row r="1" spans="1:18" ht="20.25" x14ac:dyDescent="0.2">
      <c r="A1" s="98"/>
      <c r="B1" s="99"/>
      <c r="C1" s="99"/>
      <c r="D1" s="99"/>
      <c r="E1" s="99"/>
      <c r="F1" s="100"/>
      <c r="G1" s="104" t="s">
        <v>25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/>
    </row>
    <row r="2" spans="1:18" ht="20.25" x14ac:dyDescent="0.2">
      <c r="A2" s="101"/>
      <c r="B2" s="102"/>
      <c r="C2" s="102"/>
      <c r="D2" s="102"/>
      <c r="E2" s="102"/>
      <c r="F2" s="103"/>
      <c r="G2" s="104" t="s">
        <v>26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</row>
    <row r="3" spans="1:18" ht="18" x14ac:dyDescent="0.2">
      <c r="A3" s="101"/>
      <c r="B3" s="102"/>
      <c r="C3" s="102"/>
      <c r="D3" s="102"/>
      <c r="E3" s="102"/>
      <c r="F3" s="103"/>
      <c r="G3" s="107" t="s">
        <v>27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</row>
    <row r="4" spans="1:18" ht="18" x14ac:dyDescent="0.2">
      <c r="A4" s="101"/>
      <c r="B4" s="102"/>
      <c r="C4" s="102"/>
      <c r="D4" s="102"/>
      <c r="E4" s="102"/>
      <c r="F4" s="103"/>
      <c r="G4" s="107" t="s">
        <v>28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</row>
    <row r="5" spans="1:18" ht="13.5" thickBot="1" x14ac:dyDescent="0.25">
      <c r="A5" s="101"/>
      <c r="B5" s="102"/>
      <c r="C5" s="102"/>
      <c r="D5" s="102"/>
      <c r="E5" s="102"/>
      <c r="F5" s="103"/>
      <c r="G5" s="110" t="s">
        <v>29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</row>
    <row r="6" spans="1:18" x14ac:dyDescent="0.2">
      <c r="A6" s="113" t="s">
        <v>30</v>
      </c>
      <c r="B6" s="114"/>
      <c r="C6" s="117" t="s">
        <v>31</v>
      </c>
      <c r="D6" s="118"/>
      <c r="E6" s="118"/>
      <c r="F6" s="118"/>
      <c r="G6" s="117" t="s">
        <v>32</v>
      </c>
      <c r="H6" s="118"/>
      <c r="I6" s="118"/>
      <c r="J6" s="118"/>
      <c r="K6" s="117" t="s">
        <v>33</v>
      </c>
      <c r="L6" s="118"/>
      <c r="M6" s="118"/>
      <c r="N6" s="118"/>
      <c r="O6" s="119" t="s">
        <v>34</v>
      </c>
      <c r="P6" s="120"/>
      <c r="Q6" s="120"/>
      <c r="R6" s="121"/>
    </row>
    <row r="7" spans="1:18" ht="23.25" thickBot="1" x14ac:dyDescent="0.25">
      <c r="A7" s="115"/>
      <c r="B7" s="116"/>
      <c r="C7" s="18" t="s">
        <v>35</v>
      </c>
      <c r="D7" s="19" t="s">
        <v>36</v>
      </c>
      <c r="E7" s="19" t="s">
        <v>37</v>
      </c>
      <c r="F7" s="18" t="s">
        <v>38</v>
      </c>
      <c r="G7" s="18" t="s">
        <v>35</v>
      </c>
      <c r="H7" s="19" t="s">
        <v>36</v>
      </c>
      <c r="I7" s="19" t="s">
        <v>37</v>
      </c>
      <c r="J7" s="18" t="s">
        <v>38</v>
      </c>
      <c r="K7" s="18" t="s">
        <v>35</v>
      </c>
      <c r="L7" s="19" t="s">
        <v>36</v>
      </c>
      <c r="M7" s="19" t="s">
        <v>37</v>
      </c>
      <c r="N7" s="18" t="s">
        <v>38</v>
      </c>
      <c r="O7" s="18" t="s">
        <v>35</v>
      </c>
      <c r="P7" s="19" t="s">
        <v>36</v>
      </c>
      <c r="Q7" s="19" t="s">
        <v>37</v>
      </c>
      <c r="R7" s="21" t="s">
        <v>38</v>
      </c>
    </row>
    <row r="8" spans="1:18" ht="13.5" thickBot="1" x14ac:dyDescent="0.25">
      <c r="A8" s="122" t="s">
        <v>39</v>
      </c>
      <c r="B8" s="20" t="s">
        <v>40</v>
      </c>
      <c r="C8" s="9">
        <v>1919</v>
      </c>
      <c r="D8" s="1">
        <v>850288.76321</v>
      </c>
      <c r="E8" s="1">
        <v>415517.08332219999</v>
      </c>
      <c r="F8" s="15">
        <v>428.78152219999998</v>
      </c>
      <c r="G8" s="12">
        <v>84379</v>
      </c>
      <c r="H8" s="1">
        <v>4854536.2841031998</v>
      </c>
      <c r="I8" s="1">
        <v>2763727.722666</v>
      </c>
      <c r="J8" s="15">
        <v>484.07844189999997</v>
      </c>
      <c r="K8" s="12">
        <v>2796438</v>
      </c>
      <c r="L8" s="1">
        <v>21139210.166270699</v>
      </c>
      <c r="M8" s="1">
        <v>16994126.325865801</v>
      </c>
      <c r="N8" s="15">
        <v>695.26997470000003</v>
      </c>
      <c r="O8" s="12">
        <v>2882736</v>
      </c>
      <c r="P8" s="1">
        <v>26844035.213583902</v>
      </c>
      <c r="Q8" s="1">
        <v>20173371.131854001</v>
      </c>
      <c r="R8" s="2">
        <v>689.13632489999998</v>
      </c>
    </row>
    <row r="9" spans="1:18" ht="13.5" thickBot="1" x14ac:dyDescent="0.25">
      <c r="A9" s="123"/>
      <c r="B9" s="8" t="s">
        <v>41</v>
      </c>
      <c r="C9" s="10">
        <v>72</v>
      </c>
      <c r="D9" s="4">
        <v>41643.921435999997</v>
      </c>
      <c r="E9" s="4">
        <v>24117.036192</v>
      </c>
      <c r="F9" s="16">
        <v>40.801630400000001</v>
      </c>
      <c r="G9" s="13">
        <v>8979</v>
      </c>
      <c r="H9" s="4">
        <v>397927.36206499999</v>
      </c>
      <c r="I9" s="4">
        <v>245924.908635</v>
      </c>
      <c r="J9" s="16">
        <v>39.951110300000003</v>
      </c>
      <c r="K9" s="13">
        <v>241609</v>
      </c>
      <c r="L9" s="4">
        <v>1244755.5399559999</v>
      </c>
      <c r="M9" s="4">
        <v>1003630.389799</v>
      </c>
      <c r="N9" s="16">
        <v>53.121801599999998</v>
      </c>
      <c r="O9" s="12">
        <v>250660</v>
      </c>
      <c r="P9" s="1">
        <v>1684326.8234570001</v>
      </c>
      <c r="Q9" s="1">
        <v>1273672.3346259999</v>
      </c>
      <c r="R9" s="2">
        <v>52.554749399999999</v>
      </c>
    </row>
    <row r="10" spans="1:18" ht="13.5" thickBot="1" x14ac:dyDescent="0.25">
      <c r="A10" s="123"/>
      <c r="B10" s="8" t="s">
        <v>42</v>
      </c>
      <c r="C10" s="10">
        <v>128</v>
      </c>
      <c r="D10" s="4">
        <v>55682.397337000002</v>
      </c>
      <c r="E10" s="4">
        <v>28829.488864999999</v>
      </c>
      <c r="F10" s="16">
        <v>39.197309400000002</v>
      </c>
      <c r="G10" s="13">
        <v>8004</v>
      </c>
      <c r="H10" s="4">
        <v>354056.47847199999</v>
      </c>
      <c r="I10" s="4">
        <v>219225.26563519999</v>
      </c>
      <c r="J10" s="16">
        <v>39.982242399999997</v>
      </c>
      <c r="K10" s="13">
        <v>219354</v>
      </c>
      <c r="L10" s="4">
        <v>1367307.481135</v>
      </c>
      <c r="M10" s="4">
        <v>1087829.6480602</v>
      </c>
      <c r="N10" s="16">
        <v>56.178204399999998</v>
      </c>
      <c r="O10" s="12">
        <v>227486</v>
      </c>
      <c r="P10" s="1">
        <v>1777046.3569440001</v>
      </c>
      <c r="Q10" s="1">
        <v>1335884.4025604001</v>
      </c>
      <c r="R10" s="2">
        <v>55.527204400000002</v>
      </c>
    </row>
    <row r="11" spans="1:18" ht="13.5" thickBot="1" x14ac:dyDescent="0.25">
      <c r="A11" s="123"/>
      <c r="B11" s="8" t="s">
        <v>43</v>
      </c>
      <c r="C11" s="10">
        <v>152</v>
      </c>
      <c r="D11" s="4">
        <v>89581.092011000001</v>
      </c>
      <c r="E11" s="4">
        <v>49089.739153199997</v>
      </c>
      <c r="F11" s="16">
        <v>34.859205799999998</v>
      </c>
      <c r="G11" s="13">
        <v>7926</v>
      </c>
      <c r="H11" s="4">
        <v>355762.78953499999</v>
      </c>
      <c r="I11" s="4">
        <v>215836.10959959999</v>
      </c>
      <c r="J11" s="16">
        <v>37.6719005</v>
      </c>
      <c r="K11" s="13">
        <v>237334</v>
      </c>
      <c r="L11" s="4">
        <v>1636370.628852</v>
      </c>
      <c r="M11" s="4">
        <v>1306325.3166006</v>
      </c>
      <c r="N11" s="16">
        <v>54.509756799999998</v>
      </c>
      <c r="O11" s="12">
        <v>245412</v>
      </c>
      <c r="P11" s="1">
        <v>2081714.510398</v>
      </c>
      <c r="Q11" s="1">
        <v>1571251.1653533999</v>
      </c>
      <c r="R11" s="2">
        <v>53.902717500000001</v>
      </c>
    </row>
    <row r="12" spans="1:18" ht="13.5" thickBot="1" x14ac:dyDescent="0.25">
      <c r="A12" s="123"/>
      <c r="B12" s="8" t="s">
        <v>44</v>
      </c>
      <c r="C12" s="10">
        <v>160</v>
      </c>
      <c r="D12" s="4">
        <v>50592.865921999997</v>
      </c>
      <c r="E12" s="4">
        <v>26070.937637999999</v>
      </c>
      <c r="F12" s="16">
        <v>37.815580300000001</v>
      </c>
      <c r="G12" s="13">
        <v>7772</v>
      </c>
      <c r="H12" s="4">
        <v>324354.74872600002</v>
      </c>
      <c r="I12" s="4">
        <v>188540.72773799999</v>
      </c>
      <c r="J12" s="16">
        <v>41.1858431</v>
      </c>
      <c r="K12" s="13">
        <v>264996</v>
      </c>
      <c r="L12" s="4">
        <v>1876285.882497</v>
      </c>
      <c r="M12" s="4">
        <v>1495134.56715</v>
      </c>
      <c r="N12" s="16">
        <v>56.554041900000001</v>
      </c>
      <c r="O12" s="12">
        <v>272928</v>
      </c>
      <c r="P12" s="1">
        <v>2251233.4971449999</v>
      </c>
      <c r="Q12" s="1">
        <v>1709746.2325259999</v>
      </c>
      <c r="R12" s="2">
        <v>56.068244</v>
      </c>
    </row>
    <row r="13" spans="1:18" ht="13.5" thickBot="1" x14ac:dyDescent="0.25">
      <c r="A13" s="123"/>
      <c r="B13" s="8" t="s">
        <v>45</v>
      </c>
      <c r="C13" s="10">
        <v>256</v>
      </c>
      <c r="D13" s="4">
        <v>108762.448835</v>
      </c>
      <c r="E13" s="4">
        <v>55596.621924999999</v>
      </c>
      <c r="F13" s="16">
        <v>30.9154616</v>
      </c>
      <c r="G13" s="13">
        <v>7529</v>
      </c>
      <c r="H13" s="4">
        <v>334667.06424500002</v>
      </c>
      <c r="I13" s="4">
        <v>199884.32195400001</v>
      </c>
      <c r="J13" s="16">
        <v>39.024725699999998</v>
      </c>
      <c r="K13" s="13">
        <v>242774</v>
      </c>
      <c r="L13" s="4">
        <v>1770895.362518</v>
      </c>
      <c r="M13" s="4">
        <v>1409934.324399</v>
      </c>
      <c r="N13" s="16">
        <v>56.144191900000003</v>
      </c>
      <c r="O13" s="12">
        <v>250559</v>
      </c>
      <c r="P13" s="1">
        <v>2214324.8755979999</v>
      </c>
      <c r="Q13" s="1">
        <v>1665415.2682779999</v>
      </c>
      <c r="R13" s="2">
        <v>55.619767400000001</v>
      </c>
    </row>
    <row r="14" spans="1:18" ht="13.5" thickBot="1" x14ac:dyDescent="0.25">
      <c r="A14" s="123"/>
      <c r="B14" s="8" t="s">
        <v>46</v>
      </c>
      <c r="C14" s="10">
        <v>192</v>
      </c>
      <c r="D14" s="4">
        <v>83720.729774000007</v>
      </c>
      <c r="E14" s="4">
        <v>41540.448288</v>
      </c>
      <c r="F14" s="16">
        <v>30.3834673</v>
      </c>
      <c r="G14" s="13">
        <v>7288</v>
      </c>
      <c r="H14" s="4">
        <v>352345.0776428</v>
      </c>
      <c r="I14" s="4">
        <v>204059.98079520001</v>
      </c>
      <c r="J14" s="16">
        <v>38.887904499999998</v>
      </c>
      <c r="K14" s="13">
        <v>212399</v>
      </c>
      <c r="L14" s="4">
        <v>1573026.5795420001</v>
      </c>
      <c r="M14" s="4">
        <v>1256503.0629390001</v>
      </c>
      <c r="N14" s="16">
        <v>57.691972800000002</v>
      </c>
      <c r="O14" s="12">
        <v>219879</v>
      </c>
      <c r="P14" s="1">
        <v>2009092.3869588</v>
      </c>
      <c r="Q14" s="1">
        <v>1502103.4920222</v>
      </c>
      <c r="R14" s="2">
        <v>57.130110799999997</v>
      </c>
    </row>
    <row r="15" spans="1:18" ht="13.5" thickBot="1" x14ac:dyDescent="0.25">
      <c r="A15" s="123"/>
      <c r="B15" s="8" t="s">
        <v>47</v>
      </c>
      <c r="C15" s="10">
        <v>133</v>
      </c>
      <c r="D15" s="4">
        <v>75916.430399000004</v>
      </c>
      <c r="E15" s="4">
        <v>32780.466714000002</v>
      </c>
      <c r="F15" s="16">
        <v>32.938372100000002</v>
      </c>
      <c r="G15" s="13">
        <v>5389</v>
      </c>
      <c r="H15" s="4">
        <v>382466.6519842</v>
      </c>
      <c r="I15" s="4">
        <v>209123.35659800001</v>
      </c>
      <c r="J15" s="16">
        <v>39.104192699999999</v>
      </c>
      <c r="K15" s="13">
        <v>234919</v>
      </c>
      <c r="L15" s="4">
        <v>1905524.5978560001</v>
      </c>
      <c r="M15" s="4">
        <v>1520709.9862619999</v>
      </c>
      <c r="N15" s="16">
        <v>54.931282899999999</v>
      </c>
      <c r="O15" s="12">
        <v>240441</v>
      </c>
      <c r="P15" s="1">
        <v>2363907.6802392001</v>
      </c>
      <c r="Q15" s="1">
        <v>1762613.8095740001</v>
      </c>
      <c r="R15" s="2">
        <v>54.534688699999997</v>
      </c>
    </row>
    <row r="16" spans="1:18" ht="13.5" thickBot="1" x14ac:dyDescent="0.25">
      <c r="A16" s="123"/>
      <c r="B16" s="8" t="s">
        <v>48</v>
      </c>
      <c r="C16" s="10">
        <v>129</v>
      </c>
      <c r="D16" s="4">
        <v>46580.466967</v>
      </c>
      <c r="E16" s="4">
        <v>22428.264572</v>
      </c>
      <c r="F16" s="16">
        <v>36.948855999999999</v>
      </c>
      <c r="G16" s="13">
        <v>6172</v>
      </c>
      <c r="H16" s="4">
        <v>415608.77208590001</v>
      </c>
      <c r="I16" s="4">
        <v>226833.39872609999</v>
      </c>
      <c r="J16" s="16">
        <v>39.094620900000002</v>
      </c>
      <c r="K16" s="13">
        <v>277292</v>
      </c>
      <c r="L16" s="4">
        <v>2309244.1685520001</v>
      </c>
      <c r="M16" s="4">
        <v>1852907.134419</v>
      </c>
      <c r="N16" s="16">
        <v>55.835289199999998</v>
      </c>
      <c r="O16" s="12">
        <v>283593</v>
      </c>
      <c r="P16" s="1">
        <v>2771433.4076049002</v>
      </c>
      <c r="Q16" s="1">
        <v>2102168.7977171</v>
      </c>
      <c r="R16" s="2">
        <v>55.4527</v>
      </c>
    </row>
    <row r="17" spans="1:18" ht="13.5" thickBot="1" x14ac:dyDescent="0.25">
      <c r="A17" s="123"/>
      <c r="B17" s="8" t="s">
        <v>49</v>
      </c>
      <c r="C17" s="10">
        <v>121</v>
      </c>
      <c r="D17" s="4">
        <v>55957.484011</v>
      </c>
      <c r="E17" s="4">
        <v>22831.607501999999</v>
      </c>
      <c r="F17" s="16">
        <v>34.074484900000002</v>
      </c>
      <c r="G17" s="13">
        <v>5046</v>
      </c>
      <c r="H17" s="4">
        <v>342803.89315449999</v>
      </c>
      <c r="I17" s="4">
        <v>186800.28863649999</v>
      </c>
      <c r="J17" s="16">
        <v>39.927138599999999</v>
      </c>
      <c r="K17" s="13">
        <v>237316</v>
      </c>
      <c r="L17" s="4">
        <v>1861992.1323607001</v>
      </c>
      <c r="M17" s="4">
        <v>1501160.828458</v>
      </c>
      <c r="N17" s="16">
        <v>57.052196199999997</v>
      </c>
      <c r="O17" s="12">
        <v>242483</v>
      </c>
      <c r="P17" s="1">
        <v>2260753.5095262001</v>
      </c>
      <c r="Q17" s="1">
        <v>1710792.7245964999</v>
      </c>
      <c r="R17" s="2">
        <v>56.683131500000002</v>
      </c>
    </row>
    <row r="18" spans="1:18" ht="13.5" thickBot="1" x14ac:dyDescent="0.25">
      <c r="A18" s="123"/>
      <c r="B18" s="8" t="s">
        <v>50</v>
      </c>
      <c r="C18" s="10">
        <v>165</v>
      </c>
      <c r="D18" s="4">
        <v>66571.212322000007</v>
      </c>
      <c r="E18" s="4">
        <v>31304.170558999998</v>
      </c>
      <c r="F18" s="16">
        <v>37.731778400000003</v>
      </c>
      <c r="G18" s="13">
        <v>6277</v>
      </c>
      <c r="H18" s="4">
        <v>517849.92477889999</v>
      </c>
      <c r="I18" s="4">
        <v>279702.76844140003</v>
      </c>
      <c r="J18" s="16">
        <v>43.973846399999999</v>
      </c>
      <c r="K18" s="13">
        <v>218879</v>
      </c>
      <c r="L18" s="4">
        <v>1848232.4837239999</v>
      </c>
      <c r="M18" s="4">
        <v>1512503.502354</v>
      </c>
      <c r="N18" s="16">
        <v>64.391237399999994</v>
      </c>
      <c r="O18" s="12">
        <v>225321</v>
      </c>
      <c r="P18" s="1">
        <v>2432653.6208249</v>
      </c>
      <c r="Q18" s="1">
        <v>1823510.4413544</v>
      </c>
      <c r="R18" s="2">
        <v>63.922398000000001</v>
      </c>
    </row>
    <row r="19" spans="1:18" ht="13.5" thickBot="1" x14ac:dyDescent="0.25">
      <c r="A19" s="123"/>
      <c r="B19" s="8" t="s">
        <v>51</v>
      </c>
      <c r="C19" s="10">
        <v>307</v>
      </c>
      <c r="D19" s="4">
        <v>119789.012793</v>
      </c>
      <c r="E19" s="4">
        <v>53252.977616999997</v>
      </c>
      <c r="F19" s="16">
        <v>31.123138000000001</v>
      </c>
      <c r="G19" s="13">
        <v>9800</v>
      </c>
      <c r="H19" s="4">
        <v>761841.74991040002</v>
      </c>
      <c r="I19" s="4">
        <v>403191.90579980001</v>
      </c>
      <c r="J19" s="16">
        <v>37.363500000000002</v>
      </c>
      <c r="K19" s="13">
        <v>270579</v>
      </c>
      <c r="L19" s="4">
        <v>2380846.9172319998</v>
      </c>
      <c r="M19" s="4">
        <v>1932727.7916939999</v>
      </c>
      <c r="N19" s="16">
        <v>59.141907500000002</v>
      </c>
      <c r="O19" s="12">
        <v>280686</v>
      </c>
      <c r="P19" s="1">
        <v>3262477.6799353999</v>
      </c>
      <c r="Q19" s="1">
        <v>2389172.6751108002</v>
      </c>
      <c r="R19" s="2">
        <v>58.560701100000003</v>
      </c>
    </row>
    <row r="20" spans="1:18" ht="13.5" thickBot="1" x14ac:dyDescent="0.25">
      <c r="A20" s="123"/>
      <c r="B20" s="8" t="s">
        <v>52</v>
      </c>
      <c r="C20" s="10">
        <v>104</v>
      </c>
      <c r="D20" s="4">
        <v>55490.701402999999</v>
      </c>
      <c r="E20" s="4">
        <v>27675.324296999999</v>
      </c>
      <c r="F20" s="16">
        <v>41.992238</v>
      </c>
      <c r="G20" s="13">
        <v>4197</v>
      </c>
      <c r="H20" s="4">
        <v>314851.7715035</v>
      </c>
      <c r="I20" s="4">
        <v>184604.6901072</v>
      </c>
      <c r="J20" s="16">
        <v>47.911416799999998</v>
      </c>
      <c r="K20" s="13">
        <v>138987</v>
      </c>
      <c r="L20" s="4">
        <v>1364728.3920460001</v>
      </c>
      <c r="M20" s="4">
        <v>1114759.773731</v>
      </c>
      <c r="N20" s="16">
        <v>69.718092100000007</v>
      </c>
      <c r="O20" s="12">
        <v>143288</v>
      </c>
      <c r="P20" s="1">
        <v>1735070.8649525</v>
      </c>
      <c r="Q20" s="1">
        <v>1327039.7881352</v>
      </c>
      <c r="R20" s="2">
        <v>69.179912099999996</v>
      </c>
    </row>
    <row r="21" spans="1:18" ht="13.5" thickBot="1" x14ac:dyDescent="0.25">
      <c r="A21" s="124" t="s">
        <v>40</v>
      </c>
      <c r="B21" s="125"/>
      <c r="C21" s="11">
        <v>1919</v>
      </c>
      <c r="D21" s="7">
        <v>850288.76321</v>
      </c>
      <c r="E21" s="7">
        <v>415517.08332219999</v>
      </c>
      <c r="F21" s="22">
        <v>41.992238</v>
      </c>
      <c r="G21" s="14">
        <v>84379</v>
      </c>
      <c r="H21" s="7">
        <v>4854536.2841031998</v>
      </c>
      <c r="I21" s="7">
        <v>2763727.722666</v>
      </c>
      <c r="J21" s="22">
        <v>47.911416799999998</v>
      </c>
      <c r="K21" s="14">
        <v>2796438</v>
      </c>
      <c r="L21" s="7">
        <v>21139210.166270699</v>
      </c>
      <c r="M21" s="7">
        <v>16994126.325865801</v>
      </c>
      <c r="N21" s="22">
        <v>69.718092100000007</v>
      </c>
      <c r="O21" s="14">
        <v>2882736</v>
      </c>
      <c r="P21" s="7">
        <v>26844035.213583902</v>
      </c>
      <c r="Q21" s="7">
        <v>20173371.131854001</v>
      </c>
      <c r="R21" s="22">
        <v>69.179912099999996</v>
      </c>
    </row>
    <row r="22" spans="1:18" x14ac:dyDescent="0.2">
      <c r="A22" s="126" t="s">
        <v>53</v>
      </c>
      <c r="B22" s="127"/>
      <c r="C22" s="127"/>
      <c r="D22" s="127"/>
      <c r="E22" s="127"/>
      <c r="F22" s="127"/>
      <c r="G22" s="127"/>
      <c r="H22" s="128">
        <v>1</v>
      </c>
      <c r="I22" s="127"/>
      <c r="J22" s="127"/>
      <c r="K22" s="127"/>
      <c r="L22" s="127"/>
      <c r="M22" s="129">
        <v>0.63879629000000004</v>
      </c>
      <c r="N22" s="127"/>
      <c r="O22" s="127"/>
      <c r="P22" s="127"/>
      <c r="Q22" s="127"/>
      <c r="R22" s="127"/>
    </row>
    <row r="23" spans="1:18" x14ac:dyDescent="0.2">
      <c r="A23" s="68"/>
      <c r="B23" s="68"/>
      <c r="C23" s="68"/>
      <c r="D23" s="68"/>
      <c r="E23" s="70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</sheetData>
  <mergeCells count="16">
    <mergeCell ref="A8:A20"/>
    <mergeCell ref="A21:B21"/>
    <mergeCell ref="A22:G22"/>
    <mergeCell ref="H22:L22"/>
    <mergeCell ref="M22:R22"/>
    <mergeCell ref="A6:B7"/>
    <mergeCell ref="C6:F6"/>
    <mergeCell ref="G6:J6"/>
    <mergeCell ref="K6:N6"/>
    <mergeCell ref="O6:R6"/>
    <mergeCell ref="A1:F5"/>
    <mergeCell ref="G1:R1"/>
    <mergeCell ref="G2:R2"/>
    <mergeCell ref="G3:R3"/>
    <mergeCell ref="G4:R4"/>
    <mergeCell ref="G5:R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topLeftCell="A64" zoomScale="80" zoomScaleNormal="80" workbookViewId="0">
      <selection activeCell="P74" sqref="H74:P74"/>
    </sheetView>
  </sheetViews>
  <sheetFormatPr baseColWidth="10" defaultColWidth="11.42578125" defaultRowHeight="12.75" x14ac:dyDescent="0.2"/>
  <cols>
    <col min="1" max="1" width="4.42578125" bestFit="1" customWidth="1"/>
    <col min="2" max="2" width="52.42578125" bestFit="1" customWidth="1"/>
    <col min="3" max="4" width="7.85546875" bestFit="1" customWidth="1"/>
    <col min="5" max="5" width="7.7109375" bestFit="1" customWidth="1"/>
    <col min="6" max="6" width="8.5703125" bestFit="1" customWidth="1"/>
    <col min="7" max="7" width="7.85546875" bestFit="1" customWidth="1"/>
    <col min="8" max="8" width="9.85546875" bestFit="1" customWidth="1"/>
    <col min="9" max="9" width="8.140625" bestFit="1" customWidth="1"/>
    <col min="10" max="10" width="10.140625" bestFit="1" customWidth="1"/>
    <col min="11" max="11" width="8.140625" bestFit="1" customWidth="1"/>
    <col min="12" max="12" width="9.85546875" bestFit="1" customWidth="1"/>
    <col min="13" max="13" width="8.140625" bestFit="1" customWidth="1"/>
    <col min="14" max="14" width="9.85546875" bestFit="1" customWidth="1"/>
    <col min="15" max="15" width="7" bestFit="1" customWidth="1"/>
    <col min="16" max="16" width="7.85546875" bestFit="1" customWidth="1"/>
    <col min="17" max="17" width="6.85546875" bestFit="1" customWidth="1"/>
    <col min="18" max="18" width="7.85546875" bestFit="1" customWidth="1"/>
  </cols>
  <sheetData>
    <row r="1" spans="1:18" ht="20.25" x14ac:dyDescent="0.2">
      <c r="A1" s="98"/>
      <c r="B1" s="100"/>
      <c r="C1" s="132" t="s">
        <v>54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</row>
    <row r="2" spans="1:18" ht="18" x14ac:dyDescent="0.2">
      <c r="A2" s="101"/>
      <c r="B2" s="103"/>
      <c r="C2" s="107" t="s">
        <v>55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09"/>
    </row>
    <row r="3" spans="1:18" ht="18" x14ac:dyDescent="0.2">
      <c r="A3" s="101"/>
      <c r="B3" s="103"/>
      <c r="C3" s="107" t="s">
        <v>56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09"/>
    </row>
    <row r="4" spans="1:18" ht="18" x14ac:dyDescent="0.2">
      <c r="A4" s="101"/>
      <c r="B4" s="103"/>
      <c r="C4" s="107" t="s">
        <v>27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09"/>
    </row>
    <row r="5" spans="1:18" ht="13.5" thickBot="1" x14ac:dyDescent="0.25">
      <c r="A5" s="101"/>
      <c r="B5" s="103"/>
      <c r="C5" s="110" t="s">
        <v>29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12"/>
    </row>
    <row r="6" spans="1:18" x14ac:dyDescent="0.2">
      <c r="A6" s="113" t="s">
        <v>57</v>
      </c>
      <c r="B6" s="137"/>
      <c r="C6" s="117" t="s">
        <v>31</v>
      </c>
      <c r="D6" s="118"/>
      <c r="E6" s="118"/>
      <c r="F6" s="118"/>
      <c r="G6" s="139" t="s">
        <v>32</v>
      </c>
      <c r="H6" s="118"/>
      <c r="I6" s="118"/>
      <c r="J6" s="118"/>
      <c r="K6" s="139" t="s">
        <v>33</v>
      </c>
      <c r="L6" s="118"/>
      <c r="M6" s="118"/>
      <c r="N6" s="118"/>
      <c r="O6" s="140" t="s">
        <v>58</v>
      </c>
      <c r="P6" s="141"/>
      <c r="Q6" s="141"/>
      <c r="R6" s="142"/>
    </row>
    <row r="7" spans="1:18" ht="23.25" thickBot="1" x14ac:dyDescent="0.25">
      <c r="A7" s="115"/>
      <c r="B7" s="138"/>
      <c r="C7" s="18" t="s">
        <v>35</v>
      </c>
      <c r="D7" s="19" t="s">
        <v>59</v>
      </c>
      <c r="E7" s="19" t="s">
        <v>60</v>
      </c>
      <c r="F7" s="19" t="s">
        <v>61</v>
      </c>
      <c r="G7" s="23" t="s">
        <v>35</v>
      </c>
      <c r="H7" s="19" t="s">
        <v>59</v>
      </c>
      <c r="I7" s="19" t="s">
        <v>60</v>
      </c>
      <c r="J7" s="19" t="s">
        <v>61</v>
      </c>
      <c r="K7" s="23" t="s">
        <v>35</v>
      </c>
      <c r="L7" s="19" t="s">
        <v>59</v>
      </c>
      <c r="M7" s="19" t="s">
        <v>60</v>
      </c>
      <c r="N7" s="19" t="s">
        <v>61</v>
      </c>
      <c r="O7" s="23" t="s">
        <v>35</v>
      </c>
      <c r="P7" s="19" t="s">
        <v>59</v>
      </c>
      <c r="Q7" s="19" t="s">
        <v>60</v>
      </c>
      <c r="R7" s="19" t="s">
        <v>61</v>
      </c>
    </row>
    <row r="8" spans="1:18" ht="13.5" thickBot="1" x14ac:dyDescent="0.25">
      <c r="A8" s="130" t="s">
        <v>47</v>
      </c>
      <c r="B8" s="24" t="s">
        <v>40</v>
      </c>
      <c r="C8" s="25">
        <v>144</v>
      </c>
      <c r="D8" s="26">
        <v>60233.769266000003</v>
      </c>
      <c r="E8" s="26">
        <v>5430.3739820000001</v>
      </c>
      <c r="F8" s="27">
        <v>93002.547365999999</v>
      </c>
      <c r="G8" s="28">
        <v>2144</v>
      </c>
      <c r="H8" s="26">
        <v>209730.22817799999</v>
      </c>
      <c r="I8" s="26">
        <v>27997.864087000002</v>
      </c>
      <c r="J8" s="27">
        <v>325678.41046300001</v>
      </c>
      <c r="K8" s="28">
        <v>24753</v>
      </c>
      <c r="L8" s="26">
        <v>215207.26640299999</v>
      </c>
      <c r="M8" s="26">
        <v>27458.074851000001</v>
      </c>
      <c r="N8" s="27">
        <v>263457.77373700001</v>
      </c>
      <c r="O8" s="28">
        <v>27041</v>
      </c>
      <c r="P8" s="26">
        <v>485171.26384700002</v>
      </c>
      <c r="Q8" s="26">
        <v>60886.312919999997</v>
      </c>
      <c r="R8" s="29">
        <v>682138.73156600003</v>
      </c>
    </row>
    <row r="9" spans="1:18" ht="13.5" thickBot="1" x14ac:dyDescent="0.25">
      <c r="A9" s="123"/>
      <c r="B9" s="30" t="s">
        <v>62</v>
      </c>
      <c r="C9" s="10">
        <v>112</v>
      </c>
      <c r="D9" s="3">
        <v>49380.769266000003</v>
      </c>
      <c r="E9" s="3">
        <v>3149.902376</v>
      </c>
      <c r="F9" s="31">
        <v>80198.047365999999</v>
      </c>
      <c r="G9" s="13">
        <v>759</v>
      </c>
      <c r="H9" s="3">
        <v>85229.328378000006</v>
      </c>
      <c r="I9" s="3">
        <v>5116.4836539999997</v>
      </c>
      <c r="J9" s="31">
        <v>164266.337848</v>
      </c>
      <c r="K9" s="13">
        <v>4953</v>
      </c>
      <c r="L9" s="3">
        <v>57279.126452999997</v>
      </c>
      <c r="M9" s="3">
        <v>6681.0761979999997</v>
      </c>
      <c r="N9" s="31">
        <v>78142.536794</v>
      </c>
      <c r="O9" s="32">
        <v>5824</v>
      </c>
      <c r="P9" s="33">
        <v>191889.224097</v>
      </c>
      <c r="Q9" s="33">
        <v>14947.462228</v>
      </c>
      <c r="R9" s="34">
        <v>322606.92200800002</v>
      </c>
    </row>
    <row r="10" spans="1:18" ht="13.5" thickBot="1" x14ac:dyDescent="0.25">
      <c r="A10" s="123"/>
      <c r="B10" s="30" t="s">
        <v>63</v>
      </c>
      <c r="C10" s="35" t="s">
        <v>64</v>
      </c>
      <c r="D10" s="5" t="s">
        <v>64</v>
      </c>
      <c r="E10" s="5" t="s">
        <v>64</v>
      </c>
      <c r="F10" s="36" t="s">
        <v>64</v>
      </c>
      <c r="G10" s="13">
        <v>714</v>
      </c>
      <c r="H10" s="3">
        <v>39643.753799999999</v>
      </c>
      <c r="I10" s="3">
        <v>3315.9075520000001</v>
      </c>
      <c r="J10" s="31">
        <v>54166.482114999999</v>
      </c>
      <c r="K10" s="13">
        <v>17092</v>
      </c>
      <c r="L10" s="3">
        <v>143152.98595</v>
      </c>
      <c r="M10" s="3">
        <v>18067.272914000001</v>
      </c>
      <c r="N10" s="31">
        <v>168167.014493</v>
      </c>
      <c r="O10" s="32">
        <v>17806</v>
      </c>
      <c r="P10" s="33">
        <v>182796.73975000001</v>
      </c>
      <c r="Q10" s="33">
        <v>21383.180466000002</v>
      </c>
      <c r="R10" s="34">
        <v>222333.49660799999</v>
      </c>
    </row>
    <row r="11" spans="1:18" ht="13.5" thickBot="1" x14ac:dyDescent="0.25">
      <c r="A11" s="123"/>
      <c r="B11" s="30" t="s">
        <v>65</v>
      </c>
      <c r="C11" s="35" t="s">
        <v>64</v>
      </c>
      <c r="D11" s="5" t="s">
        <v>64</v>
      </c>
      <c r="E11" s="5" t="s">
        <v>64</v>
      </c>
      <c r="F11" s="36" t="s">
        <v>64</v>
      </c>
      <c r="G11" s="13">
        <v>172</v>
      </c>
      <c r="H11" s="3">
        <v>5989.643</v>
      </c>
      <c r="I11" s="3">
        <v>965.51722199999995</v>
      </c>
      <c r="J11" s="31">
        <v>9887.6360000000004</v>
      </c>
      <c r="K11" s="13">
        <v>2584</v>
      </c>
      <c r="L11" s="3">
        <v>12109.754000000001</v>
      </c>
      <c r="M11" s="3">
        <v>2090.3392269999999</v>
      </c>
      <c r="N11" s="31">
        <v>14531.391449999999</v>
      </c>
      <c r="O11" s="32">
        <v>2756</v>
      </c>
      <c r="P11" s="33">
        <v>18099.397000000001</v>
      </c>
      <c r="Q11" s="33">
        <v>3055.8564489999999</v>
      </c>
      <c r="R11" s="34">
        <v>24419.027450000001</v>
      </c>
    </row>
    <row r="12" spans="1:18" ht="13.5" thickBot="1" x14ac:dyDescent="0.25">
      <c r="A12" s="123"/>
      <c r="B12" s="30" t="s">
        <v>66</v>
      </c>
      <c r="C12" s="35" t="s">
        <v>64</v>
      </c>
      <c r="D12" s="5" t="s">
        <v>64</v>
      </c>
      <c r="E12" s="5" t="s">
        <v>64</v>
      </c>
      <c r="F12" s="36" t="s">
        <v>64</v>
      </c>
      <c r="G12" s="13">
        <v>187</v>
      </c>
      <c r="H12" s="3">
        <v>29882.938999999998</v>
      </c>
      <c r="I12" s="3">
        <v>6117.8923029999996</v>
      </c>
      <c r="J12" s="31">
        <v>37221.324000000001</v>
      </c>
      <c r="K12" s="13">
        <v>24</v>
      </c>
      <c r="L12" s="3">
        <v>457.95</v>
      </c>
      <c r="M12" s="3">
        <v>88.017200000000003</v>
      </c>
      <c r="N12" s="31">
        <v>547.75</v>
      </c>
      <c r="O12" s="32">
        <v>211</v>
      </c>
      <c r="P12" s="33">
        <v>30340.888999999999</v>
      </c>
      <c r="Q12" s="33">
        <v>6205.9095029999999</v>
      </c>
      <c r="R12" s="34">
        <v>37769.074000000001</v>
      </c>
    </row>
    <row r="13" spans="1:18" x14ac:dyDescent="0.2">
      <c r="A13" s="131"/>
      <c r="B13" s="37" t="s">
        <v>67</v>
      </c>
      <c r="C13" s="38">
        <v>32</v>
      </c>
      <c r="D13" s="39">
        <v>10853</v>
      </c>
      <c r="E13" s="39">
        <v>2280.4716060000001</v>
      </c>
      <c r="F13" s="40">
        <v>12804.5</v>
      </c>
      <c r="G13" s="41">
        <v>312</v>
      </c>
      <c r="H13" s="39">
        <v>48984.563999999998</v>
      </c>
      <c r="I13" s="39">
        <v>12482.063356000001</v>
      </c>
      <c r="J13" s="40">
        <v>60136.630499999999</v>
      </c>
      <c r="K13" s="41">
        <v>100</v>
      </c>
      <c r="L13" s="39">
        <v>2207.4499999999998</v>
      </c>
      <c r="M13" s="39">
        <v>531.36931200000004</v>
      </c>
      <c r="N13" s="40">
        <v>2069.0810000000001</v>
      </c>
      <c r="O13" s="42">
        <v>444</v>
      </c>
      <c r="P13" s="43">
        <v>62045.014000000003</v>
      </c>
      <c r="Q13" s="43">
        <v>15293.904274</v>
      </c>
      <c r="R13" s="44">
        <v>75010.211500000005</v>
      </c>
    </row>
    <row r="14" spans="1:18" ht="13.5" thickBot="1" x14ac:dyDescent="0.25">
      <c r="A14" s="143" t="s">
        <v>48</v>
      </c>
      <c r="B14" s="45" t="s">
        <v>40</v>
      </c>
      <c r="C14" s="46">
        <v>188</v>
      </c>
      <c r="D14" s="47">
        <v>82307.428262000001</v>
      </c>
      <c r="E14" s="47">
        <v>5516.346141</v>
      </c>
      <c r="F14" s="48">
        <v>126729.94489</v>
      </c>
      <c r="G14" s="49">
        <v>1791</v>
      </c>
      <c r="H14" s="47">
        <v>174050.685019</v>
      </c>
      <c r="I14" s="47">
        <v>14399.557193000001</v>
      </c>
      <c r="J14" s="48">
        <v>268376.01334800001</v>
      </c>
      <c r="K14" s="49">
        <v>15396</v>
      </c>
      <c r="L14" s="47">
        <v>147786.82422000001</v>
      </c>
      <c r="M14" s="47">
        <v>15104.557349000001</v>
      </c>
      <c r="N14" s="48">
        <v>170933.82991299999</v>
      </c>
      <c r="O14" s="49">
        <v>17375</v>
      </c>
      <c r="P14" s="47">
        <v>404144.93750100001</v>
      </c>
      <c r="Q14" s="47">
        <v>35020.460682999998</v>
      </c>
      <c r="R14" s="50">
        <v>566039.78815100004</v>
      </c>
    </row>
    <row r="15" spans="1:18" ht="13.5" thickBot="1" x14ac:dyDescent="0.25">
      <c r="A15" s="123"/>
      <c r="B15" s="30" t="s">
        <v>68</v>
      </c>
      <c r="C15" s="10">
        <v>34</v>
      </c>
      <c r="D15" s="3">
        <v>18390.728262000001</v>
      </c>
      <c r="E15" s="3">
        <v>1683.0327569999999</v>
      </c>
      <c r="F15" s="31">
        <v>20068.796262</v>
      </c>
      <c r="G15" s="13">
        <v>306</v>
      </c>
      <c r="H15" s="3">
        <v>35780.793218999999</v>
      </c>
      <c r="I15" s="3">
        <v>3562.528746</v>
      </c>
      <c r="J15" s="31">
        <v>45692.056427000003</v>
      </c>
      <c r="K15" s="13">
        <v>1054</v>
      </c>
      <c r="L15" s="3">
        <v>9460.4855200000002</v>
      </c>
      <c r="M15" s="3">
        <v>898.49832800000001</v>
      </c>
      <c r="N15" s="31">
        <v>10875.611895</v>
      </c>
      <c r="O15" s="32">
        <v>1394</v>
      </c>
      <c r="P15" s="33">
        <v>63632.007000999998</v>
      </c>
      <c r="Q15" s="33">
        <v>6144.0598309999996</v>
      </c>
      <c r="R15" s="34">
        <v>76636.464584000001</v>
      </c>
    </row>
    <row r="16" spans="1:18" ht="13.5" thickBot="1" x14ac:dyDescent="0.25">
      <c r="A16" s="123"/>
      <c r="B16" s="30" t="s">
        <v>69</v>
      </c>
      <c r="C16" s="10">
        <v>97</v>
      </c>
      <c r="D16" s="3">
        <v>49412.7</v>
      </c>
      <c r="E16" s="3">
        <v>2498.258824</v>
      </c>
      <c r="F16" s="31">
        <v>88624.069627999997</v>
      </c>
      <c r="G16" s="13">
        <v>673</v>
      </c>
      <c r="H16" s="3">
        <v>70317.205799999996</v>
      </c>
      <c r="I16" s="3">
        <v>3658.7975160000001</v>
      </c>
      <c r="J16" s="31">
        <v>134710.059167</v>
      </c>
      <c r="K16" s="13">
        <v>2858</v>
      </c>
      <c r="L16" s="3">
        <v>36278.339200000002</v>
      </c>
      <c r="M16" s="3">
        <v>3683.226361</v>
      </c>
      <c r="N16" s="31">
        <v>42141.290743999998</v>
      </c>
      <c r="O16" s="32">
        <v>3628</v>
      </c>
      <c r="P16" s="33">
        <v>156008.245</v>
      </c>
      <c r="Q16" s="33">
        <v>9840.2827010000001</v>
      </c>
      <c r="R16" s="34">
        <v>265475.41953900002</v>
      </c>
    </row>
    <row r="17" spans="1:18" ht="13.5" thickBot="1" x14ac:dyDescent="0.25">
      <c r="A17" s="123"/>
      <c r="B17" s="30" t="s">
        <v>70</v>
      </c>
      <c r="C17" s="10">
        <v>1</v>
      </c>
      <c r="D17" s="3">
        <v>150</v>
      </c>
      <c r="E17" s="3">
        <v>2.459454</v>
      </c>
      <c r="F17" s="31">
        <v>453.75700000000001</v>
      </c>
      <c r="G17" s="13">
        <v>1</v>
      </c>
      <c r="H17" s="3">
        <v>100</v>
      </c>
      <c r="I17" s="3">
        <v>2.1903980000000001</v>
      </c>
      <c r="J17" s="31">
        <v>100</v>
      </c>
      <c r="K17" s="51" t="s">
        <v>64</v>
      </c>
      <c r="L17" s="5" t="s">
        <v>64</v>
      </c>
      <c r="M17" s="5" t="s">
        <v>64</v>
      </c>
      <c r="N17" s="36" t="s">
        <v>64</v>
      </c>
      <c r="O17" s="32">
        <v>2</v>
      </c>
      <c r="P17" s="33">
        <v>250</v>
      </c>
      <c r="Q17" s="33">
        <v>4.6498520000000001</v>
      </c>
      <c r="R17" s="34">
        <v>553.75699999999995</v>
      </c>
    </row>
    <row r="18" spans="1:18" ht="13.5" thickBot="1" x14ac:dyDescent="0.25">
      <c r="A18" s="123"/>
      <c r="B18" s="30" t="s">
        <v>71</v>
      </c>
      <c r="C18" s="35" t="s">
        <v>64</v>
      </c>
      <c r="D18" s="5" t="s">
        <v>64</v>
      </c>
      <c r="E18" s="5" t="s">
        <v>64</v>
      </c>
      <c r="F18" s="36" t="s">
        <v>64</v>
      </c>
      <c r="G18" s="13">
        <v>420</v>
      </c>
      <c r="H18" s="3">
        <v>22716.294999999998</v>
      </c>
      <c r="I18" s="3">
        <v>1552.46273</v>
      </c>
      <c r="J18" s="31">
        <v>31137.235754000001</v>
      </c>
      <c r="K18" s="13">
        <v>10492</v>
      </c>
      <c r="L18" s="3">
        <v>96469.6679</v>
      </c>
      <c r="M18" s="3">
        <v>9751.4578270000002</v>
      </c>
      <c r="N18" s="31">
        <v>111248.460924</v>
      </c>
      <c r="O18" s="32">
        <v>10912</v>
      </c>
      <c r="P18" s="33">
        <v>119185.9629</v>
      </c>
      <c r="Q18" s="33">
        <v>11303.920556999999</v>
      </c>
      <c r="R18" s="34">
        <v>142385.69667800001</v>
      </c>
    </row>
    <row r="19" spans="1:18" ht="13.5" thickBot="1" x14ac:dyDescent="0.25">
      <c r="A19" s="123"/>
      <c r="B19" s="30" t="s">
        <v>72</v>
      </c>
      <c r="C19" s="35" t="s">
        <v>64</v>
      </c>
      <c r="D19" s="5" t="s">
        <v>64</v>
      </c>
      <c r="E19" s="5" t="s">
        <v>64</v>
      </c>
      <c r="F19" s="36" t="s">
        <v>64</v>
      </c>
      <c r="G19" s="13">
        <v>70</v>
      </c>
      <c r="H19" s="3">
        <v>2778.799</v>
      </c>
      <c r="I19" s="3">
        <v>267.556307</v>
      </c>
      <c r="J19" s="31">
        <v>4571.1930000000002</v>
      </c>
      <c r="K19" s="13">
        <v>904</v>
      </c>
      <c r="L19" s="3">
        <v>4541.4556000000002</v>
      </c>
      <c r="M19" s="3">
        <v>626.91954499999997</v>
      </c>
      <c r="N19" s="31">
        <v>5362.0933500000001</v>
      </c>
      <c r="O19" s="32">
        <v>974</v>
      </c>
      <c r="P19" s="33">
        <v>7320.2546000000002</v>
      </c>
      <c r="Q19" s="33">
        <v>894.47585200000003</v>
      </c>
      <c r="R19" s="34">
        <v>9933.2863500000003</v>
      </c>
    </row>
    <row r="20" spans="1:18" ht="13.5" thickBot="1" x14ac:dyDescent="0.25">
      <c r="A20" s="123"/>
      <c r="B20" s="30" t="s">
        <v>73</v>
      </c>
      <c r="C20" s="10">
        <v>55</v>
      </c>
      <c r="D20" s="3">
        <v>14054</v>
      </c>
      <c r="E20" s="3">
        <v>1302.595106</v>
      </c>
      <c r="F20" s="31">
        <v>17283.322</v>
      </c>
      <c r="G20" s="13">
        <v>302</v>
      </c>
      <c r="H20" s="3">
        <v>41361.292000000001</v>
      </c>
      <c r="I20" s="3">
        <v>5241.7347989999998</v>
      </c>
      <c r="J20" s="31">
        <v>50753.279000000002</v>
      </c>
      <c r="K20" s="13">
        <v>29</v>
      </c>
      <c r="L20" s="3">
        <v>542.35</v>
      </c>
      <c r="M20" s="3">
        <v>88.968013999999997</v>
      </c>
      <c r="N20" s="31">
        <v>673.10500000000002</v>
      </c>
      <c r="O20" s="32">
        <v>386</v>
      </c>
      <c r="P20" s="33">
        <v>55957.642</v>
      </c>
      <c r="Q20" s="33">
        <v>6633.2979189999996</v>
      </c>
      <c r="R20" s="34">
        <v>68709.706000000006</v>
      </c>
    </row>
    <row r="21" spans="1:18" x14ac:dyDescent="0.2">
      <c r="A21" s="131"/>
      <c r="B21" s="37" t="s">
        <v>74</v>
      </c>
      <c r="C21" s="38">
        <v>1</v>
      </c>
      <c r="D21" s="39">
        <v>300</v>
      </c>
      <c r="E21" s="39">
        <v>30</v>
      </c>
      <c r="F21" s="40">
        <v>300</v>
      </c>
      <c r="G21" s="41">
        <v>19</v>
      </c>
      <c r="H21" s="39">
        <v>996.3</v>
      </c>
      <c r="I21" s="39">
        <v>114.286697</v>
      </c>
      <c r="J21" s="40">
        <v>1412.19</v>
      </c>
      <c r="K21" s="41">
        <v>59</v>
      </c>
      <c r="L21" s="39">
        <v>494.52600000000001</v>
      </c>
      <c r="M21" s="39">
        <v>55.487273999999999</v>
      </c>
      <c r="N21" s="40">
        <v>633.26800000000003</v>
      </c>
      <c r="O21" s="42">
        <v>79</v>
      </c>
      <c r="P21" s="43">
        <v>1790.826</v>
      </c>
      <c r="Q21" s="43">
        <v>199.77397099999999</v>
      </c>
      <c r="R21" s="44">
        <v>2345.4580000000001</v>
      </c>
    </row>
    <row r="22" spans="1:18" ht="13.5" thickBot="1" x14ac:dyDescent="0.25">
      <c r="A22" s="143" t="s">
        <v>49</v>
      </c>
      <c r="B22" s="45" t="s">
        <v>40</v>
      </c>
      <c r="C22" s="46">
        <v>127</v>
      </c>
      <c r="D22" s="47">
        <v>64417.095822000003</v>
      </c>
      <c r="E22" s="47">
        <v>4871.3448230000004</v>
      </c>
      <c r="F22" s="48">
        <v>83178.057818000001</v>
      </c>
      <c r="G22" s="49">
        <v>2191</v>
      </c>
      <c r="H22" s="47">
        <v>192826.48612099999</v>
      </c>
      <c r="I22" s="47">
        <v>16172.350886</v>
      </c>
      <c r="J22" s="48">
        <v>354428.98927800002</v>
      </c>
      <c r="K22" s="49">
        <v>11737</v>
      </c>
      <c r="L22" s="47">
        <v>116543.50172099999</v>
      </c>
      <c r="M22" s="47">
        <v>11688.158133999999</v>
      </c>
      <c r="N22" s="48">
        <v>133121.59925900001</v>
      </c>
      <c r="O22" s="49">
        <v>14055</v>
      </c>
      <c r="P22" s="47">
        <v>373787.08366399998</v>
      </c>
      <c r="Q22" s="47">
        <v>32731.853843000001</v>
      </c>
      <c r="R22" s="50">
        <v>570728.64635499998</v>
      </c>
    </row>
    <row r="23" spans="1:18" ht="13.5" thickBot="1" x14ac:dyDescent="0.25">
      <c r="A23" s="123"/>
      <c r="B23" s="30" t="s">
        <v>75</v>
      </c>
      <c r="C23" s="10">
        <v>41</v>
      </c>
      <c r="D23" s="3">
        <v>31533.095821999999</v>
      </c>
      <c r="E23" s="3">
        <v>2933.7936199999999</v>
      </c>
      <c r="F23" s="31">
        <v>32412.708911000002</v>
      </c>
      <c r="G23" s="13">
        <v>1025</v>
      </c>
      <c r="H23" s="3">
        <v>88297.383388000002</v>
      </c>
      <c r="I23" s="3">
        <v>9325.563666</v>
      </c>
      <c r="J23" s="31">
        <v>113524.250617</v>
      </c>
      <c r="K23" s="13">
        <v>3816</v>
      </c>
      <c r="L23" s="3">
        <v>40903.128331</v>
      </c>
      <c r="M23" s="3">
        <v>4073.6505739999998</v>
      </c>
      <c r="N23" s="31">
        <v>46795.194033</v>
      </c>
      <c r="O23" s="32">
        <v>4882</v>
      </c>
      <c r="P23" s="33">
        <v>160733.607541</v>
      </c>
      <c r="Q23" s="33">
        <v>16333.00786</v>
      </c>
      <c r="R23" s="34">
        <v>192732.15356100001</v>
      </c>
    </row>
    <row r="24" spans="1:18" ht="13.5" thickBot="1" x14ac:dyDescent="0.25">
      <c r="A24" s="123"/>
      <c r="B24" s="30" t="s">
        <v>76</v>
      </c>
      <c r="C24" s="10">
        <v>69</v>
      </c>
      <c r="D24" s="3">
        <v>28618</v>
      </c>
      <c r="E24" s="3">
        <v>1563.7263680000001</v>
      </c>
      <c r="F24" s="31">
        <v>45490.848907</v>
      </c>
      <c r="G24" s="13">
        <v>639</v>
      </c>
      <c r="H24" s="3">
        <v>64482.222999999998</v>
      </c>
      <c r="I24" s="3">
        <v>2803.1916769999998</v>
      </c>
      <c r="J24" s="31">
        <v>189418.536953</v>
      </c>
      <c r="K24" s="13">
        <v>1462</v>
      </c>
      <c r="L24" s="3">
        <v>20455.811839999998</v>
      </c>
      <c r="M24" s="3">
        <v>1871.407588</v>
      </c>
      <c r="N24" s="31">
        <v>25436.740870000001</v>
      </c>
      <c r="O24" s="32">
        <v>2170</v>
      </c>
      <c r="P24" s="33">
        <v>113556.03483999999</v>
      </c>
      <c r="Q24" s="33">
        <v>6238.3256330000004</v>
      </c>
      <c r="R24" s="34">
        <v>260346.12672999999</v>
      </c>
    </row>
    <row r="25" spans="1:18" ht="13.5" thickBot="1" x14ac:dyDescent="0.25">
      <c r="A25" s="123"/>
      <c r="B25" s="30" t="s">
        <v>77</v>
      </c>
      <c r="C25" s="35" t="s">
        <v>64</v>
      </c>
      <c r="D25" s="5" t="s">
        <v>64</v>
      </c>
      <c r="E25" s="5" t="s">
        <v>64</v>
      </c>
      <c r="F25" s="36" t="s">
        <v>64</v>
      </c>
      <c r="G25" s="13">
        <v>199</v>
      </c>
      <c r="H25" s="3">
        <v>11845.474</v>
      </c>
      <c r="I25" s="3">
        <v>760.29300499999999</v>
      </c>
      <c r="J25" s="31">
        <v>14966.692387999999</v>
      </c>
      <c r="K25" s="13">
        <v>4921</v>
      </c>
      <c r="L25" s="3">
        <v>47954.395550000001</v>
      </c>
      <c r="M25" s="3">
        <v>4714.2818079999997</v>
      </c>
      <c r="N25" s="31">
        <v>52852.320855999998</v>
      </c>
      <c r="O25" s="32">
        <v>5120</v>
      </c>
      <c r="P25" s="33">
        <v>59799.869550000003</v>
      </c>
      <c r="Q25" s="33">
        <v>5474.5748130000002</v>
      </c>
      <c r="R25" s="34">
        <v>67819.013244000002</v>
      </c>
    </row>
    <row r="26" spans="1:18" ht="13.5" thickBot="1" x14ac:dyDescent="0.25">
      <c r="A26" s="123"/>
      <c r="B26" s="30" t="s">
        <v>78</v>
      </c>
      <c r="C26" s="35" t="s">
        <v>64</v>
      </c>
      <c r="D26" s="5" t="s">
        <v>64</v>
      </c>
      <c r="E26" s="5" t="s">
        <v>64</v>
      </c>
      <c r="F26" s="36" t="s">
        <v>64</v>
      </c>
      <c r="G26" s="13">
        <v>110</v>
      </c>
      <c r="H26" s="3">
        <v>3070.6237329999999</v>
      </c>
      <c r="I26" s="3">
        <v>306.14219900000001</v>
      </c>
      <c r="J26" s="31">
        <v>5007.9653200000002</v>
      </c>
      <c r="K26" s="13">
        <v>1499</v>
      </c>
      <c r="L26" s="3">
        <v>6558.1660000000002</v>
      </c>
      <c r="M26" s="3">
        <v>924.34219299999995</v>
      </c>
      <c r="N26" s="31">
        <v>7254.5934999999999</v>
      </c>
      <c r="O26" s="32">
        <v>1609</v>
      </c>
      <c r="P26" s="33">
        <v>9628.7897329999996</v>
      </c>
      <c r="Q26" s="33">
        <v>1230.4843920000001</v>
      </c>
      <c r="R26" s="34">
        <v>12262.55882</v>
      </c>
    </row>
    <row r="27" spans="1:18" x14ac:dyDescent="0.2">
      <c r="A27" s="131"/>
      <c r="B27" s="37" t="s">
        <v>79</v>
      </c>
      <c r="C27" s="38">
        <v>17</v>
      </c>
      <c r="D27" s="39">
        <v>4266</v>
      </c>
      <c r="E27" s="39">
        <v>373.82483500000001</v>
      </c>
      <c r="F27" s="40">
        <v>5274.5</v>
      </c>
      <c r="G27" s="41">
        <v>218</v>
      </c>
      <c r="H27" s="39">
        <v>25130.781999999999</v>
      </c>
      <c r="I27" s="39">
        <v>2977.160339</v>
      </c>
      <c r="J27" s="40">
        <v>31511.544000000002</v>
      </c>
      <c r="K27" s="41">
        <v>39</v>
      </c>
      <c r="L27" s="39">
        <v>672</v>
      </c>
      <c r="M27" s="39">
        <v>104.475971</v>
      </c>
      <c r="N27" s="40">
        <v>782.75</v>
      </c>
      <c r="O27" s="42">
        <v>274</v>
      </c>
      <c r="P27" s="43">
        <v>30068.781999999999</v>
      </c>
      <c r="Q27" s="43">
        <v>3455.4611450000002</v>
      </c>
      <c r="R27" s="44">
        <v>37568.794000000002</v>
      </c>
    </row>
    <row r="28" spans="1:18" ht="13.5" thickBot="1" x14ac:dyDescent="0.25">
      <c r="A28" s="143" t="s">
        <v>50</v>
      </c>
      <c r="B28" s="45" t="s">
        <v>40</v>
      </c>
      <c r="C28" s="46">
        <v>179</v>
      </c>
      <c r="D28" s="47">
        <v>71226.116022999995</v>
      </c>
      <c r="E28" s="47">
        <v>6548.3489490000002</v>
      </c>
      <c r="F28" s="48">
        <v>89454.011025</v>
      </c>
      <c r="G28" s="49">
        <v>5454</v>
      </c>
      <c r="H28" s="47">
        <v>468767.433051</v>
      </c>
      <c r="I28" s="47">
        <v>41699.011300999999</v>
      </c>
      <c r="J28" s="48">
        <v>725697.49759299995</v>
      </c>
      <c r="K28" s="49">
        <v>44555</v>
      </c>
      <c r="L28" s="47">
        <v>499290.46117600001</v>
      </c>
      <c r="M28" s="47">
        <v>59415.965377</v>
      </c>
      <c r="N28" s="48">
        <v>539443.20662766998</v>
      </c>
      <c r="O28" s="49">
        <v>50188</v>
      </c>
      <c r="P28" s="47">
        <v>1039284.0102500001</v>
      </c>
      <c r="Q28" s="47">
        <v>107663.325627</v>
      </c>
      <c r="R28" s="50">
        <v>1354594.7152456699</v>
      </c>
    </row>
    <row r="29" spans="1:18" ht="13.5" thickBot="1" x14ac:dyDescent="0.25">
      <c r="A29" s="123"/>
      <c r="B29" s="30" t="s">
        <v>80</v>
      </c>
      <c r="C29" s="10">
        <v>110</v>
      </c>
      <c r="D29" s="3">
        <v>46577.707522999997</v>
      </c>
      <c r="E29" s="3">
        <v>5182.0848910000004</v>
      </c>
      <c r="F29" s="31">
        <v>58330.274870000001</v>
      </c>
      <c r="G29" s="13">
        <v>2103</v>
      </c>
      <c r="H29" s="3">
        <v>203936.66574200001</v>
      </c>
      <c r="I29" s="3">
        <v>22421.568309999999</v>
      </c>
      <c r="J29" s="31">
        <v>264652.53542899998</v>
      </c>
      <c r="K29" s="13">
        <v>8959</v>
      </c>
      <c r="L29" s="3">
        <v>98484.191300999999</v>
      </c>
      <c r="M29" s="3">
        <v>10139.874024999999</v>
      </c>
      <c r="N29" s="31">
        <v>108717.79379567</v>
      </c>
      <c r="O29" s="32">
        <v>11172</v>
      </c>
      <c r="P29" s="33">
        <v>348998.56456600002</v>
      </c>
      <c r="Q29" s="33">
        <v>37743.527225999998</v>
      </c>
      <c r="R29" s="34">
        <v>431700.60409466998</v>
      </c>
    </row>
    <row r="30" spans="1:18" ht="13.5" thickBot="1" x14ac:dyDescent="0.25">
      <c r="A30" s="123"/>
      <c r="B30" s="30" t="s">
        <v>81</v>
      </c>
      <c r="C30" s="35" t="s">
        <v>64</v>
      </c>
      <c r="D30" s="5" t="s">
        <v>64</v>
      </c>
      <c r="E30" s="5" t="s">
        <v>64</v>
      </c>
      <c r="F30" s="36" t="s">
        <v>64</v>
      </c>
      <c r="G30" s="13">
        <v>199</v>
      </c>
      <c r="H30" s="3">
        <v>23327.06</v>
      </c>
      <c r="I30" s="3">
        <v>988.82466399999998</v>
      </c>
      <c r="J30" s="31">
        <v>41538.833854999997</v>
      </c>
      <c r="K30" s="13">
        <v>191</v>
      </c>
      <c r="L30" s="3">
        <v>2310.6505000000002</v>
      </c>
      <c r="M30" s="3">
        <v>118.34644900000001</v>
      </c>
      <c r="N30" s="31">
        <v>3205.4054999999998</v>
      </c>
      <c r="O30" s="32">
        <v>390</v>
      </c>
      <c r="P30" s="33">
        <v>25637.710500000001</v>
      </c>
      <c r="Q30" s="33">
        <v>1107.1711130000001</v>
      </c>
      <c r="R30" s="34">
        <v>44744.239354999998</v>
      </c>
    </row>
    <row r="31" spans="1:18" ht="13.5" thickBot="1" x14ac:dyDescent="0.25">
      <c r="A31" s="123"/>
      <c r="B31" s="30" t="s">
        <v>82</v>
      </c>
      <c r="C31" s="35" t="s">
        <v>64</v>
      </c>
      <c r="D31" s="5" t="s">
        <v>64</v>
      </c>
      <c r="E31" s="5" t="s">
        <v>64</v>
      </c>
      <c r="F31" s="36" t="s">
        <v>64</v>
      </c>
      <c r="G31" s="13">
        <v>1</v>
      </c>
      <c r="H31" s="3">
        <v>50</v>
      </c>
      <c r="I31" s="3">
        <v>6.5091809999999999</v>
      </c>
      <c r="J31" s="31">
        <v>50</v>
      </c>
      <c r="K31" s="51" t="s">
        <v>64</v>
      </c>
      <c r="L31" s="5" t="s">
        <v>64</v>
      </c>
      <c r="M31" s="5" t="s">
        <v>64</v>
      </c>
      <c r="N31" s="36" t="s">
        <v>64</v>
      </c>
      <c r="O31" s="32">
        <v>1</v>
      </c>
      <c r="P31" s="33">
        <v>50</v>
      </c>
      <c r="Q31" s="33">
        <v>6.5091809999999999</v>
      </c>
      <c r="R31" s="34">
        <v>50</v>
      </c>
    </row>
    <row r="32" spans="1:18" ht="13.5" thickBot="1" x14ac:dyDescent="0.25">
      <c r="A32" s="123"/>
      <c r="B32" s="30" t="s">
        <v>83</v>
      </c>
      <c r="C32" s="35" t="s">
        <v>64</v>
      </c>
      <c r="D32" s="5" t="s">
        <v>64</v>
      </c>
      <c r="E32" s="5" t="s">
        <v>64</v>
      </c>
      <c r="F32" s="36" t="s">
        <v>64</v>
      </c>
      <c r="G32" s="13">
        <v>5</v>
      </c>
      <c r="H32" s="3">
        <v>1357.3191670000001</v>
      </c>
      <c r="I32" s="3">
        <v>11.75043</v>
      </c>
      <c r="J32" s="31">
        <v>24208.845084</v>
      </c>
      <c r="K32" s="51" t="s">
        <v>64</v>
      </c>
      <c r="L32" s="5" t="s">
        <v>64</v>
      </c>
      <c r="M32" s="5" t="s">
        <v>64</v>
      </c>
      <c r="N32" s="36" t="s">
        <v>64</v>
      </c>
      <c r="O32" s="32">
        <v>5</v>
      </c>
      <c r="P32" s="33">
        <v>1357.3191670000001</v>
      </c>
      <c r="Q32" s="33">
        <v>11.75043</v>
      </c>
      <c r="R32" s="34">
        <v>24208.845084</v>
      </c>
    </row>
    <row r="33" spans="1:18" ht="13.5" thickBot="1" x14ac:dyDescent="0.25">
      <c r="A33" s="123"/>
      <c r="B33" s="30" t="s">
        <v>84</v>
      </c>
      <c r="C33" s="35" t="s">
        <v>64</v>
      </c>
      <c r="D33" s="5" t="s">
        <v>64</v>
      </c>
      <c r="E33" s="5" t="s">
        <v>64</v>
      </c>
      <c r="F33" s="36" t="s">
        <v>64</v>
      </c>
      <c r="G33" s="13">
        <v>2177</v>
      </c>
      <c r="H33" s="3">
        <v>152762.20828799999</v>
      </c>
      <c r="I33" s="3">
        <v>9782.0237359999992</v>
      </c>
      <c r="J33" s="31">
        <v>275483.48297299998</v>
      </c>
      <c r="K33" s="13">
        <v>33154</v>
      </c>
      <c r="L33" s="3">
        <v>371879.11210299999</v>
      </c>
      <c r="M33" s="3">
        <v>46932.937049</v>
      </c>
      <c r="N33" s="31">
        <v>399083.19301599998</v>
      </c>
      <c r="O33" s="32">
        <v>35331</v>
      </c>
      <c r="P33" s="33">
        <v>524641.32039100002</v>
      </c>
      <c r="Q33" s="33">
        <v>56714.960785000003</v>
      </c>
      <c r="R33" s="34">
        <v>674566.67598900001</v>
      </c>
    </row>
    <row r="34" spans="1:18" ht="13.5" thickBot="1" x14ac:dyDescent="0.25">
      <c r="A34" s="123"/>
      <c r="B34" s="30" t="s">
        <v>85</v>
      </c>
      <c r="C34" s="35" t="s">
        <v>64</v>
      </c>
      <c r="D34" s="5" t="s">
        <v>64</v>
      </c>
      <c r="E34" s="5" t="s">
        <v>64</v>
      </c>
      <c r="F34" s="36" t="s">
        <v>64</v>
      </c>
      <c r="G34" s="13">
        <v>71</v>
      </c>
      <c r="H34" s="3">
        <v>3740.7</v>
      </c>
      <c r="I34" s="3">
        <v>233.469629</v>
      </c>
      <c r="J34" s="31">
        <v>4253.7359999999999</v>
      </c>
      <c r="K34" s="13">
        <v>481</v>
      </c>
      <c r="L34" s="3">
        <v>5905.6440000000002</v>
      </c>
      <c r="M34" s="3">
        <v>372.62194499999998</v>
      </c>
      <c r="N34" s="31">
        <v>6089.5259999999998</v>
      </c>
      <c r="O34" s="32">
        <v>552</v>
      </c>
      <c r="P34" s="33">
        <v>9646.3439999999991</v>
      </c>
      <c r="Q34" s="33">
        <v>606.09157400000004</v>
      </c>
      <c r="R34" s="34">
        <v>10343.262000000001</v>
      </c>
    </row>
    <row r="35" spans="1:18" ht="13.5" thickBot="1" x14ac:dyDescent="0.25">
      <c r="A35" s="123"/>
      <c r="B35" s="30" t="s">
        <v>86</v>
      </c>
      <c r="C35" s="10">
        <v>31</v>
      </c>
      <c r="D35" s="3">
        <v>6821.4</v>
      </c>
      <c r="E35" s="3">
        <v>544.40475900000001</v>
      </c>
      <c r="F35" s="31">
        <v>8678.9</v>
      </c>
      <c r="G35" s="13">
        <v>634</v>
      </c>
      <c r="H35" s="3">
        <v>58366.595853999999</v>
      </c>
      <c r="I35" s="3">
        <v>6657.1827720000001</v>
      </c>
      <c r="J35" s="31">
        <v>72051.460437000002</v>
      </c>
      <c r="K35" s="13">
        <v>315</v>
      </c>
      <c r="L35" s="3">
        <v>5800.588272</v>
      </c>
      <c r="M35" s="3">
        <v>886.11245899999994</v>
      </c>
      <c r="N35" s="31">
        <v>6201.7503100000004</v>
      </c>
      <c r="O35" s="32">
        <v>980</v>
      </c>
      <c r="P35" s="33">
        <v>70988.584126000002</v>
      </c>
      <c r="Q35" s="33">
        <v>8087.6999900000001</v>
      </c>
      <c r="R35" s="34">
        <v>86932.110746999999</v>
      </c>
    </row>
    <row r="36" spans="1:18" ht="13.5" thickBot="1" x14ac:dyDescent="0.25">
      <c r="A36" s="123"/>
      <c r="B36" s="30" t="s">
        <v>87</v>
      </c>
      <c r="C36" s="10">
        <v>37</v>
      </c>
      <c r="D36" s="3">
        <v>17357.0085</v>
      </c>
      <c r="E36" s="3">
        <v>802.36692300000004</v>
      </c>
      <c r="F36" s="31">
        <v>21844.076154999999</v>
      </c>
      <c r="G36" s="13">
        <v>248</v>
      </c>
      <c r="H36" s="3">
        <v>23669.883999999998</v>
      </c>
      <c r="I36" s="3">
        <v>1509.4857649999999</v>
      </c>
      <c r="J36" s="31">
        <v>41598.353815000002</v>
      </c>
      <c r="K36" s="13">
        <v>361</v>
      </c>
      <c r="L36" s="3">
        <v>4656.9960000000001</v>
      </c>
      <c r="M36" s="3">
        <v>377.08351099999999</v>
      </c>
      <c r="N36" s="31">
        <v>5497.1940059999997</v>
      </c>
      <c r="O36" s="32">
        <v>646</v>
      </c>
      <c r="P36" s="33">
        <v>45683.888500000001</v>
      </c>
      <c r="Q36" s="33">
        <v>2688.9361990000002</v>
      </c>
      <c r="R36" s="34">
        <v>68939.623976000003</v>
      </c>
    </row>
    <row r="37" spans="1:18" x14ac:dyDescent="0.2">
      <c r="A37" s="131"/>
      <c r="B37" s="37" t="s">
        <v>88</v>
      </c>
      <c r="C37" s="38">
        <v>1</v>
      </c>
      <c r="D37" s="39">
        <v>470</v>
      </c>
      <c r="E37" s="39">
        <v>19.492376</v>
      </c>
      <c r="F37" s="40">
        <v>600.76</v>
      </c>
      <c r="G37" s="41">
        <v>16</v>
      </c>
      <c r="H37" s="39">
        <v>1557</v>
      </c>
      <c r="I37" s="39">
        <v>88.196814000000003</v>
      </c>
      <c r="J37" s="40">
        <v>1860.25</v>
      </c>
      <c r="K37" s="41">
        <v>1094</v>
      </c>
      <c r="L37" s="39">
        <v>10253.279</v>
      </c>
      <c r="M37" s="39">
        <v>588.98993900000005</v>
      </c>
      <c r="N37" s="40">
        <v>10648.343999999999</v>
      </c>
      <c r="O37" s="42">
        <v>1111</v>
      </c>
      <c r="P37" s="43">
        <v>12280.279</v>
      </c>
      <c r="Q37" s="43">
        <v>696.67912899999999</v>
      </c>
      <c r="R37" s="44">
        <v>13109.353999999999</v>
      </c>
    </row>
    <row r="38" spans="1:18" ht="13.5" thickBot="1" x14ac:dyDescent="0.25">
      <c r="A38" s="143" t="s">
        <v>51</v>
      </c>
      <c r="B38" s="45" t="s">
        <v>40</v>
      </c>
      <c r="C38" s="46">
        <v>412</v>
      </c>
      <c r="D38" s="47">
        <v>285211.24398799997</v>
      </c>
      <c r="E38" s="47">
        <v>17642.277544</v>
      </c>
      <c r="F38" s="48">
        <v>354696.43280499999</v>
      </c>
      <c r="G38" s="49">
        <v>7577</v>
      </c>
      <c r="H38" s="47">
        <v>704186.66052899999</v>
      </c>
      <c r="I38" s="47">
        <v>59272.268411999998</v>
      </c>
      <c r="J38" s="48">
        <v>1038296.580393</v>
      </c>
      <c r="K38" s="49">
        <v>60724</v>
      </c>
      <c r="L38" s="47">
        <v>593496.96631799999</v>
      </c>
      <c r="M38" s="47">
        <v>73473.388959999997</v>
      </c>
      <c r="N38" s="48">
        <v>659170.0489238</v>
      </c>
      <c r="O38" s="49">
        <v>68713</v>
      </c>
      <c r="P38" s="47">
        <v>1582894.870835</v>
      </c>
      <c r="Q38" s="47">
        <v>150387.934916</v>
      </c>
      <c r="R38" s="50">
        <v>2052163.0621217999</v>
      </c>
    </row>
    <row r="39" spans="1:18" ht="13.5" thickBot="1" x14ac:dyDescent="0.25">
      <c r="A39" s="123"/>
      <c r="B39" s="30" t="s">
        <v>89</v>
      </c>
      <c r="C39" s="10">
        <v>58</v>
      </c>
      <c r="D39" s="3">
        <v>30087.640008999999</v>
      </c>
      <c r="E39" s="3">
        <v>3360.7026080000001</v>
      </c>
      <c r="F39" s="31">
        <v>40890.144805999997</v>
      </c>
      <c r="G39" s="13">
        <v>853</v>
      </c>
      <c r="H39" s="3">
        <v>85559.999343999996</v>
      </c>
      <c r="I39" s="3">
        <v>9259.6501910000006</v>
      </c>
      <c r="J39" s="31">
        <v>110552.51302699999</v>
      </c>
      <c r="K39" s="13">
        <v>3605</v>
      </c>
      <c r="L39" s="3">
        <v>45158.792531999999</v>
      </c>
      <c r="M39" s="3">
        <v>4704.9802369999998</v>
      </c>
      <c r="N39" s="31">
        <v>49224.381378799997</v>
      </c>
      <c r="O39" s="32">
        <v>4516</v>
      </c>
      <c r="P39" s="33">
        <v>160806.431885</v>
      </c>
      <c r="Q39" s="33">
        <v>17325.333036</v>
      </c>
      <c r="R39" s="34">
        <v>200667.0392118</v>
      </c>
    </row>
    <row r="40" spans="1:18" ht="13.5" thickBot="1" x14ac:dyDescent="0.25">
      <c r="A40" s="123"/>
      <c r="B40" s="30" t="s">
        <v>90</v>
      </c>
      <c r="C40" s="35" t="s">
        <v>64</v>
      </c>
      <c r="D40" s="5" t="s">
        <v>64</v>
      </c>
      <c r="E40" s="5" t="s">
        <v>64</v>
      </c>
      <c r="F40" s="36" t="s">
        <v>64</v>
      </c>
      <c r="G40" s="13">
        <v>2</v>
      </c>
      <c r="H40" s="3">
        <v>119</v>
      </c>
      <c r="I40" s="3">
        <v>3.5160010000000002</v>
      </c>
      <c r="J40" s="31">
        <v>176.4</v>
      </c>
      <c r="K40" s="13">
        <v>14</v>
      </c>
      <c r="L40" s="3">
        <v>73</v>
      </c>
      <c r="M40" s="3">
        <v>3.8116370000000002</v>
      </c>
      <c r="N40" s="31">
        <v>75</v>
      </c>
      <c r="O40" s="32">
        <v>16</v>
      </c>
      <c r="P40" s="33">
        <v>192</v>
      </c>
      <c r="Q40" s="33">
        <v>7.3276380000000003</v>
      </c>
      <c r="R40" s="34">
        <v>251.4</v>
      </c>
    </row>
    <row r="41" spans="1:18" ht="13.5" thickBot="1" x14ac:dyDescent="0.25">
      <c r="A41" s="123"/>
      <c r="B41" s="30" t="s">
        <v>91</v>
      </c>
      <c r="C41" s="35" t="s">
        <v>64</v>
      </c>
      <c r="D41" s="5" t="s">
        <v>64</v>
      </c>
      <c r="E41" s="5" t="s">
        <v>64</v>
      </c>
      <c r="F41" s="36" t="s">
        <v>64</v>
      </c>
      <c r="G41" s="13">
        <v>303</v>
      </c>
      <c r="H41" s="3">
        <v>33797.553</v>
      </c>
      <c r="I41" s="3">
        <v>1307.230591</v>
      </c>
      <c r="J41" s="31">
        <v>56417.154374999998</v>
      </c>
      <c r="K41" s="13">
        <v>147</v>
      </c>
      <c r="L41" s="3">
        <v>2146.4490000000001</v>
      </c>
      <c r="M41" s="3">
        <v>104.588532</v>
      </c>
      <c r="N41" s="31">
        <v>4092.047</v>
      </c>
      <c r="O41" s="32">
        <v>450</v>
      </c>
      <c r="P41" s="33">
        <v>35944.002</v>
      </c>
      <c r="Q41" s="33">
        <v>1411.819123</v>
      </c>
      <c r="R41" s="34">
        <v>60509.201374999997</v>
      </c>
    </row>
    <row r="42" spans="1:18" ht="13.5" thickBot="1" x14ac:dyDescent="0.25">
      <c r="A42" s="123"/>
      <c r="B42" s="30" t="s">
        <v>92</v>
      </c>
      <c r="C42" s="35" t="s">
        <v>64</v>
      </c>
      <c r="D42" s="5" t="s">
        <v>64</v>
      </c>
      <c r="E42" s="5" t="s">
        <v>64</v>
      </c>
      <c r="F42" s="36" t="s">
        <v>64</v>
      </c>
      <c r="G42" s="13">
        <v>1</v>
      </c>
      <c r="H42" s="3">
        <v>200</v>
      </c>
      <c r="I42" s="3">
        <v>35.533115000000002</v>
      </c>
      <c r="J42" s="31">
        <v>250</v>
      </c>
      <c r="K42" s="51" t="s">
        <v>64</v>
      </c>
      <c r="L42" s="5" t="s">
        <v>64</v>
      </c>
      <c r="M42" s="5" t="s">
        <v>64</v>
      </c>
      <c r="N42" s="36" t="s">
        <v>64</v>
      </c>
      <c r="O42" s="32">
        <v>1</v>
      </c>
      <c r="P42" s="33">
        <v>200</v>
      </c>
      <c r="Q42" s="33">
        <v>35.533115000000002</v>
      </c>
      <c r="R42" s="34">
        <v>250</v>
      </c>
    </row>
    <row r="43" spans="1:18" ht="13.5" thickBot="1" x14ac:dyDescent="0.25">
      <c r="A43" s="123"/>
      <c r="B43" s="30" t="s">
        <v>93</v>
      </c>
      <c r="C43" s="10">
        <v>64</v>
      </c>
      <c r="D43" s="3">
        <v>126126.48299999999</v>
      </c>
      <c r="E43" s="3">
        <v>7356.1486020000002</v>
      </c>
      <c r="F43" s="31">
        <v>126882.883</v>
      </c>
      <c r="G43" s="13">
        <v>1850</v>
      </c>
      <c r="H43" s="3">
        <v>221969.643591</v>
      </c>
      <c r="I43" s="3">
        <v>20038.227081000001</v>
      </c>
      <c r="J43" s="31">
        <v>310810.50081699999</v>
      </c>
      <c r="K43" s="13">
        <v>28291</v>
      </c>
      <c r="L43" s="3">
        <v>224239.91824900001</v>
      </c>
      <c r="M43" s="3">
        <v>22605.621171999999</v>
      </c>
      <c r="N43" s="31">
        <v>265951.56189499999</v>
      </c>
      <c r="O43" s="32">
        <v>30205</v>
      </c>
      <c r="P43" s="33">
        <v>572336.04483999999</v>
      </c>
      <c r="Q43" s="33">
        <v>49999.996854999998</v>
      </c>
      <c r="R43" s="34">
        <v>703644.94571200002</v>
      </c>
    </row>
    <row r="44" spans="1:18" ht="13.5" thickBot="1" x14ac:dyDescent="0.25">
      <c r="A44" s="123"/>
      <c r="B44" s="30" t="s">
        <v>94</v>
      </c>
      <c r="C44" s="35" t="s">
        <v>64</v>
      </c>
      <c r="D44" s="5" t="s">
        <v>64</v>
      </c>
      <c r="E44" s="5" t="s">
        <v>64</v>
      </c>
      <c r="F44" s="36" t="s">
        <v>64</v>
      </c>
      <c r="G44" s="13">
        <v>1</v>
      </c>
      <c r="H44" s="3">
        <v>21</v>
      </c>
      <c r="I44" s="3">
        <v>4.2244739999999998</v>
      </c>
      <c r="J44" s="31">
        <v>35</v>
      </c>
      <c r="K44" s="13">
        <v>1</v>
      </c>
      <c r="L44" s="3">
        <v>40</v>
      </c>
      <c r="M44" s="3">
        <v>9.831671</v>
      </c>
      <c r="N44" s="31">
        <v>77</v>
      </c>
      <c r="O44" s="32">
        <v>2</v>
      </c>
      <c r="P44" s="33">
        <v>61</v>
      </c>
      <c r="Q44" s="33">
        <v>14.056145000000001</v>
      </c>
      <c r="R44" s="34">
        <v>112</v>
      </c>
    </row>
    <row r="45" spans="1:18" ht="13.5" thickBot="1" x14ac:dyDescent="0.25">
      <c r="A45" s="123"/>
      <c r="B45" s="30" t="s">
        <v>95</v>
      </c>
      <c r="C45" s="35" t="s">
        <v>64</v>
      </c>
      <c r="D45" s="5" t="s">
        <v>64</v>
      </c>
      <c r="E45" s="5" t="s">
        <v>64</v>
      </c>
      <c r="F45" s="36" t="s">
        <v>64</v>
      </c>
      <c r="G45" s="13">
        <v>3</v>
      </c>
      <c r="H45" s="3">
        <v>250</v>
      </c>
      <c r="I45" s="3">
        <v>54.377434000000001</v>
      </c>
      <c r="J45" s="31">
        <v>250</v>
      </c>
      <c r="K45" s="13">
        <v>135</v>
      </c>
      <c r="L45" s="3">
        <v>1210.8844200000001</v>
      </c>
      <c r="M45" s="3">
        <v>214.12986100000001</v>
      </c>
      <c r="N45" s="31">
        <v>1217.0844199999999</v>
      </c>
      <c r="O45" s="32">
        <v>138</v>
      </c>
      <c r="P45" s="33">
        <v>1460.8844200000001</v>
      </c>
      <c r="Q45" s="33">
        <v>268.507295</v>
      </c>
      <c r="R45" s="34">
        <v>1467.0844199999999</v>
      </c>
    </row>
    <row r="46" spans="1:18" ht="13.5" thickBot="1" x14ac:dyDescent="0.25">
      <c r="A46" s="123"/>
      <c r="B46" s="30" t="s">
        <v>96</v>
      </c>
      <c r="C46" s="10">
        <v>114</v>
      </c>
      <c r="D46" s="3">
        <v>41000.756978999998</v>
      </c>
      <c r="E46" s="3">
        <v>3235.710212</v>
      </c>
      <c r="F46" s="31">
        <v>73223.214798999994</v>
      </c>
      <c r="G46" s="13">
        <v>812</v>
      </c>
      <c r="H46" s="3">
        <v>92990.141499999998</v>
      </c>
      <c r="I46" s="3">
        <v>8721.6982869999993</v>
      </c>
      <c r="J46" s="31">
        <v>147517.790033</v>
      </c>
      <c r="K46" s="13">
        <v>5392</v>
      </c>
      <c r="L46" s="3">
        <v>49156.369559999999</v>
      </c>
      <c r="M46" s="3">
        <v>5168.4274820000001</v>
      </c>
      <c r="N46" s="31">
        <v>52430.048817000003</v>
      </c>
      <c r="O46" s="32">
        <v>6318</v>
      </c>
      <c r="P46" s="33">
        <v>183147.26803899999</v>
      </c>
      <c r="Q46" s="33">
        <v>17125.835981</v>
      </c>
      <c r="R46" s="34">
        <v>273171.05364900001</v>
      </c>
    </row>
    <row r="47" spans="1:18" ht="13.5" thickBot="1" x14ac:dyDescent="0.25">
      <c r="A47" s="123"/>
      <c r="B47" s="30" t="s">
        <v>97</v>
      </c>
      <c r="C47" s="35" t="s">
        <v>64</v>
      </c>
      <c r="D47" s="5" t="s">
        <v>64</v>
      </c>
      <c r="E47" s="5" t="s">
        <v>64</v>
      </c>
      <c r="F47" s="36" t="s">
        <v>64</v>
      </c>
      <c r="G47" s="51" t="s">
        <v>64</v>
      </c>
      <c r="H47" s="5" t="s">
        <v>64</v>
      </c>
      <c r="I47" s="5" t="s">
        <v>64</v>
      </c>
      <c r="J47" s="36" t="s">
        <v>64</v>
      </c>
      <c r="K47" s="13">
        <v>281</v>
      </c>
      <c r="L47" s="3">
        <v>1492.78</v>
      </c>
      <c r="M47" s="3">
        <v>110.759693</v>
      </c>
      <c r="N47" s="31">
        <v>1531.094621</v>
      </c>
      <c r="O47" s="32">
        <v>281</v>
      </c>
      <c r="P47" s="33">
        <v>1492.78</v>
      </c>
      <c r="Q47" s="33">
        <v>110.759693</v>
      </c>
      <c r="R47" s="34">
        <v>1531.094621</v>
      </c>
    </row>
    <row r="48" spans="1:18" ht="13.5" thickBot="1" x14ac:dyDescent="0.25">
      <c r="A48" s="123"/>
      <c r="B48" s="30" t="s">
        <v>98</v>
      </c>
      <c r="C48" s="35" t="s">
        <v>64</v>
      </c>
      <c r="D48" s="5" t="s">
        <v>64</v>
      </c>
      <c r="E48" s="5" t="s">
        <v>64</v>
      </c>
      <c r="F48" s="36" t="s">
        <v>64</v>
      </c>
      <c r="G48" s="13">
        <v>42</v>
      </c>
      <c r="H48" s="3">
        <v>2573.9879999999998</v>
      </c>
      <c r="I48" s="3">
        <v>122.238276</v>
      </c>
      <c r="J48" s="31">
        <v>5033.9309999999996</v>
      </c>
      <c r="K48" s="13">
        <v>94</v>
      </c>
      <c r="L48" s="3">
        <v>1357.5930000000001</v>
      </c>
      <c r="M48" s="3">
        <v>85.262908999999993</v>
      </c>
      <c r="N48" s="31">
        <v>1644.167038</v>
      </c>
      <c r="O48" s="32">
        <v>136</v>
      </c>
      <c r="P48" s="33">
        <v>3931.5810000000001</v>
      </c>
      <c r="Q48" s="33">
        <v>207.50118499999999</v>
      </c>
      <c r="R48" s="34">
        <v>6678.0980380000001</v>
      </c>
    </row>
    <row r="49" spans="1:18" ht="13.5" thickBot="1" x14ac:dyDescent="0.25">
      <c r="A49" s="123"/>
      <c r="B49" s="30" t="s">
        <v>99</v>
      </c>
      <c r="C49" s="10">
        <v>18</v>
      </c>
      <c r="D49" s="3">
        <v>3344</v>
      </c>
      <c r="E49" s="3">
        <v>295.14055999999999</v>
      </c>
      <c r="F49" s="31">
        <v>4409.5</v>
      </c>
      <c r="G49" s="13">
        <v>232</v>
      </c>
      <c r="H49" s="3">
        <v>20808.652989999999</v>
      </c>
      <c r="I49" s="3">
        <v>2433.9149769999999</v>
      </c>
      <c r="J49" s="31">
        <v>25175.168251999999</v>
      </c>
      <c r="K49" s="13">
        <v>105</v>
      </c>
      <c r="L49" s="3">
        <v>1905.849496</v>
      </c>
      <c r="M49" s="3">
        <v>301.81892199999999</v>
      </c>
      <c r="N49" s="31">
        <v>2011.9495360000001</v>
      </c>
      <c r="O49" s="32">
        <v>355</v>
      </c>
      <c r="P49" s="33">
        <v>26058.502486000001</v>
      </c>
      <c r="Q49" s="33">
        <v>3030.8744590000001</v>
      </c>
      <c r="R49" s="34">
        <v>31596.617788</v>
      </c>
    </row>
    <row r="50" spans="1:18" ht="13.5" thickBot="1" x14ac:dyDescent="0.25">
      <c r="A50" s="123"/>
      <c r="B50" s="30" t="s">
        <v>100</v>
      </c>
      <c r="C50" s="10">
        <v>158</v>
      </c>
      <c r="D50" s="3">
        <v>84652.364000000001</v>
      </c>
      <c r="E50" s="3">
        <v>3394.575562</v>
      </c>
      <c r="F50" s="31">
        <v>109290.6902</v>
      </c>
      <c r="G50" s="13">
        <v>3475</v>
      </c>
      <c r="H50" s="3">
        <v>245778.68210400001</v>
      </c>
      <c r="I50" s="3">
        <v>17276.519832999998</v>
      </c>
      <c r="J50" s="31">
        <v>381952.62288899999</v>
      </c>
      <c r="K50" s="13">
        <v>22651</v>
      </c>
      <c r="L50" s="3">
        <v>266622.33006100002</v>
      </c>
      <c r="M50" s="3">
        <v>40149.589646</v>
      </c>
      <c r="N50" s="31">
        <v>280818.71421800001</v>
      </c>
      <c r="O50" s="32">
        <v>26284</v>
      </c>
      <c r="P50" s="33">
        <v>597053.37616500002</v>
      </c>
      <c r="Q50" s="33">
        <v>60820.685040999997</v>
      </c>
      <c r="R50" s="34">
        <v>772062.02730700001</v>
      </c>
    </row>
    <row r="51" spans="1:18" x14ac:dyDescent="0.2">
      <c r="A51" s="131"/>
      <c r="B51" s="37" t="s">
        <v>101</v>
      </c>
      <c r="C51" s="52" t="s">
        <v>64</v>
      </c>
      <c r="D51" s="53" t="s">
        <v>64</v>
      </c>
      <c r="E51" s="53" t="s">
        <v>64</v>
      </c>
      <c r="F51" s="54" t="s">
        <v>64</v>
      </c>
      <c r="G51" s="41">
        <v>3</v>
      </c>
      <c r="H51" s="39">
        <v>118</v>
      </c>
      <c r="I51" s="39">
        <v>15.138152</v>
      </c>
      <c r="J51" s="40">
        <v>125.5</v>
      </c>
      <c r="K51" s="41">
        <v>8</v>
      </c>
      <c r="L51" s="39">
        <v>93</v>
      </c>
      <c r="M51" s="39">
        <v>14.567197999999999</v>
      </c>
      <c r="N51" s="40">
        <v>97</v>
      </c>
      <c r="O51" s="42">
        <v>11</v>
      </c>
      <c r="P51" s="43">
        <v>211</v>
      </c>
      <c r="Q51" s="43">
        <v>29.705349999999999</v>
      </c>
      <c r="R51" s="44">
        <v>222.5</v>
      </c>
    </row>
    <row r="52" spans="1:18" ht="13.5" thickBot="1" x14ac:dyDescent="0.25">
      <c r="A52" s="143" t="s">
        <v>52</v>
      </c>
      <c r="B52" s="45" t="s">
        <v>40</v>
      </c>
      <c r="C52" s="46">
        <v>149</v>
      </c>
      <c r="D52" s="47">
        <v>48202.453869999998</v>
      </c>
      <c r="E52" s="47">
        <v>3514.2155640000001</v>
      </c>
      <c r="F52" s="48">
        <v>190904.77166900001</v>
      </c>
      <c r="G52" s="49">
        <v>2368</v>
      </c>
      <c r="H52" s="47">
        <v>235525.691972</v>
      </c>
      <c r="I52" s="47">
        <v>17221.836205</v>
      </c>
      <c r="J52" s="48">
        <v>367262.53909099998</v>
      </c>
      <c r="K52" s="49">
        <v>19440</v>
      </c>
      <c r="L52" s="47">
        <v>231258.94716800001</v>
      </c>
      <c r="M52" s="47">
        <v>25725.982910999999</v>
      </c>
      <c r="N52" s="48">
        <v>246768.21002999999</v>
      </c>
      <c r="O52" s="49">
        <v>21957</v>
      </c>
      <c r="P52" s="47">
        <v>514987.09301000001</v>
      </c>
      <c r="Q52" s="47">
        <v>46462.034679999997</v>
      </c>
      <c r="R52" s="50">
        <v>804935.52078999998</v>
      </c>
    </row>
    <row r="53" spans="1:18" ht="13.5" thickBot="1" x14ac:dyDescent="0.25">
      <c r="A53" s="123"/>
      <c r="B53" s="30" t="s">
        <v>102</v>
      </c>
      <c r="C53" s="10">
        <v>75</v>
      </c>
      <c r="D53" s="3">
        <v>23807.420590000002</v>
      </c>
      <c r="E53" s="3">
        <v>2613.5617739999998</v>
      </c>
      <c r="F53" s="31">
        <v>154005.29118900001</v>
      </c>
      <c r="G53" s="13">
        <v>801</v>
      </c>
      <c r="H53" s="3">
        <v>82729.290131999995</v>
      </c>
      <c r="I53" s="3">
        <v>8931.2885200000001</v>
      </c>
      <c r="J53" s="31">
        <v>107652.553659</v>
      </c>
      <c r="K53" s="13">
        <v>3954</v>
      </c>
      <c r="L53" s="3">
        <v>52114.470289999997</v>
      </c>
      <c r="M53" s="3">
        <v>5402.7560279999998</v>
      </c>
      <c r="N53" s="31">
        <v>55817.786452</v>
      </c>
      <c r="O53" s="32">
        <v>4830</v>
      </c>
      <c r="P53" s="33">
        <v>158651.18101199999</v>
      </c>
      <c r="Q53" s="33">
        <v>16947.606322</v>
      </c>
      <c r="R53" s="34">
        <v>317475.63130000001</v>
      </c>
    </row>
    <row r="54" spans="1:18" ht="13.5" thickBot="1" x14ac:dyDescent="0.25">
      <c r="A54" s="123"/>
      <c r="B54" s="30" t="s">
        <v>103</v>
      </c>
      <c r="C54" s="35" t="s">
        <v>64</v>
      </c>
      <c r="D54" s="5" t="s">
        <v>64</v>
      </c>
      <c r="E54" s="5" t="s">
        <v>64</v>
      </c>
      <c r="F54" s="36" t="s">
        <v>64</v>
      </c>
      <c r="G54" s="13">
        <v>175</v>
      </c>
      <c r="H54" s="3">
        <v>30481.43</v>
      </c>
      <c r="I54" s="3">
        <v>1397.7645910000001</v>
      </c>
      <c r="J54" s="31">
        <v>48057.276833000004</v>
      </c>
      <c r="K54" s="13">
        <v>105</v>
      </c>
      <c r="L54" s="3">
        <v>1438.88</v>
      </c>
      <c r="M54" s="3">
        <v>94.515828999999997</v>
      </c>
      <c r="N54" s="31">
        <v>1568.301271</v>
      </c>
      <c r="O54" s="32">
        <v>280</v>
      </c>
      <c r="P54" s="33">
        <v>31920.31</v>
      </c>
      <c r="Q54" s="33">
        <v>1492.28042</v>
      </c>
      <c r="R54" s="34">
        <v>49625.578104</v>
      </c>
    </row>
    <row r="55" spans="1:18" ht="13.5" thickBot="1" x14ac:dyDescent="0.25">
      <c r="A55" s="123"/>
      <c r="B55" s="30" t="s">
        <v>104</v>
      </c>
      <c r="C55" s="35" t="s">
        <v>64</v>
      </c>
      <c r="D55" s="5" t="s">
        <v>64</v>
      </c>
      <c r="E55" s="5" t="s">
        <v>64</v>
      </c>
      <c r="F55" s="36" t="s">
        <v>64</v>
      </c>
      <c r="G55" s="51" t="s">
        <v>64</v>
      </c>
      <c r="H55" s="5" t="s">
        <v>64</v>
      </c>
      <c r="I55" s="5" t="s">
        <v>64</v>
      </c>
      <c r="J55" s="36" t="s">
        <v>64</v>
      </c>
      <c r="K55" s="13">
        <v>209</v>
      </c>
      <c r="L55" s="3">
        <v>1932.681</v>
      </c>
      <c r="M55" s="3">
        <v>234.401749</v>
      </c>
      <c r="N55" s="31">
        <v>1970.0909999999999</v>
      </c>
      <c r="O55" s="32">
        <v>209</v>
      </c>
      <c r="P55" s="33">
        <v>1932.681</v>
      </c>
      <c r="Q55" s="33">
        <v>234.401749</v>
      </c>
      <c r="R55" s="34">
        <v>1970.0909999999999</v>
      </c>
    </row>
    <row r="56" spans="1:18" ht="13.5" thickBot="1" x14ac:dyDescent="0.25">
      <c r="A56" s="123"/>
      <c r="B56" s="30" t="s">
        <v>105</v>
      </c>
      <c r="C56" s="35" t="s">
        <v>64</v>
      </c>
      <c r="D56" s="5" t="s">
        <v>64</v>
      </c>
      <c r="E56" s="5" t="s">
        <v>64</v>
      </c>
      <c r="F56" s="36" t="s">
        <v>64</v>
      </c>
      <c r="G56" s="51" t="s">
        <v>64</v>
      </c>
      <c r="H56" s="5" t="s">
        <v>64</v>
      </c>
      <c r="I56" s="5" t="s">
        <v>64</v>
      </c>
      <c r="J56" s="36" t="s">
        <v>64</v>
      </c>
      <c r="K56" s="13">
        <v>13</v>
      </c>
      <c r="L56" s="3">
        <v>139.13300000000001</v>
      </c>
      <c r="M56" s="3">
        <v>12.894496</v>
      </c>
      <c r="N56" s="31">
        <v>139.143</v>
      </c>
      <c r="O56" s="32">
        <v>13</v>
      </c>
      <c r="P56" s="33">
        <v>139.13300000000001</v>
      </c>
      <c r="Q56" s="33">
        <v>12.894496</v>
      </c>
      <c r="R56" s="34">
        <v>139.143</v>
      </c>
    </row>
    <row r="57" spans="1:18" ht="13.5" thickBot="1" x14ac:dyDescent="0.25">
      <c r="A57" s="123"/>
      <c r="B57" s="30" t="s">
        <v>106</v>
      </c>
      <c r="C57" s="35" t="s">
        <v>64</v>
      </c>
      <c r="D57" s="5" t="s">
        <v>64</v>
      </c>
      <c r="E57" s="5" t="s">
        <v>64</v>
      </c>
      <c r="F57" s="36" t="s">
        <v>64</v>
      </c>
      <c r="G57" s="13">
        <v>52</v>
      </c>
      <c r="H57" s="3">
        <v>2875.8649999999998</v>
      </c>
      <c r="I57" s="3">
        <v>218.65716499999999</v>
      </c>
      <c r="J57" s="31">
        <v>3708.0749999999998</v>
      </c>
      <c r="K57" s="13">
        <v>165</v>
      </c>
      <c r="L57" s="3">
        <v>1929.55</v>
      </c>
      <c r="M57" s="3">
        <v>174.35899599999999</v>
      </c>
      <c r="N57" s="31">
        <v>1962.5820000000001</v>
      </c>
      <c r="O57" s="32">
        <v>217</v>
      </c>
      <c r="P57" s="33">
        <v>4805.415</v>
      </c>
      <c r="Q57" s="33">
        <v>393.01616100000001</v>
      </c>
      <c r="R57" s="34">
        <v>5670.6570000000002</v>
      </c>
    </row>
    <row r="58" spans="1:18" ht="13.5" thickBot="1" x14ac:dyDescent="0.25">
      <c r="A58" s="123"/>
      <c r="B58" s="30" t="s">
        <v>107</v>
      </c>
      <c r="C58" s="35" t="s">
        <v>64</v>
      </c>
      <c r="D58" s="5" t="s">
        <v>64</v>
      </c>
      <c r="E58" s="5" t="s">
        <v>64</v>
      </c>
      <c r="F58" s="36" t="s">
        <v>64</v>
      </c>
      <c r="G58" s="13">
        <v>6</v>
      </c>
      <c r="H58" s="3">
        <v>121.2</v>
      </c>
      <c r="I58" s="3">
        <v>4.0385340000000003</v>
      </c>
      <c r="J58" s="31">
        <v>150.94999999999999</v>
      </c>
      <c r="K58" s="13">
        <v>433</v>
      </c>
      <c r="L58" s="3">
        <v>5013.4838</v>
      </c>
      <c r="M58" s="3">
        <v>397.86309199999999</v>
      </c>
      <c r="N58" s="31">
        <v>5076.6277600000003</v>
      </c>
      <c r="O58" s="32">
        <v>439</v>
      </c>
      <c r="P58" s="33">
        <v>5134.6837999999998</v>
      </c>
      <c r="Q58" s="33">
        <v>401.90162600000002</v>
      </c>
      <c r="R58" s="34">
        <v>5227.5777600000001</v>
      </c>
    </row>
    <row r="59" spans="1:18" ht="13.5" thickBot="1" x14ac:dyDescent="0.25">
      <c r="A59" s="123"/>
      <c r="B59" s="30" t="s">
        <v>108</v>
      </c>
      <c r="C59" s="35" t="s">
        <v>64</v>
      </c>
      <c r="D59" s="5" t="s">
        <v>64</v>
      </c>
      <c r="E59" s="5" t="s">
        <v>64</v>
      </c>
      <c r="F59" s="36" t="s">
        <v>64</v>
      </c>
      <c r="G59" s="13">
        <v>10</v>
      </c>
      <c r="H59" s="3">
        <v>212.28800000000001</v>
      </c>
      <c r="I59" s="3">
        <v>20.666035000000001</v>
      </c>
      <c r="J59" s="31">
        <v>263.19717500000002</v>
      </c>
      <c r="K59" s="13">
        <v>81</v>
      </c>
      <c r="L59" s="3">
        <v>1049.0641000000001</v>
      </c>
      <c r="M59" s="3">
        <v>98.965885999999998</v>
      </c>
      <c r="N59" s="31">
        <v>1064.0780999999999</v>
      </c>
      <c r="O59" s="32">
        <v>91</v>
      </c>
      <c r="P59" s="33">
        <v>1261.3521000000001</v>
      </c>
      <c r="Q59" s="33">
        <v>119.63192100000001</v>
      </c>
      <c r="R59" s="34">
        <v>1327.275275</v>
      </c>
    </row>
    <row r="60" spans="1:18" ht="13.5" thickBot="1" x14ac:dyDescent="0.25">
      <c r="A60" s="123"/>
      <c r="B60" s="30" t="s">
        <v>109</v>
      </c>
      <c r="C60" s="35" t="s">
        <v>64</v>
      </c>
      <c r="D60" s="5" t="s">
        <v>64</v>
      </c>
      <c r="E60" s="5" t="s">
        <v>64</v>
      </c>
      <c r="F60" s="36" t="s">
        <v>64</v>
      </c>
      <c r="G60" s="13">
        <v>2</v>
      </c>
      <c r="H60" s="3">
        <v>92</v>
      </c>
      <c r="I60" s="3">
        <v>15.733074999999999</v>
      </c>
      <c r="J60" s="31">
        <v>162</v>
      </c>
      <c r="K60" s="13">
        <v>105</v>
      </c>
      <c r="L60" s="3">
        <v>5838.28</v>
      </c>
      <c r="M60" s="3">
        <v>1131.827777</v>
      </c>
      <c r="N60" s="31">
        <v>9252.2951520000006</v>
      </c>
      <c r="O60" s="32">
        <v>107</v>
      </c>
      <c r="P60" s="33">
        <v>5930.28</v>
      </c>
      <c r="Q60" s="33">
        <v>1147.5608520000001</v>
      </c>
      <c r="R60" s="34">
        <v>9414.2951520000006</v>
      </c>
    </row>
    <row r="61" spans="1:18" ht="13.5" thickBot="1" x14ac:dyDescent="0.25">
      <c r="A61" s="123"/>
      <c r="B61" s="30" t="s">
        <v>110</v>
      </c>
      <c r="C61" s="35" t="s">
        <v>64</v>
      </c>
      <c r="D61" s="5" t="s">
        <v>64</v>
      </c>
      <c r="E61" s="5" t="s">
        <v>64</v>
      </c>
      <c r="F61" s="36" t="s">
        <v>64</v>
      </c>
      <c r="G61" s="13">
        <v>2</v>
      </c>
      <c r="H61" s="3">
        <v>120</v>
      </c>
      <c r="I61" s="3">
        <v>24.322561</v>
      </c>
      <c r="J61" s="31">
        <v>142.326786</v>
      </c>
      <c r="K61" s="13">
        <v>400</v>
      </c>
      <c r="L61" s="3">
        <v>3993.2020000000002</v>
      </c>
      <c r="M61" s="3">
        <v>829.91286600000001</v>
      </c>
      <c r="N61" s="31">
        <v>4024.6588000000002</v>
      </c>
      <c r="O61" s="32">
        <v>402</v>
      </c>
      <c r="P61" s="33">
        <v>4113.2020000000002</v>
      </c>
      <c r="Q61" s="33">
        <v>854.23542699999996</v>
      </c>
      <c r="R61" s="34">
        <v>4166.9855859999998</v>
      </c>
    </row>
    <row r="62" spans="1:18" ht="13.5" thickBot="1" x14ac:dyDescent="0.25">
      <c r="A62" s="123"/>
      <c r="B62" s="30" t="s">
        <v>111</v>
      </c>
      <c r="C62" s="35" t="s">
        <v>64</v>
      </c>
      <c r="D62" s="5" t="s">
        <v>64</v>
      </c>
      <c r="E62" s="5" t="s">
        <v>64</v>
      </c>
      <c r="F62" s="36" t="s">
        <v>64</v>
      </c>
      <c r="G62" s="51" t="s">
        <v>64</v>
      </c>
      <c r="H62" s="5" t="s">
        <v>64</v>
      </c>
      <c r="I62" s="5" t="s">
        <v>64</v>
      </c>
      <c r="J62" s="36" t="s">
        <v>64</v>
      </c>
      <c r="K62" s="13">
        <v>313</v>
      </c>
      <c r="L62" s="3">
        <v>1801.17</v>
      </c>
      <c r="M62" s="3">
        <v>123.126318</v>
      </c>
      <c r="N62" s="31">
        <v>1807.82</v>
      </c>
      <c r="O62" s="32">
        <v>313</v>
      </c>
      <c r="P62" s="33">
        <v>1801.17</v>
      </c>
      <c r="Q62" s="33">
        <v>123.126318</v>
      </c>
      <c r="R62" s="34">
        <v>1807.82</v>
      </c>
    </row>
    <row r="63" spans="1:18" ht="13.5" thickBot="1" x14ac:dyDescent="0.25">
      <c r="A63" s="123"/>
      <c r="B63" s="30" t="s">
        <v>112</v>
      </c>
      <c r="C63" s="35" t="s">
        <v>64</v>
      </c>
      <c r="D63" s="5" t="s">
        <v>64</v>
      </c>
      <c r="E63" s="5" t="s">
        <v>64</v>
      </c>
      <c r="F63" s="36" t="s">
        <v>64</v>
      </c>
      <c r="G63" s="13">
        <v>100</v>
      </c>
      <c r="H63" s="3">
        <v>7938.7</v>
      </c>
      <c r="I63" s="3">
        <v>501.00209699999999</v>
      </c>
      <c r="J63" s="31">
        <v>9292.7257850000005</v>
      </c>
      <c r="K63" s="13">
        <v>3164</v>
      </c>
      <c r="L63" s="3">
        <v>32351.644199999999</v>
      </c>
      <c r="M63" s="3">
        <v>1488.6695340000001</v>
      </c>
      <c r="N63" s="31">
        <v>33315.549999000003</v>
      </c>
      <c r="O63" s="32">
        <v>3264</v>
      </c>
      <c r="P63" s="33">
        <v>40290.3442</v>
      </c>
      <c r="Q63" s="33">
        <v>1989.6716309999999</v>
      </c>
      <c r="R63" s="34">
        <v>42608.275783999998</v>
      </c>
    </row>
    <row r="64" spans="1:18" ht="13.5" thickBot="1" x14ac:dyDescent="0.25">
      <c r="A64" s="123"/>
      <c r="B64" s="30" t="s">
        <v>113</v>
      </c>
      <c r="C64" s="10">
        <v>6</v>
      </c>
      <c r="D64" s="3">
        <v>2289</v>
      </c>
      <c r="E64" s="3">
        <v>35.566167999999998</v>
      </c>
      <c r="F64" s="31">
        <v>2647.1289999999999</v>
      </c>
      <c r="G64" s="13">
        <v>66</v>
      </c>
      <c r="H64" s="3">
        <v>5980.5680000000002</v>
      </c>
      <c r="I64" s="3">
        <v>143.870496</v>
      </c>
      <c r="J64" s="31">
        <v>8362.7061329999997</v>
      </c>
      <c r="K64" s="13">
        <v>272</v>
      </c>
      <c r="L64" s="3">
        <v>3314.3649999999998</v>
      </c>
      <c r="M64" s="3">
        <v>101.425828</v>
      </c>
      <c r="N64" s="31">
        <v>3590.1595809999999</v>
      </c>
      <c r="O64" s="32">
        <v>344</v>
      </c>
      <c r="P64" s="33">
        <v>11583.933000000001</v>
      </c>
      <c r="Q64" s="33">
        <v>280.86249199999997</v>
      </c>
      <c r="R64" s="34">
        <v>14599.994714</v>
      </c>
    </row>
    <row r="65" spans="1:18" ht="13.5" thickBot="1" x14ac:dyDescent="0.25">
      <c r="A65" s="123"/>
      <c r="B65" s="30" t="s">
        <v>114</v>
      </c>
      <c r="C65" s="35" t="s">
        <v>64</v>
      </c>
      <c r="D65" s="5" t="s">
        <v>64</v>
      </c>
      <c r="E65" s="5" t="s">
        <v>64</v>
      </c>
      <c r="F65" s="36" t="s">
        <v>64</v>
      </c>
      <c r="G65" s="13">
        <v>173</v>
      </c>
      <c r="H65" s="3">
        <v>12971.38</v>
      </c>
      <c r="I65" s="3">
        <v>925.19734400000004</v>
      </c>
      <c r="J65" s="31">
        <v>20772.406704000001</v>
      </c>
      <c r="K65" s="13">
        <v>1127</v>
      </c>
      <c r="L65" s="3">
        <v>15407.1828</v>
      </c>
      <c r="M65" s="3">
        <v>992.41434900000002</v>
      </c>
      <c r="N65" s="31">
        <v>15991.85281</v>
      </c>
      <c r="O65" s="32">
        <v>1300</v>
      </c>
      <c r="P65" s="33">
        <v>28378.5628</v>
      </c>
      <c r="Q65" s="33">
        <v>1917.6116930000001</v>
      </c>
      <c r="R65" s="34">
        <v>36764.259513999998</v>
      </c>
    </row>
    <row r="66" spans="1:18" ht="13.5" thickBot="1" x14ac:dyDescent="0.25">
      <c r="A66" s="123"/>
      <c r="B66" s="30" t="s">
        <v>115</v>
      </c>
      <c r="C66" s="35" t="s">
        <v>64</v>
      </c>
      <c r="D66" s="5" t="s">
        <v>64</v>
      </c>
      <c r="E66" s="5" t="s">
        <v>64</v>
      </c>
      <c r="F66" s="36" t="s">
        <v>64</v>
      </c>
      <c r="G66" s="13">
        <v>2</v>
      </c>
      <c r="H66" s="3">
        <v>29</v>
      </c>
      <c r="I66" s="3">
        <v>3.6821640000000002</v>
      </c>
      <c r="J66" s="31">
        <v>32.75</v>
      </c>
      <c r="K66" s="13">
        <v>150</v>
      </c>
      <c r="L66" s="3">
        <v>1567.722</v>
      </c>
      <c r="M66" s="3">
        <v>302.20219800000001</v>
      </c>
      <c r="N66" s="31">
        <v>1587.4</v>
      </c>
      <c r="O66" s="32">
        <v>152</v>
      </c>
      <c r="P66" s="33">
        <v>1596.722</v>
      </c>
      <c r="Q66" s="33">
        <v>305.88436200000001</v>
      </c>
      <c r="R66" s="34">
        <v>1620.15</v>
      </c>
    </row>
    <row r="67" spans="1:18" ht="13.5" thickBot="1" x14ac:dyDescent="0.25">
      <c r="A67" s="123"/>
      <c r="B67" s="30" t="s">
        <v>116</v>
      </c>
      <c r="C67" s="10">
        <v>9</v>
      </c>
      <c r="D67" s="3">
        <v>2062.029</v>
      </c>
      <c r="E67" s="3">
        <v>194.07221799999999</v>
      </c>
      <c r="F67" s="31">
        <v>2340.9690000000001</v>
      </c>
      <c r="G67" s="13">
        <v>114</v>
      </c>
      <c r="H67" s="3">
        <v>10775.124943999999</v>
      </c>
      <c r="I67" s="3">
        <v>1173.6523079999999</v>
      </c>
      <c r="J67" s="31">
        <v>12525.786964000001</v>
      </c>
      <c r="K67" s="13">
        <v>269</v>
      </c>
      <c r="L67" s="3">
        <v>5492.5998760000002</v>
      </c>
      <c r="M67" s="3">
        <v>831.45120199999997</v>
      </c>
      <c r="N67" s="31">
        <v>5747.3998760000004</v>
      </c>
      <c r="O67" s="32">
        <v>392</v>
      </c>
      <c r="P67" s="33">
        <v>18329.753820000002</v>
      </c>
      <c r="Q67" s="33">
        <v>2199.1757280000002</v>
      </c>
      <c r="R67" s="34">
        <v>20614.155839999999</v>
      </c>
    </row>
    <row r="68" spans="1:18" ht="13.5" thickBot="1" x14ac:dyDescent="0.25">
      <c r="A68" s="123"/>
      <c r="B68" s="30" t="s">
        <v>117</v>
      </c>
      <c r="C68" s="10">
        <v>59</v>
      </c>
      <c r="D68" s="3">
        <v>20044.004280000001</v>
      </c>
      <c r="E68" s="3">
        <v>671.01540399999999</v>
      </c>
      <c r="F68" s="31">
        <v>31911.38248</v>
      </c>
      <c r="G68" s="13">
        <v>863</v>
      </c>
      <c r="H68" s="3">
        <v>80854.845895999999</v>
      </c>
      <c r="I68" s="3">
        <v>3837.2896649999998</v>
      </c>
      <c r="J68" s="31">
        <v>155751.784052</v>
      </c>
      <c r="K68" s="13">
        <v>8677</v>
      </c>
      <c r="L68" s="3">
        <v>97825.519102000006</v>
      </c>
      <c r="M68" s="3">
        <v>13505.274676999999</v>
      </c>
      <c r="N68" s="31">
        <v>103796.214229</v>
      </c>
      <c r="O68" s="32">
        <v>9599</v>
      </c>
      <c r="P68" s="33">
        <v>198724.369278</v>
      </c>
      <c r="Q68" s="33">
        <v>18013.579745999999</v>
      </c>
      <c r="R68" s="34">
        <v>291459.38076099998</v>
      </c>
    </row>
    <row r="69" spans="1:18" ht="13.5" thickBot="1" x14ac:dyDescent="0.25">
      <c r="A69" s="123"/>
      <c r="B69" s="30" t="s">
        <v>118</v>
      </c>
      <c r="C69" s="35" t="s">
        <v>64</v>
      </c>
      <c r="D69" s="5" t="s">
        <v>64</v>
      </c>
      <c r="E69" s="5" t="s">
        <v>64</v>
      </c>
      <c r="F69" s="36" t="s">
        <v>64</v>
      </c>
      <c r="G69" s="13">
        <v>2</v>
      </c>
      <c r="H69" s="3">
        <v>344</v>
      </c>
      <c r="I69" s="3">
        <v>24.67165</v>
      </c>
      <c r="J69" s="31">
        <v>388</v>
      </c>
      <c r="K69" s="13">
        <v>3</v>
      </c>
      <c r="L69" s="3">
        <v>50</v>
      </c>
      <c r="M69" s="3">
        <v>3.9220860000000002</v>
      </c>
      <c r="N69" s="31">
        <v>56.25</v>
      </c>
      <c r="O69" s="32">
        <v>5</v>
      </c>
      <c r="P69" s="33">
        <v>394</v>
      </c>
      <c r="Q69" s="33">
        <v>28.593736</v>
      </c>
      <c r="R69" s="34">
        <v>444.25</v>
      </c>
    </row>
    <row r="70" spans="1:18" ht="13.5" thickBot="1" x14ac:dyDescent="0.25">
      <c r="A70" s="124" t="s">
        <v>119</v>
      </c>
      <c r="B70" s="125"/>
      <c r="C70" s="11">
        <v>1199</v>
      </c>
      <c r="D70" s="6">
        <v>611598.10723099997</v>
      </c>
      <c r="E70" s="6">
        <v>43522.907003</v>
      </c>
      <c r="F70" s="17">
        <v>937965.76557299995</v>
      </c>
      <c r="G70" s="14">
        <v>21525</v>
      </c>
      <c r="H70" s="6">
        <v>1985087.18487</v>
      </c>
      <c r="I70" s="6">
        <v>176762.88808400001</v>
      </c>
      <c r="J70" s="17">
        <v>3079740.0301660001</v>
      </c>
      <c r="K70" s="14">
        <v>176605</v>
      </c>
      <c r="L70" s="6">
        <v>1803583.967006</v>
      </c>
      <c r="M70" s="6">
        <v>212866.12758199999</v>
      </c>
      <c r="N70" s="17">
        <v>2012894.6684904699</v>
      </c>
      <c r="O70" s="14">
        <v>199329</v>
      </c>
      <c r="P70" s="6">
        <v>4400269.2591070002</v>
      </c>
      <c r="Q70" s="6">
        <v>433151.92266899999</v>
      </c>
      <c r="R70" s="55">
        <v>6030600.4642294701</v>
      </c>
    </row>
    <row r="71" spans="1:18" x14ac:dyDescent="0.2">
      <c r="A71" s="126">
        <v>44405</v>
      </c>
      <c r="B71" s="127"/>
      <c r="C71" s="127"/>
      <c r="D71" s="127"/>
      <c r="E71" s="127"/>
      <c r="F71" s="127"/>
      <c r="G71" s="128">
        <v>1</v>
      </c>
      <c r="H71" s="127"/>
      <c r="I71" s="127"/>
      <c r="J71" s="127"/>
      <c r="K71" s="127"/>
      <c r="L71" s="127"/>
      <c r="M71" s="129">
        <v>0.65876157000000002</v>
      </c>
      <c r="N71" s="127"/>
      <c r="O71" s="127"/>
      <c r="P71" s="127"/>
      <c r="Q71" s="127"/>
      <c r="R71" s="127"/>
    </row>
    <row r="74" spans="1:18" x14ac:dyDescent="0.2">
      <c r="A74" s="68"/>
      <c r="B74" s="68"/>
      <c r="C74" s="68"/>
      <c r="D74" s="68"/>
      <c r="E74" s="68"/>
      <c r="F74" s="68"/>
      <c r="G74" s="68"/>
      <c r="H74" s="69"/>
      <c r="I74" s="68"/>
      <c r="J74" s="68"/>
      <c r="K74" s="68"/>
      <c r="L74" s="69"/>
      <c r="M74" s="68"/>
      <c r="N74" s="69"/>
      <c r="O74" s="68"/>
      <c r="P74" s="68"/>
      <c r="Q74" s="68"/>
      <c r="R74" s="68"/>
    </row>
  </sheetData>
  <mergeCells count="21">
    <mergeCell ref="A71:F71"/>
    <mergeCell ref="G71:L71"/>
    <mergeCell ref="M71:R71"/>
    <mergeCell ref="A14:A21"/>
    <mergeCell ref="A22:A27"/>
    <mergeCell ref="A28:A37"/>
    <mergeCell ref="A38:A51"/>
    <mergeCell ref="A52:A69"/>
    <mergeCell ref="A70:B70"/>
    <mergeCell ref="A8:A13"/>
    <mergeCell ref="A1:B5"/>
    <mergeCell ref="C1:R1"/>
    <mergeCell ref="C2:R2"/>
    <mergeCell ref="C3:R3"/>
    <mergeCell ref="C4:R4"/>
    <mergeCell ref="C5:R5"/>
    <mergeCell ref="A6:B7"/>
    <mergeCell ref="C6:F6"/>
    <mergeCell ref="G6:J6"/>
    <mergeCell ref="K6:N6"/>
    <mergeCell ref="O6:R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F13" sqref="F13"/>
    </sheetView>
  </sheetViews>
  <sheetFormatPr baseColWidth="10" defaultColWidth="11.42578125" defaultRowHeight="12.75" x14ac:dyDescent="0.2"/>
  <cols>
    <col min="1" max="1" width="19.140625" bestFit="1" customWidth="1"/>
    <col min="2" max="2" width="5.85546875" bestFit="1" customWidth="1"/>
    <col min="3" max="3" width="8.140625" bestFit="1" customWidth="1"/>
    <col min="4" max="4" width="8.7109375" bestFit="1" customWidth="1"/>
    <col min="5" max="5" width="6.5703125" bestFit="1" customWidth="1"/>
    <col min="6" max="6" width="6.85546875" bestFit="1" customWidth="1"/>
    <col min="7" max="7" width="5.85546875" bestFit="1" customWidth="1"/>
    <col min="8" max="8" width="8.140625" bestFit="1" customWidth="1"/>
    <col min="9" max="9" width="8.7109375" bestFit="1" customWidth="1"/>
    <col min="10" max="10" width="5.7109375" bestFit="1" customWidth="1"/>
    <col min="11" max="11" width="6.85546875" bestFit="1" customWidth="1"/>
    <col min="12" max="12" width="5.85546875" bestFit="1" customWidth="1"/>
    <col min="13" max="13" width="8.140625" bestFit="1" customWidth="1"/>
    <col min="14" max="14" width="8.7109375" bestFit="1" customWidth="1"/>
    <col min="15" max="15" width="5.7109375" bestFit="1" customWidth="1"/>
    <col min="16" max="16" width="6.85546875" bestFit="1" customWidth="1"/>
    <col min="17" max="17" width="6.5703125" bestFit="1" customWidth="1"/>
    <col min="18" max="18" width="8.140625" bestFit="1" customWidth="1"/>
    <col min="19" max="19" width="8.7109375" bestFit="1" customWidth="1"/>
    <col min="20" max="20" width="6.5703125" bestFit="1" customWidth="1"/>
    <col min="21" max="21" width="6.85546875" bestFit="1" customWidth="1"/>
  </cols>
  <sheetData>
    <row r="1" spans="1:21" ht="20.25" x14ac:dyDescent="0.2">
      <c r="A1" s="98"/>
      <c r="B1" s="99"/>
      <c r="C1" s="99"/>
      <c r="D1" s="99"/>
      <c r="E1" s="99"/>
      <c r="F1" s="100"/>
      <c r="G1" s="132" t="s">
        <v>120</v>
      </c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4"/>
    </row>
    <row r="2" spans="1:21" ht="18" x14ac:dyDescent="0.2">
      <c r="A2" s="101"/>
      <c r="B2" s="144"/>
      <c r="C2" s="144"/>
      <c r="D2" s="144"/>
      <c r="E2" s="144"/>
      <c r="F2" s="103"/>
      <c r="G2" s="107" t="s">
        <v>121</v>
      </c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09"/>
    </row>
    <row r="3" spans="1:21" ht="18" x14ac:dyDescent="0.2">
      <c r="A3" s="101"/>
      <c r="B3" s="144"/>
      <c r="C3" s="144"/>
      <c r="D3" s="144"/>
      <c r="E3" s="144"/>
      <c r="F3" s="103"/>
      <c r="G3" s="107" t="s">
        <v>27</v>
      </c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09"/>
    </row>
    <row r="4" spans="1:21" ht="13.5" thickBot="1" x14ac:dyDescent="0.25">
      <c r="A4" s="101"/>
      <c r="B4" s="144"/>
      <c r="C4" s="144"/>
      <c r="D4" s="144"/>
      <c r="E4" s="144"/>
      <c r="F4" s="103"/>
      <c r="G4" s="110" t="s">
        <v>29</v>
      </c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12"/>
    </row>
    <row r="5" spans="1:21" x14ac:dyDescent="0.2">
      <c r="A5" s="145" t="s">
        <v>122</v>
      </c>
      <c r="B5" s="117" t="s">
        <v>31</v>
      </c>
      <c r="C5" s="118"/>
      <c r="D5" s="118"/>
      <c r="E5" s="118"/>
      <c r="F5" s="118"/>
      <c r="G5" s="139" t="s">
        <v>32</v>
      </c>
      <c r="H5" s="118"/>
      <c r="I5" s="118"/>
      <c r="J5" s="118"/>
      <c r="K5" s="118"/>
      <c r="L5" s="139" t="s">
        <v>33</v>
      </c>
      <c r="M5" s="118"/>
      <c r="N5" s="118"/>
      <c r="O5" s="118"/>
      <c r="P5" s="118"/>
      <c r="Q5" s="147" t="s">
        <v>123</v>
      </c>
      <c r="R5" s="120"/>
      <c r="S5" s="120"/>
      <c r="T5" s="120"/>
      <c r="U5" s="121"/>
    </row>
    <row r="6" spans="1:21" ht="23.25" thickBot="1" x14ac:dyDescent="0.25">
      <c r="A6" s="146"/>
      <c r="B6" s="18" t="s">
        <v>124</v>
      </c>
      <c r="C6" s="18" t="s">
        <v>125</v>
      </c>
      <c r="D6" s="19" t="s">
        <v>126</v>
      </c>
      <c r="E6" s="19" t="s">
        <v>127</v>
      </c>
      <c r="F6" s="19" t="s">
        <v>60</v>
      </c>
      <c r="G6" s="23" t="s">
        <v>124</v>
      </c>
      <c r="H6" s="18" t="s">
        <v>125</v>
      </c>
      <c r="I6" s="19" t="s">
        <v>126</v>
      </c>
      <c r="J6" s="19" t="s">
        <v>127</v>
      </c>
      <c r="K6" s="19" t="s">
        <v>60</v>
      </c>
      <c r="L6" s="23" t="s">
        <v>124</v>
      </c>
      <c r="M6" s="18" t="s">
        <v>125</v>
      </c>
      <c r="N6" s="19" t="s">
        <v>126</v>
      </c>
      <c r="O6" s="19" t="s">
        <v>127</v>
      </c>
      <c r="P6" s="19" t="s">
        <v>60</v>
      </c>
      <c r="Q6" s="23" t="s">
        <v>124</v>
      </c>
      <c r="R6" s="18" t="s">
        <v>125</v>
      </c>
      <c r="S6" s="19" t="s">
        <v>126</v>
      </c>
      <c r="T6" s="19" t="s">
        <v>127</v>
      </c>
      <c r="U6" s="56" t="s">
        <v>60</v>
      </c>
    </row>
    <row r="7" spans="1:21" ht="13.5" thickBot="1" x14ac:dyDescent="0.25">
      <c r="A7" s="57" t="s">
        <v>47</v>
      </c>
      <c r="B7" s="58">
        <v>1682</v>
      </c>
      <c r="C7" s="4">
        <v>98718.73</v>
      </c>
      <c r="D7" s="4">
        <v>595020.78737599996</v>
      </c>
      <c r="E7" s="4">
        <v>31160.286992000001</v>
      </c>
      <c r="F7" s="59">
        <v>21579.219688000001</v>
      </c>
      <c r="G7" s="60">
        <v>2999</v>
      </c>
      <c r="H7" s="4">
        <v>60107.24</v>
      </c>
      <c r="I7" s="4">
        <v>342296.524767</v>
      </c>
      <c r="J7" s="4">
        <v>24404.056561000001</v>
      </c>
      <c r="K7" s="59">
        <v>16657.867257999998</v>
      </c>
      <c r="L7" s="60">
        <v>8589</v>
      </c>
      <c r="M7" s="4">
        <v>19079.740000000002</v>
      </c>
      <c r="N7" s="4">
        <v>70368.806884999998</v>
      </c>
      <c r="O7" s="4">
        <v>6148.1213209999996</v>
      </c>
      <c r="P7" s="59">
        <v>4760.09112</v>
      </c>
      <c r="Q7" s="61">
        <v>13270</v>
      </c>
      <c r="R7" s="1">
        <v>177905.71</v>
      </c>
      <c r="S7" s="1">
        <v>1007686.119028</v>
      </c>
      <c r="T7" s="1">
        <v>61712.464873999998</v>
      </c>
      <c r="U7" s="62">
        <v>42997.178066</v>
      </c>
    </row>
    <row r="8" spans="1:21" ht="13.5" thickBot="1" x14ac:dyDescent="0.25">
      <c r="A8" s="57" t="s">
        <v>48</v>
      </c>
      <c r="B8" s="58">
        <v>1614</v>
      </c>
      <c r="C8" s="4">
        <v>91618.22</v>
      </c>
      <c r="D8" s="4">
        <v>700462.666891</v>
      </c>
      <c r="E8" s="4">
        <v>42066.537856000003</v>
      </c>
      <c r="F8" s="59">
        <v>29398.030255000001</v>
      </c>
      <c r="G8" s="60">
        <v>1335</v>
      </c>
      <c r="H8" s="4">
        <v>28269.67</v>
      </c>
      <c r="I8" s="4">
        <v>154689.320225</v>
      </c>
      <c r="J8" s="4">
        <v>10426.927008000001</v>
      </c>
      <c r="K8" s="59">
        <v>7237.9762920000003</v>
      </c>
      <c r="L8" s="60">
        <v>7936</v>
      </c>
      <c r="M8" s="4">
        <v>8481.39</v>
      </c>
      <c r="N8" s="4">
        <v>43168.340832000002</v>
      </c>
      <c r="O8" s="4">
        <v>3822.8410159999999</v>
      </c>
      <c r="P8" s="59">
        <v>3005.106902</v>
      </c>
      <c r="Q8" s="61">
        <v>10885</v>
      </c>
      <c r="R8" s="1">
        <v>128369.28</v>
      </c>
      <c r="S8" s="1">
        <v>898320.32794800005</v>
      </c>
      <c r="T8" s="1">
        <v>56316.30588</v>
      </c>
      <c r="U8" s="62">
        <v>39641.113448999997</v>
      </c>
    </row>
    <row r="9" spans="1:21" ht="13.5" thickBot="1" x14ac:dyDescent="0.25">
      <c r="A9" s="57" t="s">
        <v>49</v>
      </c>
      <c r="B9" s="58">
        <v>2747</v>
      </c>
      <c r="C9" s="4">
        <v>94050.14</v>
      </c>
      <c r="D9" s="4">
        <v>693322.79862200003</v>
      </c>
      <c r="E9" s="4">
        <v>40003.207268999999</v>
      </c>
      <c r="F9" s="59">
        <v>27944.030310999999</v>
      </c>
      <c r="G9" s="60">
        <v>988</v>
      </c>
      <c r="H9" s="4">
        <v>19507.5</v>
      </c>
      <c r="I9" s="4">
        <v>111494.232555</v>
      </c>
      <c r="J9" s="4">
        <v>7871.338248</v>
      </c>
      <c r="K9" s="59">
        <v>5494.5441680000004</v>
      </c>
      <c r="L9" s="60">
        <v>6892</v>
      </c>
      <c r="M9" s="4">
        <v>8510.27</v>
      </c>
      <c r="N9" s="4">
        <v>43162.927362000002</v>
      </c>
      <c r="O9" s="4">
        <v>3813.812829</v>
      </c>
      <c r="P9" s="59">
        <v>3006.81592</v>
      </c>
      <c r="Q9" s="61">
        <v>10627</v>
      </c>
      <c r="R9" s="1">
        <v>122067.91</v>
      </c>
      <c r="S9" s="1">
        <v>847979.95853900001</v>
      </c>
      <c r="T9" s="1">
        <v>51688.358346000001</v>
      </c>
      <c r="U9" s="62">
        <v>36445.390399000004</v>
      </c>
    </row>
    <row r="10" spans="1:21" ht="13.5" thickBot="1" x14ac:dyDescent="0.25">
      <c r="A10" s="57" t="s">
        <v>50</v>
      </c>
      <c r="B10" s="58">
        <v>2875</v>
      </c>
      <c r="C10" s="4">
        <v>100360.37</v>
      </c>
      <c r="D10" s="4">
        <v>651574.674336</v>
      </c>
      <c r="E10" s="4">
        <v>25443.885446</v>
      </c>
      <c r="F10" s="59">
        <v>14159.916520000001</v>
      </c>
      <c r="G10" s="60">
        <v>1438</v>
      </c>
      <c r="H10" s="4">
        <v>36292.199999999997</v>
      </c>
      <c r="I10" s="4">
        <v>191598.734558</v>
      </c>
      <c r="J10" s="4">
        <v>11933.975668999999</v>
      </c>
      <c r="K10" s="59">
        <v>7141.9587090000005</v>
      </c>
      <c r="L10" s="60">
        <v>8627</v>
      </c>
      <c r="M10" s="4">
        <v>24303.69</v>
      </c>
      <c r="N10" s="4">
        <v>89686.985702000005</v>
      </c>
      <c r="O10" s="4">
        <v>10097.203363000001</v>
      </c>
      <c r="P10" s="59">
        <v>8251.5785940000005</v>
      </c>
      <c r="Q10" s="61">
        <v>12940</v>
      </c>
      <c r="R10" s="1">
        <v>160956.26</v>
      </c>
      <c r="S10" s="1">
        <v>932860.39459599997</v>
      </c>
      <c r="T10" s="1">
        <v>47475.064478</v>
      </c>
      <c r="U10" s="62">
        <v>29553.453823</v>
      </c>
    </row>
    <row r="11" spans="1:21" ht="13.5" thickBot="1" x14ac:dyDescent="0.25">
      <c r="A11" s="57" t="s">
        <v>51</v>
      </c>
      <c r="B11" s="58">
        <v>3232</v>
      </c>
      <c r="C11" s="4">
        <v>76942.47</v>
      </c>
      <c r="D11" s="4">
        <v>628514.76062900003</v>
      </c>
      <c r="E11" s="4">
        <v>24701.592937000001</v>
      </c>
      <c r="F11" s="59">
        <v>15423.411851999999</v>
      </c>
      <c r="G11" s="60">
        <v>1435</v>
      </c>
      <c r="H11" s="4">
        <v>38005.879999999997</v>
      </c>
      <c r="I11" s="4">
        <v>203037.911437</v>
      </c>
      <c r="J11" s="4">
        <v>13965.994207</v>
      </c>
      <c r="K11" s="59">
        <v>8984.5657649999994</v>
      </c>
      <c r="L11" s="60">
        <v>29779</v>
      </c>
      <c r="M11" s="4">
        <v>52465.4</v>
      </c>
      <c r="N11" s="4">
        <v>183832.053269</v>
      </c>
      <c r="O11" s="4">
        <v>23873.205907</v>
      </c>
      <c r="P11" s="59">
        <v>20228.257255</v>
      </c>
      <c r="Q11" s="61">
        <v>34446</v>
      </c>
      <c r="R11" s="1">
        <v>167413.75</v>
      </c>
      <c r="S11" s="1">
        <v>1015384.725335</v>
      </c>
      <c r="T11" s="1">
        <v>62540.793051000001</v>
      </c>
      <c r="U11" s="62">
        <v>44636.234872000001</v>
      </c>
    </row>
    <row r="12" spans="1:21" ht="13.5" thickBot="1" x14ac:dyDescent="0.25">
      <c r="A12" s="57" t="s">
        <v>52</v>
      </c>
      <c r="B12" s="58">
        <v>499</v>
      </c>
      <c r="C12" s="4">
        <v>57915.5</v>
      </c>
      <c r="D12" s="4">
        <v>483420.63342000003</v>
      </c>
      <c r="E12" s="4">
        <v>18002.656809</v>
      </c>
      <c r="F12" s="59">
        <v>11697.121940999999</v>
      </c>
      <c r="G12" s="60">
        <v>1282</v>
      </c>
      <c r="H12" s="4">
        <v>21265.64</v>
      </c>
      <c r="I12" s="4">
        <v>153941.16676399999</v>
      </c>
      <c r="J12" s="4">
        <v>8049.3686479999997</v>
      </c>
      <c r="K12" s="59">
        <v>5012.5268669999996</v>
      </c>
      <c r="L12" s="60">
        <v>24292</v>
      </c>
      <c r="M12" s="4">
        <v>16923.96</v>
      </c>
      <c r="N12" s="4">
        <v>90135.605102999994</v>
      </c>
      <c r="O12" s="4">
        <v>18885.421043999999</v>
      </c>
      <c r="P12" s="59">
        <v>15471.693057</v>
      </c>
      <c r="Q12" s="61">
        <v>26073</v>
      </c>
      <c r="R12" s="1">
        <v>96105.1</v>
      </c>
      <c r="S12" s="1">
        <v>727497.405287</v>
      </c>
      <c r="T12" s="1">
        <v>44937.446500999999</v>
      </c>
      <c r="U12" s="62">
        <v>32181.341864999999</v>
      </c>
    </row>
    <row r="13" spans="1:21" ht="13.5" thickBot="1" x14ac:dyDescent="0.25">
      <c r="A13" s="63" t="s">
        <v>40</v>
      </c>
      <c r="B13" s="64">
        <v>12649</v>
      </c>
      <c r="C13" s="7">
        <v>519605.43</v>
      </c>
      <c r="D13" s="7">
        <v>3752316.3212740002</v>
      </c>
      <c r="E13" s="7">
        <v>181378.16730900001</v>
      </c>
      <c r="F13" s="65">
        <v>120201.73056700001</v>
      </c>
      <c r="G13" s="66">
        <v>9477</v>
      </c>
      <c r="H13" s="7">
        <v>203448.13</v>
      </c>
      <c r="I13" s="7">
        <v>1157057.8903059999</v>
      </c>
      <c r="J13" s="7">
        <v>76651.660340999995</v>
      </c>
      <c r="K13" s="65">
        <v>50529.439058999997</v>
      </c>
      <c r="L13" s="66">
        <v>86115</v>
      </c>
      <c r="M13" s="7">
        <v>129764.45</v>
      </c>
      <c r="N13" s="7">
        <v>520354.71915299998</v>
      </c>
      <c r="O13" s="7">
        <v>66640.605479999998</v>
      </c>
      <c r="P13" s="65">
        <v>54723.542847999997</v>
      </c>
      <c r="Q13" s="66">
        <v>108241</v>
      </c>
      <c r="R13" s="7">
        <v>852818.01</v>
      </c>
      <c r="S13" s="7">
        <v>5429728.9307329999</v>
      </c>
      <c r="T13" s="7">
        <v>324670.43313000002</v>
      </c>
      <c r="U13" s="67">
        <v>225454.712474</v>
      </c>
    </row>
    <row r="14" spans="1:21" x14ac:dyDescent="0.2">
      <c r="A14" s="126">
        <v>44405</v>
      </c>
      <c r="B14" s="127"/>
      <c r="C14" s="127"/>
      <c r="D14" s="127"/>
      <c r="E14" s="127"/>
      <c r="F14" s="127"/>
      <c r="G14" s="127"/>
      <c r="H14" s="128">
        <v>1</v>
      </c>
      <c r="I14" s="127"/>
      <c r="J14" s="127"/>
      <c r="K14" s="127"/>
      <c r="L14" s="127"/>
      <c r="M14" s="127"/>
      <c r="N14" s="127"/>
      <c r="O14" s="129">
        <v>0.66429397999999995</v>
      </c>
      <c r="P14" s="127"/>
      <c r="Q14" s="127"/>
      <c r="R14" s="127"/>
      <c r="S14" s="127"/>
      <c r="T14" s="127"/>
      <c r="U14" s="127"/>
    </row>
  </sheetData>
  <mergeCells count="13">
    <mergeCell ref="A14:G14"/>
    <mergeCell ref="H14:N14"/>
    <mergeCell ref="O14:U14"/>
    <mergeCell ref="A1:F4"/>
    <mergeCell ref="G1:U1"/>
    <mergeCell ref="G2:U2"/>
    <mergeCell ref="G3:U3"/>
    <mergeCell ref="G4:U4"/>
    <mergeCell ref="A5:A6"/>
    <mergeCell ref="B5:F5"/>
    <mergeCell ref="G5:K5"/>
    <mergeCell ref="L5:P5"/>
    <mergeCell ref="Q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LEC 2021</vt:lpstr>
      <vt:lpstr>Garantías FAG</vt:lpstr>
      <vt:lpstr>Programas LEC</vt:lpstr>
      <vt:lpstr>Pólizas ISA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Augusto Berrio Gracia</dc:creator>
  <cp:keywords/>
  <dc:description/>
  <cp:lastModifiedBy>janeth castaneda</cp:lastModifiedBy>
  <cp:revision/>
  <dcterms:created xsi:type="dcterms:W3CDTF">2021-07-28T20:54:47Z</dcterms:created>
  <dcterms:modified xsi:type="dcterms:W3CDTF">2021-08-03T23:34:01Z</dcterms:modified>
  <cp:category/>
  <cp:contentStatus/>
</cp:coreProperties>
</file>