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ANETH\CUATRENIO 2018-2022\LEGISLATURA 2021 - 2022\PROPOSICIONES\PROPOSICION No. 01 DEL 21 DE JULIO DE 2021\"/>
    </mc:Choice>
  </mc:AlternateContent>
  <bookViews>
    <workbookView xWindow="0" yWindow="0" windowWidth="20490" windowHeight="7530"/>
  </bookViews>
  <sheets>
    <sheet name="Punto 105 (a) 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E37" i="3"/>
  <c r="F37" i="3"/>
  <c r="G37" i="3"/>
  <c r="H37" i="3"/>
  <c r="I37" i="3"/>
  <c r="J37" i="3"/>
  <c r="K37" i="3"/>
  <c r="L37" i="3"/>
  <c r="M37" i="3"/>
  <c r="N37" i="3"/>
  <c r="O37" i="3"/>
  <c r="C37" i="3"/>
  <c r="O36" i="3" l="1"/>
  <c r="O35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N8" i="3"/>
  <c r="M8" i="3"/>
  <c r="L8" i="3"/>
  <c r="K8" i="3"/>
  <c r="O8" i="3" s="1"/>
  <c r="O7" i="3"/>
  <c r="O6" i="3"/>
</calcChain>
</file>

<file path=xl/sharedStrings.xml><?xml version="1.0" encoding="utf-8"?>
<sst xmlns="http://schemas.openxmlformats.org/spreadsheetml/2006/main" count="36" uniqueCount="36">
  <si>
    <t>Cuantas empresas del sector textil han sido sancionadas por la DIAN por no cumplir sus obligaciones - por contrabando, durante los años 2010 a 2021, desagregar el dato por año.</t>
  </si>
  <si>
    <t>Dirección Seccional</t>
  </si>
  <si>
    <t>Total 2010-2021</t>
  </si>
  <si>
    <t>ARAUCA</t>
  </si>
  <si>
    <t>ARMENIA</t>
  </si>
  <si>
    <t>BARRANQUILLA</t>
  </si>
  <si>
    <t>BOGOTÁ</t>
  </si>
  <si>
    <t>BUCARAMANGA</t>
  </si>
  <si>
    <t>BUENAVENTURA</t>
  </si>
  <si>
    <t>CALI</t>
  </si>
  <si>
    <t>CARTAGENA</t>
  </si>
  <si>
    <t>CÚCUTA</t>
  </si>
  <si>
    <t>GIRARDOT</t>
  </si>
  <si>
    <t>INÍRIDA</t>
  </si>
  <si>
    <t>IPIALES</t>
  </si>
  <si>
    <t>LETICIA</t>
  </si>
  <si>
    <t>MAICAO</t>
  </si>
  <si>
    <t>MANIZALES</t>
  </si>
  <si>
    <t>NEIVA</t>
  </si>
  <si>
    <t>PAMPLONA</t>
  </si>
  <si>
    <t>PEREIRA</t>
  </si>
  <si>
    <t>POPAYÁN</t>
  </si>
  <si>
    <t>PUERTO CARREÑO</t>
  </si>
  <si>
    <t>QUIBDÓ</t>
  </si>
  <si>
    <t>RIOHACHA</t>
  </si>
  <si>
    <t>SAN ANDRÉS</t>
  </si>
  <si>
    <t>SINCELEJO</t>
  </si>
  <si>
    <t>SOGAMOSO</t>
  </si>
  <si>
    <t>TUMACO</t>
  </si>
  <si>
    <t xml:space="preserve">TUNJA </t>
  </si>
  <si>
    <t>VALLEDUPAR</t>
  </si>
  <si>
    <t>VILLAVICENCIO</t>
  </si>
  <si>
    <t>YOPAL</t>
  </si>
  <si>
    <t>MEDELLÍN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</si>
  <si>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DIAN-Direcciones Seccionales</t>
    </r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</si>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</sst>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41" fontId="1" fillId="0" borderId="0" xfId="1" applyFont="1"/>
    <xf numFmtId="0" fontId="2" fillId="0" borderId="1" xfId="0" applyFont="1" applyBorder="1" applyAlignment="1">
      <alignment vertical="center" wrapText="1"/>
    </xf>
    <xf numFmtId="41" fontId="2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1" fontId="1" fillId="0" borderId="2" xfId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zoomScaleNormal="100" workbookViewId="0">
      <selection activeCell="N34" sqref="N34"/>
    </sheetView>
  </sheetViews>
  <sheetFormatPr baseColWidth="10" defaultRowHeight="15" x14ac:dyDescent="0.25"/>
  <cols>
    <col min="1" max="1" width="11.42578125" style="1"/>
    <col min="2" max="2" width="18.7109375" style="10" customWidth="1"/>
    <col min="3" max="3" width="11.42578125" style="11"/>
    <col min="4" max="4" width="12.28515625" style="1" customWidth="1"/>
    <col min="5" max="5" width="12.85546875" style="1" customWidth="1"/>
    <col min="6" max="6" width="12.28515625" style="1" customWidth="1"/>
    <col min="7" max="14" width="11.42578125" style="1"/>
    <col min="15" max="15" width="11.42578125" style="3"/>
    <col min="16" max="16384" width="11.42578125" style="1"/>
  </cols>
  <sheetData>
    <row r="2" spans="1:15" ht="18" customHeight="1" x14ac:dyDescent="0.25">
      <c r="B2" s="1"/>
      <c r="C2" s="2"/>
      <c r="D2" s="2"/>
      <c r="E2" s="2"/>
      <c r="F2" s="2"/>
      <c r="G2" s="2"/>
      <c r="H2" s="2"/>
    </row>
    <row r="3" spans="1:15" ht="15" customHeight="1" x14ac:dyDescent="0.25">
      <c r="B3" s="16" t="s">
        <v>0</v>
      </c>
      <c r="C3" s="16"/>
      <c r="D3" s="16"/>
      <c r="E3" s="16"/>
      <c r="F3" s="16"/>
      <c r="G3" s="16"/>
      <c r="H3" s="2"/>
    </row>
    <row r="4" spans="1:15" ht="15" customHeight="1" x14ac:dyDescent="0.25">
      <c r="B4" s="17"/>
      <c r="C4" s="17"/>
      <c r="D4" s="17"/>
      <c r="E4" s="17"/>
      <c r="F4" s="17"/>
      <c r="G4" s="17"/>
      <c r="H4" s="4"/>
      <c r="I4" s="4"/>
      <c r="J4" s="4"/>
      <c r="K4" s="4"/>
      <c r="L4" s="4"/>
      <c r="M4" s="4"/>
      <c r="N4" s="4"/>
      <c r="O4" s="5"/>
    </row>
    <row r="5" spans="1:15" s="10" customFormat="1" ht="37.5" x14ac:dyDescent="0.25">
      <c r="A5" s="6"/>
      <c r="B5" s="7" t="s">
        <v>1</v>
      </c>
      <c r="C5" s="8">
        <v>2010</v>
      </c>
      <c r="D5" s="8">
        <v>2011</v>
      </c>
      <c r="E5" s="8">
        <v>2012</v>
      </c>
      <c r="F5" s="8">
        <v>2013</v>
      </c>
      <c r="G5" s="8">
        <v>2014</v>
      </c>
      <c r="H5" s="8">
        <v>2015</v>
      </c>
      <c r="I5" s="8">
        <v>2016</v>
      </c>
      <c r="J5" s="8">
        <v>2017</v>
      </c>
      <c r="K5" s="8">
        <v>2018</v>
      </c>
      <c r="L5" s="8">
        <v>2019</v>
      </c>
      <c r="M5" s="8">
        <v>2020</v>
      </c>
      <c r="N5" s="8">
        <v>2021</v>
      </c>
      <c r="O5" s="9" t="s">
        <v>2</v>
      </c>
    </row>
    <row r="6" spans="1:15" s="11" customFormat="1" x14ac:dyDescent="0.25">
      <c r="B6" s="8" t="s">
        <v>3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3">
        <f t="shared" ref="O6:O18" si="0">SUM(C6:N6)</f>
        <v>0</v>
      </c>
    </row>
    <row r="7" spans="1:15" s="11" customFormat="1" x14ac:dyDescent="0.25">
      <c r="B7" s="8" t="s">
        <v>4</v>
      </c>
      <c r="C7" s="12"/>
      <c r="D7" s="12"/>
      <c r="E7" s="12"/>
      <c r="F7" s="12"/>
      <c r="G7" s="12"/>
      <c r="H7" s="12">
        <v>0</v>
      </c>
      <c r="I7" s="12">
        <v>1</v>
      </c>
      <c r="J7" s="12">
        <v>2</v>
      </c>
      <c r="K7" s="12">
        <v>1</v>
      </c>
      <c r="L7" s="12">
        <v>1</v>
      </c>
      <c r="M7" s="12">
        <v>0</v>
      </c>
      <c r="N7" s="12">
        <v>1</v>
      </c>
      <c r="O7" s="13">
        <f>SUM(C7:N7)</f>
        <v>6</v>
      </c>
    </row>
    <row r="8" spans="1:15" x14ac:dyDescent="0.25">
      <c r="B8" s="8" t="s">
        <v>5</v>
      </c>
      <c r="C8" s="12">
        <v>21</v>
      </c>
      <c r="D8" s="12">
        <v>10</v>
      </c>
      <c r="E8" s="12">
        <v>48</v>
      </c>
      <c r="F8" s="12">
        <v>8</v>
      </c>
      <c r="G8" s="12">
        <v>47</v>
      </c>
      <c r="H8" s="12">
        <v>63</v>
      </c>
      <c r="I8" s="12">
        <v>69</v>
      </c>
      <c r="J8" s="12">
        <v>48</v>
      </c>
      <c r="K8" s="12">
        <f>19+3</f>
        <v>22</v>
      </c>
      <c r="L8" s="12">
        <f>15+30</f>
        <v>45</v>
      </c>
      <c r="M8" s="12">
        <f>9+22</f>
        <v>31</v>
      </c>
      <c r="N8" s="12">
        <f>15+1</f>
        <v>16</v>
      </c>
      <c r="O8" s="13">
        <f t="shared" si="0"/>
        <v>428</v>
      </c>
    </row>
    <row r="9" spans="1:15" x14ac:dyDescent="0.25">
      <c r="B9" s="8" t="s">
        <v>6</v>
      </c>
      <c r="C9" s="12">
        <v>0</v>
      </c>
      <c r="D9" s="12">
        <v>5</v>
      </c>
      <c r="E9" s="12">
        <v>11</v>
      </c>
      <c r="F9" s="12">
        <v>23</v>
      </c>
      <c r="G9" s="12">
        <v>12</v>
      </c>
      <c r="H9" s="12">
        <v>5</v>
      </c>
      <c r="I9" s="12">
        <v>4</v>
      </c>
      <c r="J9" s="12">
        <v>7</v>
      </c>
      <c r="K9" s="12">
        <v>16</v>
      </c>
      <c r="L9" s="12">
        <v>18</v>
      </c>
      <c r="M9" s="12">
        <v>9</v>
      </c>
      <c r="N9" s="12">
        <v>8</v>
      </c>
      <c r="O9" s="13">
        <f t="shared" si="0"/>
        <v>118</v>
      </c>
    </row>
    <row r="10" spans="1:15" x14ac:dyDescent="0.25">
      <c r="B10" s="8" t="s">
        <v>7</v>
      </c>
      <c r="C10" s="12">
        <v>602</v>
      </c>
      <c r="D10" s="12">
        <v>683</v>
      </c>
      <c r="E10" s="12">
        <v>438</v>
      </c>
      <c r="F10" s="12">
        <v>650</v>
      </c>
      <c r="G10" s="12">
        <v>575</v>
      </c>
      <c r="H10" s="12">
        <v>323</v>
      </c>
      <c r="I10" s="12">
        <v>724</v>
      </c>
      <c r="J10" s="12">
        <v>586</v>
      </c>
      <c r="K10" s="12">
        <v>723</v>
      </c>
      <c r="L10" s="12">
        <v>622</v>
      </c>
      <c r="M10" s="12">
        <v>679</v>
      </c>
      <c r="N10" s="12">
        <v>328</v>
      </c>
      <c r="O10" s="13">
        <f t="shared" si="0"/>
        <v>6933</v>
      </c>
    </row>
    <row r="11" spans="1:15" x14ac:dyDescent="0.25">
      <c r="B11" s="8" t="s">
        <v>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2</v>
      </c>
      <c r="K11" s="12">
        <v>3</v>
      </c>
      <c r="L11" s="12">
        <v>1</v>
      </c>
      <c r="M11" s="12">
        <v>3</v>
      </c>
      <c r="N11" s="12">
        <v>0</v>
      </c>
      <c r="O11" s="13">
        <f t="shared" si="0"/>
        <v>10</v>
      </c>
    </row>
    <row r="12" spans="1:15" x14ac:dyDescent="0.25">
      <c r="B12" s="8" t="s">
        <v>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</v>
      </c>
      <c r="M12" s="12">
        <v>6</v>
      </c>
      <c r="N12" s="12">
        <v>10</v>
      </c>
      <c r="O12" s="13">
        <f t="shared" si="0"/>
        <v>18</v>
      </c>
    </row>
    <row r="13" spans="1:15" x14ac:dyDescent="0.25">
      <c r="B13" s="8" t="s">
        <v>10</v>
      </c>
      <c r="C13" s="12">
        <v>4</v>
      </c>
      <c r="D13" s="12">
        <v>5</v>
      </c>
      <c r="E13" s="12">
        <v>15</v>
      </c>
      <c r="F13" s="12">
        <v>4</v>
      </c>
      <c r="G13" s="12">
        <v>1</v>
      </c>
      <c r="H13" s="12">
        <v>8</v>
      </c>
      <c r="I13" s="12">
        <v>10</v>
      </c>
      <c r="J13" s="12">
        <v>5</v>
      </c>
      <c r="K13" s="12">
        <v>14</v>
      </c>
      <c r="L13" s="12">
        <v>11</v>
      </c>
      <c r="M13" s="12">
        <v>8</v>
      </c>
      <c r="N13" s="12">
        <v>22</v>
      </c>
      <c r="O13" s="13">
        <f t="shared" si="0"/>
        <v>107</v>
      </c>
    </row>
    <row r="14" spans="1:15" x14ac:dyDescent="0.25">
      <c r="B14" s="8" t="s">
        <v>11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3">
        <f t="shared" si="0"/>
        <v>0</v>
      </c>
    </row>
    <row r="15" spans="1:15" x14ac:dyDescent="0.25">
      <c r="B15" s="8" t="s">
        <v>12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3">
        <f t="shared" si="0"/>
        <v>0</v>
      </c>
    </row>
    <row r="16" spans="1:15" x14ac:dyDescent="0.25">
      <c r="B16" s="8" t="s">
        <v>13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>
        <f t="shared" si="0"/>
        <v>0</v>
      </c>
    </row>
    <row r="17" spans="2:15" x14ac:dyDescent="0.25">
      <c r="B17" s="8" t="s">
        <v>14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0</v>
      </c>
      <c r="I17" s="12">
        <v>6</v>
      </c>
      <c r="J17" s="12">
        <v>0</v>
      </c>
      <c r="K17" s="12">
        <v>4</v>
      </c>
      <c r="L17" s="12">
        <v>1</v>
      </c>
      <c r="M17" s="12">
        <v>0</v>
      </c>
      <c r="N17" s="12">
        <v>0</v>
      </c>
      <c r="O17" s="13">
        <f>SUM(C17:N17)</f>
        <v>12</v>
      </c>
    </row>
    <row r="18" spans="2:15" x14ac:dyDescent="0.25">
      <c r="B18" s="8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3">
        <f t="shared" si="0"/>
        <v>0</v>
      </c>
    </row>
    <row r="19" spans="2:15" x14ac:dyDescent="0.25">
      <c r="B19" s="8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3">
        <f>SUM(C19:N19)</f>
        <v>1</v>
      </c>
    </row>
    <row r="20" spans="2:15" x14ac:dyDescent="0.25">
      <c r="B20" s="8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f t="shared" ref="O20:O36" si="1">SUM(C20:N20)</f>
        <v>0</v>
      </c>
    </row>
    <row r="21" spans="2:15" x14ac:dyDescent="0.25">
      <c r="B21" s="8" t="s">
        <v>33</v>
      </c>
      <c r="C21" s="12">
        <v>16</v>
      </c>
      <c r="D21" s="12">
        <v>20</v>
      </c>
      <c r="E21" s="12">
        <v>45</v>
      </c>
      <c r="F21" s="12">
        <v>7</v>
      </c>
      <c r="G21" s="12">
        <v>16</v>
      </c>
      <c r="H21" s="12">
        <v>9</v>
      </c>
      <c r="I21" s="12">
        <v>5</v>
      </c>
      <c r="J21" s="12">
        <v>2</v>
      </c>
      <c r="K21" s="12">
        <v>9</v>
      </c>
      <c r="L21" s="12">
        <v>1</v>
      </c>
      <c r="M21" s="12">
        <v>6</v>
      </c>
      <c r="N21" s="12">
        <v>5</v>
      </c>
      <c r="O21" s="13">
        <f>SUM(C21:N21)</f>
        <v>141</v>
      </c>
    </row>
    <row r="22" spans="2:15" x14ac:dyDescent="0.25">
      <c r="B22" s="8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3">
        <f t="shared" si="1"/>
        <v>0</v>
      </c>
    </row>
    <row r="23" spans="2:15" x14ac:dyDescent="0.25">
      <c r="B23" s="8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3">
        <f t="shared" si="1"/>
        <v>0</v>
      </c>
    </row>
    <row r="24" spans="2:15" x14ac:dyDescent="0.25">
      <c r="B24" s="8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3">
        <f t="shared" si="1"/>
        <v>0</v>
      </c>
    </row>
    <row r="25" spans="2:15" x14ac:dyDescent="0.25">
      <c r="B25" s="8" t="s">
        <v>21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3">
        <f t="shared" si="1"/>
        <v>0</v>
      </c>
    </row>
    <row r="26" spans="2:15" x14ac:dyDescent="0.25">
      <c r="B26" s="8" t="s">
        <v>22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f t="shared" si="1"/>
        <v>0</v>
      </c>
    </row>
    <row r="27" spans="2:15" x14ac:dyDescent="0.25">
      <c r="B27" s="8" t="s">
        <v>23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3">
        <f t="shared" si="1"/>
        <v>0</v>
      </c>
    </row>
    <row r="28" spans="2:15" x14ac:dyDescent="0.25">
      <c r="B28" s="8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3">
        <f t="shared" si="1"/>
        <v>0</v>
      </c>
    </row>
    <row r="29" spans="2:15" x14ac:dyDescent="0.25">
      <c r="B29" s="8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3">
        <f t="shared" si="1"/>
        <v>0</v>
      </c>
    </row>
    <row r="30" spans="2:15" x14ac:dyDescent="0.25">
      <c r="B30" s="8" t="s">
        <v>26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3">
        <f t="shared" si="1"/>
        <v>0</v>
      </c>
    </row>
    <row r="31" spans="2:15" x14ac:dyDescent="0.25">
      <c r="B31" s="8" t="s">
        <v>27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>
        <f t="shared" si="1"/>
        <v>0</v>
      </c>
    </row>
    <row r="32" spans="2:15" x14ac:dyDescent="0.25">
      <c r="B32" s="8" t="s">
        <v>28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3">
        <f t="shared" si="1"/>
        <v>0</v>
      </c>
    </row>
    <row r="33" spans="2:15" x14ac:dyDescent="0.25">
      <c r="B33" s="8" t="s">
        <v>29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3">
        <f t="shared" si="1"/>
        <v>0</v>
      </c>
    </row>
    <row r="34" spans="2:15" x14ac:dyDescent="0.25">
      <c r="B34" s="8" t="s">
        <v>30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3">
        <v>0</v>
      </c>
    </row>
    <row r="35" spans="2:15" x14ac:dyDescent="0.25">
      <c r="B35" s="8" t="s">
        <v>31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3">
        <f t="shared" si="1"/>
        <v>0</v>
      </c>
    </row>
    <row r="36" spans="2:15" x14ac:dyDescent="0.25">
      <c r="B36" s="8" t="s">
        <v>32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3">
        <f t="shared" si="1"/>
        <v>0</v>
      </c>
    </row>
    <row r="37" spans="2:15" x14ac:dyDescent="0.25">
      <c r="B37" s="15" t="s">
        <v>35</v>
      </c>
      <c r="C37" s="10">
        <f>SUM(C6:C36)</f>
        <v>643</v>
      </c>
      <c r="D37" s="10">
        <f t="shared" ref="D37:O37" si="2">SUM(D6:D36)</f>
        <v>723</v>
      </c>
      <c r="E37" s="10">
        <f t="shared" si="2"/>
        <v>557</v>
      </c>
      <c r="F37" s="10">
        <f t="shared" si="2"/>
        <v>692</v>
      </c>
      <c r="G37" s="10">
        <f t="shared" si="2"/>
        <v>652</v>
      </c>
      <c r="H37" s="10">
        <f t="shared" si="2"/>
        <v>408</v>
      </c>
      <c r="I37" s="10">
        <f t="shared" si="2"/>
        <v>820</v>
      </c>
      <c r="J37" s="10">
        <f t="shared" si="2"/>
        <v>652</v>
      </c>
      <c r="K37" s="10">
        <f t="shared" si="2"/>
        <v>792</v>
      </c>
      <c r="L37" s="10">
        <f t="shared" si="2"/>
        <v>703</v>
      </c>
      <c r="M37" s="10">
        <f t="shared" si="2"/>
        <v>742</v>
      </c>
      <c r="N37" s="10">
        <f t="shared" si="2"/>
        <v>390</v>
      </c>
      <c r="O37" s="10">
        <f t="shared" si="2"/>
        <v>7774</v>
      </c>
    </row>
    <row r="38" spans="2:15" x14ac:dyDescent="0.25">
      <c r="B38" s="14" t="s">
        <v>34</v>
      </c>
    </row>
  </sheetData>
  <mergeCells count="1">
    <mergeCell ref="B3:G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Punto 105 (a)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Julieth Romero Ortiz</dc:creator>
  <cp:lastModifiedBy>janeth castaneda</cp:lastModifiedBy>
  <dcterms:created xsi:type="dcterms:W3CDTF">2021-07-28T20:31:29Z</dcterms:created>
  <dcterms:modified xsi:type="dcterms:W3CDTF">2021-08-12T15:08:56Z</dcterms:modified>
</cp:coreProperties>
</file>