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01 DEL 21 DE JULIO DE 2021\"/>
    </mc:Choice>
  </mc:AlternateContent>
  <bookViews>
    <workbookView xWindow="-120" yWindow="-120" windowWidth="29040" windowHeight="15840" firstSheet="2" activeTab="11"/>
  </bookViews>
  <sheets>
    <sheet name="2010" sheetId="2" r:id="rId1"/>
    <sheet name="2011" sheetId="3" r:id="rId2"/>
    <sheet name="2012" sheetId="4" r:id="rId3"/>
    <sheet name="2013" sheetId="5" r:id="rId4"/>
    <sheet name="2014" sheetId="6" r:id="rId5"/>
    <sheet name="2015" sheetId="7" r:id="rId6"/>
    <sheet name="2016" sheetId="8" r:id="rId7"/>
    <sheet name="2017" sheetId="9" r:id="rId8"/>
    <sheet name="2018" sheetId="10" r:id="rId9"/>
    <sheet name="2019" sheetId="11" r:id="rId10"/>
    <sheet name="2020" sheetId="12" r:id="rId11"/>
    <sheet name="2021 Jun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6" l="1"/>
  <c r="D28" i="16" s="1"/>
  <c r="C27" i="16"/>
  <c r="C28" i="16" s="1"/>
  <c r="C27" i="2"/>
  <c r="D28" i="7"/>
  <c r="D29" i="7" s="1"/>
  <c r="C28" i="7"/>
  <c r="C29" i="7" s="1"/>
  <c r="D27" i="8"/>
  <c r="D28" i="8" s="1"/>
  <c r="C27" i="8"/>
  <c r="C28" i="8" s="1"/>
  <c r="D27" i="9"/>
  <c r="D28" i="9" s="1"/>
  <c r="C27" i="9"/>
  <c r="C28" i="9" s="1"/>
  <c r="D27" i="10"/>
  <c r="D28" i="10" s="1"/>
  <c r="C27" i="10"/>
  <c r="C28" i="10" s="1"/>
  <c r="D27" i="11"/>
  <c r="D28" i="11" s="1"/>
  <c r="C27" i="11"/>
  <c r="C28" i="11" s="1"/>
  <c r="D27" i="12"/>
  <c r="D28" i="12" s="1"/>
  <c r="C27" i="12"/>
  <c r="C28" i="12" s="1"/>
  <c r="D27" i="6"/>
  <c r="D28" i="6" s="1"/>
  <c r="C27" i="6"/>
  <c r="C28" i="6" s="1"/>
  <c r="D27" i="5"/>
  <c r="D28" i="5" s="1"/>
  <c r="C27" i="5"/>
  <c r="C28" i="5" s="1"/>
  <c r="D27" i="4" l="1"/>
  <c r="D28" i="4" s="1"/>
  <c r="C27" i="4"/>
  <c r="C28" i="4" s="1"/>
  <c r="C27" i="3"/>
  <c r="C28" i="3" s="1"/>
  <c r="D27" i="3"/>
  <c r="D28" i="3" s="1"/>
  <c r="D27" i="2"/>
  <c r="D28" i="2" s="1"/>
  <c r="C28" i="2"/>
</calcChain>
</file>

<file path=xl/sharedStrings.xml><?xml version="1.0" encoding="utf-8"?>
<sst xmlns="http://schemas.openxmlformats.org/spreadsheetml/2006/main" count="384" uniqueCount="26">
  <si>
    <t>PERSONA JURIDICA</t>
  </si>
  <si>
    <t>Total FOB USD</t>
  </si>
  <si>
    <t>Total Peso Neto Kg.</t>
  </si>
  <si>
    <t>Total Exportaciones Cap 50 al 68 del arancel de aduanas</t>
  </si>
  <si>
    <t>Exportaciones</t>
  </si>
  <si>
    <t>Año 2010</t>
  </si>
  <si>
    <t>Capítulos del 50 al 68 del arancel de aduanas</t>
  </si>
  <si>
    <t>Subtotal 20 principales exportadores</t>
  </si>
  <si>
    <t>Resto de exportadores</t>
  </si>
  <si>
    <t>Elaboró: Coordinación de Estudios Económicos</t>
  </si>
  <si>
    <t>Fuente: Base certificada de Exportaciones (F 600) -CEE- SGAO- DGAO- DIAN</t>
  </si>
  <si>
    <t>Año 2011</t>
  </si>
  <si>
    <t>Razón Social Impersonal (1)</t>
  </si>
  <si>
    <t>(1) Por la implementación de la Política Institucional de protección de datos personales no es posible entregar la razón social del exportador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</si>
  <si>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</si>
  <si>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</si>
  <si>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</si>
  <si>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</si>
  <si>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</si>
  <si>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</si>
  <si>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</si>
  <si>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</si>
  <si>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</si>
  <si>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Capítulos del 50 al 65 del arancel de aduanas</t>
  </si>
  <si>
    <t>Total Exportaciones Cap 50 al 65 del arancel de aduanas</t>
  </si>
  <si>
    <t>Ene - 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</si>
</sst>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badi Extra Light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/>
    <xf numFmtId="3" fontId="1" fillId="0" borderId="0" xfId="0" applyNumberFormat="1" applyFont="1" applyBorder="1"/>
    <xf numFmtId="0" fontId="3" fillId="0" borderId="0" xfId="0" applyFont="1" applyBorder="1"/>
    <xf numFmtId="0" fontId="4" fillId="0" borderId="0" xfId="0" applyFont="1" applyFill="1" applyBorder="1"/>
    <xf numFmtId="0" fontId="2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Font="1"/>
    <xf numFmtId="3" fontId="0" fillId="0" borderId="0" xfId="0" applyNumberFormat="1" applyFont="1"/>
    <xf numFmtId="3" fontId="2" fillId="0" borderId="1" xfId="0" applyNumberFormat="1" applyFont="1" applyBorder="1"/>
    <xf numFmtId="3" fontId="6" fillId="0" borderId="0" xfId="0" applyNumberFormat="1" applyFont="1"/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2"/>
  <sheetViews>
    <sheetView workbookViewId="0">
      <selection activeCell="B12" sqref="B12"/>
    </sheetView>
  </sheetViews>
  <sheetFormatPr baseColWidth="10" defaultRowHeight="15"/>
  <cols>
    <col min="1" max="1" width="4.7109375" customWidth="1"/>
    <col min="2" max="2" width="55.5703125" customWidth="1"/>
    <col min="3" max="3" width="17.28515625" style="2" customWidth="1"/>
    <col min="4" max="4" width="20.85546875" style="2" bestFit="1" customWidth="1"/>
    <col min="5" max="5" width="11.85546875" customWidth="1"/>
  </cols>
  <sheetData>
    <row r="3" spans="2:5" s="1" customFormat="1">
      <c r="B3" s="25" t="s">
        <v>4</v>
      </c>
      <c r="C3" s="25"/>
      <c r="D3" s="25"/>
      <c r="E3" s="14"/>
    </row>
    <row r="4" spans="2:5" s="1" customFormat="1">
      <c r="B4" s="27" t="s">
        <v>23</v>
      </c>
      <c r="C4" s="27"/>
      <c r="D4" s="27"/>
      <c r="E4" s="15"/>
    </row>
    <row r="5" spans="2:5" s="1" customFormat="1">
      <c r="B5" s="26" t="s">
        <v>5</v>
      </c>
      <c r="C5" s="26"/>
      <c r="D5" s="26"/>
      <c r="E5" s="15"/>
    </row>
    <row r="6" spans="2:5" s="19" customFormat="1">
      <c r="B6" s="5" t="s">
        <v>12</v>
      </c>
      <c r="C6" s="4" t="s">
        <v>1</v>
      </c>
      <c r="D6" s="4" t="s">
        <v>2</v>
      </c>
      <c r="E6" s="24"/>
    </row>
    <row r="7" spans="2:5">
      <c r="B7" t="s">
        <v>0</v>
      </c>
      <c r="C7" s="2">
        <v>57854833.599999994</v>
      </c>
      <c r="D7" s="2">
        <v>3661518.8199999994</v>
      </c>
      <c r="E7" s="2"/>
    </row>
    <row r="8" spans="2:5">
      <c r="B8" t="s">
        <v>0</v>
      </c>
      <c r="C8" s="2">
        <v>57059139.339999989</v>
      </c>
      <c r="D8" s="2">
        <v>9076377.4099999927</v>
      </c>
      <c r="E8" s="2"/>
    </row>
    <row r="9" spans="2:5">
      <c r="B9" t="s">
        <v>0</v>
      </c>
      <c r="C9" s="2">
        <v>54228585.349999994</v>
      </c>
      <c r="D9" s="2">
        <v>15626374.779999999</v>
      </c>
      <c r="E9" s="2"/>
    </row>
    <row r="10" spans="2:5">
      <c r="B10" t="s">
        <v>0</v>
      </c>
      <c r="C10" s="2">
        <v>50550047.620000012</v>
      </c>
      <c r="D10" s="2">
        <v>4798841.4400000051</v>
      </c>
      <c r="E10" s="2"/>
    </row>
    <row r="11" spans="2:5">
      <c r="B11" t="s">
        <v>0</v>
      </c>
      <c r="C11" s="2">
        <v>38852489.800000004</v>
      </c>
      <c r="D11" s="2">
        <v>6131527.9000000004</v>
      </c>
      <c r="E11" s="2"/>
    </row>
    <row r="12" spans="2:5">
      <c r="B12" t="s">
        <v>0</v>
      </c>
      <c r="C12" s="2">
        <v>38762759.490000002</v>
      </c>
      <c r="D12" s="2">
        <v>790346.67999999993</v>
      </c>
      <c r="E12" s="2"/>
    </row>
    <row r="13" spans="2:5">
      <c r="B13" t="s">
        <v>0</v>
      </c>
      <c r="C13" s="2">
        <v>34660663.389999993</v>
      </c>
      <c r="D13" s="2">
        <v>1289909.8900000006</v>
      </c>
      <c r="E13" s="2"/>
    </row>
    <row r="14" spans="2:5">
      <c r="B14" t="s">
        <v>0</v>
      </c>
      <c r="C14" s="2">
        <v>31206527.230000027</v>
      </c>
      <c r="D14" s="2">
        <v>1900753.6800000011</v>
      </c>
      <c r="E14" s="2"/>
    </row>
    <row r="15" spans="2:5">
      <c r="B15" t="s">
        <v>0</v>
      </c>
      <c r="C15" s="2">
        <v>26057091.989999991</v>
      </c>
      <c r="D15" s="2">
        <v>362576.08000000007</v>
      </c>
      <c r="E15" s="2"/>
    </row>
    <row r="16" spans="2:5">
      <c r="B16" t="s">
        <v>0</v>
      </c>
      <c r="C16" s="2">
        <v>16559257.479999995</v>
      </c>
      <c r="D16" s="2">
        <v>1158978.44</v>
      </c>
      <c r="E16" s="2"/>
    </row>
    <row r="17" spans="2:5">
      <c r="B17" t="s">
        <v>0</v>
      </c>
      <c r="C17" s="2">
        <v>15906447.370000001</v>
      </c>
      <c r="D17" s="2">
        <v>1221462.0899999996</v>
      </c>
      <c r="E17" s="2"/>
    </row>
    <row r="18" spans="2:5">
      <c r="B18" t="s">
        <v>0</v>
      </c>
      <c r="C18" s="2">
        <v>15638352.339999991</v>
      </c>
      <c r="D18" s="2">
        <v>1049665.9300000004</v>
      </c>
      <c r="E18" s="2"/>
    </row>
    <row r="19" spans="2:5">
      <c r="B19" t="s">
        <v>0</v>
      </c>
      <c r="C19" s="2">
        <v>15471227.66</v>
      </c>
      <c r="D19" s="2">
        <v>186401.09999999998</v>
      </c>
      <c r="E19" s="2"/>
    </row>
    <row r="20" spans="2:5">
      <c r="B20" t="s">
        <v>0</v>
      </c>
      <c r="C20" s="2">
        <v>15314565.760000002</v>
      </c>
      <c r="D20" s="2">
        <v>514567.48</v>
      </c>
      <c r="E20" s="2"/>
    </row>
    <row r="21" spans="2:5">
      <c r="B21" t="s">
        <v>0</v>
      </c>
      <c r="C21" s="2">
        <v>13855328.610000001</v>
      </c>
      <c r="D21" s="2">
        <v>744445.57999999984</v>
      </c>
      <c r="E21" s="2"/>
    </row>
    <row r="22" spans="2:5">
      <c r="B22" t="s">
        <v>0</v>
      </c>
      <c r="C22" s="2">
        <v>13161374.580000004</v>
      </c>
      <c r="D22" s="2">
        <v>324479.68999999994</v>
      </c>
      <c r="E22" s="2"/>
    </row>
    <row r="23" spans="2:5">
      <c r="B23" t="s">
        <v>0</v>
      </c>
      <c r="C23" s="2">
        <v>12428173.01</v>
      </c>
      <c r="D23" s="2">
        <v>2674337.8500000006</v>
      </c>
      <c r="E23" s="2"/>
    </row>
    <row r="24" spans="2:5">
      <c r="B24" t="s">
        <v>0</v>
      </c>
      <c r="C24" s="2">
        <v>11921174.409999983</v>
      </c>
      <c r="D24" s="2">
        <v>122708.04000000008</v>
      </c>
      <c r="E24" s="2"/>
    </row>
    <row r="25" spans="2:5">
      <c r="B25" t="s">
        <v>0</v>
      </c>
      <c r="C25" s="2">
        <v>11223834.209999999</v>
      </c>
      <c r="D25" s="2">
        <v>1048020.21</v>
      </c>
      <c r="E25" s="2"/>
    </row>
    <row r="26" spans="2:5">
      <c r="B26" t="s">
        <v>0</v>
      </c>
      <c r="C26" s="2">
        <v>10305038.939999999</v>
      </c>
      <c r="D26" s="2">
        <v>269214.33</v>
      </c>
      <c r="E26" s="2"/>
    </row>
    <row r="27" spans="2:5" s="1" customFormat="1">
      <c r="B27" s="5" t="s">
        <v>7</v>
      </c>
      <c r="C27" s="4">
        <f>SUM(C7:C26)</f>
        <v>541016912.17999995</v>
      </c>
      <c r="D27" s="4">
        <f>SUM(D7:D26)</f>
        <v>52952507.419999979</v>
      </c>
      <c r="E27" s="6"/>
    </row>
    <row r="28" spans="2:5" s="1" customFormat="1">
      <c r="B28" s="5" t="s">
        <v>8</v>
      </c>
      <c r="C28" s="4">
        <f>(C29-C27)</f>
        <v>567944219.71999991</v>
      </c>
      <c r="D28" s="4">
        <f>(D29-D27)</f>
        <v>38994272.94000005</v>
      </c>
      <c r="E28" s="6"/>
    </row>
    <row r="29" spans="2:5" s="1" customFormat="1">
      <c r="B29" s="5" t="s">
        <v>24</v>
      </c>
      <c r="C29" s="4">
        <v>1108961131.8999999</v>
      </c>
      <c r="D29" s="4">
        <v>91946780.360000029</v>
      </c>
      <c r="E29" s="6"/>
    </row>
    <row r="30" spans="2:5">
      <c r="B30" s="7" t="s">
        <v>13</v>
      </c>
      <c r="C30" s="6"/>
      <c r="D30" s="6"/>
      <c r="E30" s="6"/>
    </row>
    <row r="31" spans="2:5">
      <c r="B31" s="8" t="s">
        <v>10</v>
      </c>
    </row>
    <row r="32" spans="2:5">
      <c r="B32" s="8" t="s">
        <v>9</v>
      </c>
    </row>
  </sheetData>
  <mergeCells count="3">
    <mergeCell ref="B3:D3"/>
    <mergeCell ref="B5:D5"/>
    <mergeCell ref="B4:D4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2"/>
  <sheetViews>
    <sheetView workbookViewId="0">
      <selection activeCell="B12" sqref="B12"/>
    </sheetView>
  </sheetViews>
  <sheetFormatPr baseColWidth="10" defaultRowHeight="15"/>
  <cols>
    <col min="1" max="1" width="5.140625" customWidth="1"/>
    <col min="2" max="2" width="49.28515625" customWidth="1"/>
    <col min="3" max="3" width="17.28515625" style="2" customWidth="1"/>
    <col min="4" max="4" width="20.85546875" style="2" bestFit="1" customWidth="1"/>
    <col min="5" max="5" width="14" customWidth="1"/>
  </cols>
  <sheetData>
    <row r="3" spans="2:5" s="11" customFormat="1">
      <c r="B3" s="28" t="s">
        <v>4</v>
      </c>
      <c r="C3" s="28"/>
      <c r="D3" s="28"/>
      <c r="E3" s="16"/>
    </row>
    <row r="4" spans="2:5" s="11" customFormat="1">
      <c r="B4" s="30" t="s">
        <v>23</v>
      </c>
      <c r="C4" s="30"/>
      <c r="D4" s="30"/>
      <c r="E4" s="17"/>
    </row>
    <row r="5" spans="2:5" s="11" customFormat="1">
      <c r="B5" s="29" t="s">
        <v>11</v>
      </c>
      <c r="C5" s="29"/>
      <c r="D5" s="29"/>
      <c r="E5" s="17"/>
    </row>
    <row r="6" spans="2:5" s="19" customFormat="1">
      <c r="B6" s="5" t="s">
        <v>12</v>
      </c>
      <c r="C6" s="4" t="s">
        <v>1</v>
      </c>
      <c r="D6" s="4" t="s">
        <v>2</v>
      </c>
      <c r="E6" s="24"/>
    </row>
    <row r="7" spans="2:5">
      <c r="B7" t="s">
        <v>0</v>
      </c>
      <c r="C7" s="2">
        <v>72162316.580000117</v>
      </c>
      <c r="D7" s="2">
        <v>8359358.3900000118</v>
      </c>
      <c r="E7" s="2"/>
    </row>
    <row r="8" spans="2:5">
      <c r="B8" t="s">
        <v>0</v>
      </c>
      <c r="C8" s="2">
        <v>67451669.950000018</v>
      </c>
      <c r="D8" s="2">
        <v>16320511.450000003</v>
      </c>
      <c r="E8" s="2"/>
    </row>
    <row r="9" spans="2:5">
      <c r="B9" t="s">
        <v>0</v>
      </c>
      <c r="C9" s="2">
        <v>59026098.900000006</v>
      </c>
      <c r="D9" s="2">
        <v>3162819.1400000006</v>
      </c>
      <c r="E9" s="2"/>
    </row>
    <row r="10" spans="2:5">
      <c r="B10" t="s">
        <v>0</v>
      </c>
      <c r="C10" s="2">
        <v>47857454.899999999</v>
      </c>
      <c r="D10" s="2">
        <v>5343505</v>
      </c>
      <c r="E10" s="2"/>
    </row>
    <row r="11" spans="2:5">
      <c r="B11" t="s">
        <v>0</v>
      </c>
      <c r="C11" s="2">
        <v>45144032.990000024</v>
      </c>
      <c r="D11" s="2">
        <v>3425553.6300000036</v>
      </c>
      <c r="E11" s="2"/>
    </row>
    <row r="12" spans="2:5">
      <c r="B12" t="s">
        <v>0</v>
      </c>
      <c r="C12" s="2">
        <v>36015992.959999993</v>
      </c>
      <c r="D12" s="2">
        <v>512926.64000000025</v>
      </c>
      <c r="E12" s="2"/>
    </row>
    <row r="13" spans="2:5">
      <c r="B13" t="s">
        <v>0</v>
      </c>
      <c r="C13" s="2">
        <v>33609105.330000013</v>
      </c>
      <c r="D13" s="2">
        <v>1690954.0499999984</v>
      </c>
      <c r="E13" s="2"/>
    </row>
    <row r="14" spans="2:5">
      <c r="B14" t="s">
        <v>0</v>
      </c>
      <c r="C14" s="2">
        <v>28749262.459999975</v>
      </c>
      <c r="D14" s="2">
        <v>594724.54999999993</v>
      </c>
      <c r="E14" s="2"/>
    </row>
    <row r="15" spans="2:5">
      <c r="B15" t="s">
        <v>0</v>
      </c>
      <c r="C15" s="2">
        <v>27381755.460000001</v>
      </c>
      <c r="D15" s="2">
        <v>4361484.1399999987</v>
      </c>
      <c r="E15" s="2"/>
    </row>
    <row r="16" spans="2:5">
      <c r="B16" t="s">
        <v>0</v>
      </c>
      <c r="C16" s="2">
        <v>21114653.609999999</v>
      </c>
      <c r="D16" s="2">
        <v>1372525.4399999995</v>
      </c>
      <c r="E16" s="2"/>
    </row>
    <row r="17" spans="2:5">
      <c r="B17" t="s">
        <v>0</v>
      </c>
      <c r="C17" s="2">
        <v>19837674.509999998</v>
      </c>
      <c r="D17" s="2">
        <v>547503.78</v>
      </c>
      <c r="E17" s="2"/>
    </row>
    <row r="18" spans="2:5">
      <c r="B18" t="s">
        <v>0</v>
      </c>
      <c r="C18" s="2">
        <v>19816397.990000002</v>
      </c>
      <c r="D18" s="2">
        <v>344760.28999999975</v>
      </c>
      <c r="E18" s="2"/>
    </row>
    <row r="19" spans="2:5">
      <c r="B19" t="s">
        <v>0</v>
      </c>
      <c r="C19" s="2">
        <v>17154375.319999989</v>
      </c>
      <c r="D19" s="2">
        <v>312700.32999999984</v>
      </c>
      <c r="E19" s="2"/>
    </row>
    <row r="20" spans="2:5">
      <c r="B20" t="s">
        <v>0</v>
      </c>
      <c r="C20" s="2">
        <v>16915177.610000003</v>
      </c>
      <c r="D20" s="2">
        <v>1108255.2100000007</v>
      </c>
      <c r="E20" s="2"/>
    </row>
    <row r="21" spans="2:5">
      <c r="B21" t="s">
        <v>0</v>
      </c>
      <c r="C21" s="2">
        <v>14914600.430000005</v>
      </c>
      <c r="D21" s="2">
        <v>576549.93000000017</v>
      </c>
      <c r="E21" s="2"/>
    </row>
    <row r="22" spans="2:5">
      <c r="B22" t="s">
        <v>0</v>
      </c>
      <c r="C22" s="2">
        <v>14724088.460000006</v>
      </c>
      <c r="D22" s="2">
        <v>187056.62000000014</v>
      </c>
      <c r="E22" s="2"/>
    </row>
    <row r="23" spans="2:5">
      <c r="B23" t="s">
        <v>0</v>
      </c>
      <c r="C23" s="2">
        <v>12132014.109999999</v>
      </c>
      <c r="D23" s="2">
        <v>1294755.28</v>
      </c>
      <c r="E23" s="2"/>
    </row>
    <row r="24" spans="2:5">
      <c r="B24" t="s">
        <v>0</v>
      </c>
      <c r="C24" s="2">
        <v>11462898.029999996</v>
      </c>
      <c r="D24" s="2">
        <v>256688.00000000009</v>
      </c>
      <c r="E24" s="2"/>
    </row>
    <row r="25" spans="2:5">
      <c r="B25" t="s">
        <v>0</v>
      </c>
      <c r="C25" s="2">
        <v>11404275.16</v>
      </c>
      <c r="D25" s="2">
        <v>285163.38</v>
      </c>
      <c r="E25" s="2"/>
    </row>
    <row r="26" spans="2:5">
      <c r="B26" t="s">
        <v>0</v>
      </c>
      <c r="C26" s="2">
        <v>11007735.949999999</v>
      </c>
      <c r="D26" s="2">
        <v>918326.04000000027</v>
      </c>
      <c r="E26" s="2"/>
    </row>
    <row r="27" spans="2:5" s="1" customFormat="1">
      <c r="B27" s="12" t="s">
        <v>7</v>
      </c>
      <c r="C27" s="4">
        <f>SUM(C7:C26)</f>
        <v>587881580.71000016</v>
      </c>
      <c r="D27" s="4">
        <f>SUM(D7:D26)</f>
        <v>50976121.290000014</v>
      </c>
      <c r="E27" s="6"/>
    </row>
    <row r="28" spans="2:5" s="1" customFormat="1">
      <c r="B28" s="12" t="s">
        <v>8</v>
      </c>
      <c r="C28" s="4">
        <f>(C29-C27)</f>
        <v>598846620.96999872</v>
      </c>
      <c r="D28" s="4">
        <f>(D29-D27)</f>
        <v>37222243.299999945</v>
      </c>
      <c r="E28" s="6"/>
    </row>
    <row r="29" spans="2:5" s="1" customFormat="1">
      <c r="B29" s="12" t="s">
        <v>24</v>
      </c>
      <c r="C29" s="4">
        <v>1186728201.6799989</v>
      </c>
      <c r="D29" s="4">
        <v>88198364.589999959</v>
      </c>
      <c r="E29" s="6"/>
    </row>
    <row r="30" spans="2:5">
      <c r="B30" s="7" t="s">
        <v>13</v>
      </c>
    </row>
    <row r="31" spans="2:5">
      <c r="B31" s="8" t="s">
        <v>10</v>
      </c>
    </row>
    <row r="32" spans="2:5">
      <c r="B32" s="8" t="s">
        <v>9</v>
      </c>
    </row>
  </sheetData>
  <mergeCells count="3">
    <mergeCell ref="B3:D3"/>
    <mergeCell ref="B5:D5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2"/>
  <sheetViews>
    <sheetView workbookViewId="0">
      <selection activeCell="B12" sqref="B12"/>
    </sheetView>
  </sheetViews>
  <sheetFormatPr baseColWidth="10" defaultRowHeight="15"/>
  <cols>
    <col min="1" max="1" width="5.85546875" customWidth="1"/>
    <col min="2" max="2" width="56.7109375" customWidth="1"/>
    <col min="3" max="3" width="17.28515625" style="2" customWidth="1"/>
    <col min="4" max="4" width="20.85546875" style="2" bestFit="1" customWidth="1"/>
    <col min="5" max="5" width="10.85546875" customWidth="1"/>
  </cols>
  <sheetData>
    <row r="3" spans="2:5" s="11" customFormat="1">
      <c r="B3" s="28" t="s">
        <v>4</v>
      </c>
      <c r="C3" s="28"/>
      <c r="D3" s="28"/>
      <c r="E3" s="16"/>
    </row>
    <row r="4" spans="2:5" s="11" customFormat="1">
      <c r="B4" s="30" t="s">
        <v>23</v>
      </c>
      <c r="C4" s="30"/>
      <c r="D4" s="30"/>
      <c r="E4" s="17"/>
    </row>
    <row r="5" spans="2:5" s="11" customFormat="1">
      <c r="B5" s="29" t="s">
        <v>14</v>
      </c>
      <c r="C5" s="29"/>
      <c r="D5" s="29"/>
      <c r="E5" s="17"/>
    </row>
    <row r="6" spans="2:5" s="19" customFormat="1">
      <c r="B6" s="5" t="s">
        <v>12</v>
      </c>
      <c r="C6" s="4" t="s">
        <v>1</v>
      </c>
      <c r="D6" s="4" t="s">
        <v>2</v>
      </c>
      <c r="E6" s="24"/>
    </row>
    <row r="7" spans="2:5">
      <c r="B7" t="s">
        <v>0</v>
      </c>
      <c r="C7" s="2">
        <v>64325307.160000063</v>
      </c>
      <c r="D7" s="2">
        <v>6939774.9399999985</v>
      </c>
      <c r="E7" s="2"/>
    </row>
    <row r="8" spans="2:5">
      <c r="B8" t="s">
        <v>0</v>
      </c>
      <c r="C8" s="2">
        <v>62787788.909999989</v>
      </c>
      <c r="D8" s="2">
        <v>3310804.5999999996</v>
      </c>
      <c r="E8" s="2"/>
    </row>
    <row r="9" spans="2:5">
      <c r="B9" t="s">
        <v>0</v>
      </c>
      <c r="C9" s="2">
        <v>62329519.320000038</v>
      </c>
      <c r="D9" s="2">
        <v>4484294.6500000022</v>
      </c>
      <c r="E9" s="2"/>
    </row>
    <row r="10" spans="2:5">
      <c r="B10" t="s">
        <v>0</v>
      </c>
      <c r="C10" s="2">
        <v>50994515.430000022</v>
      </c>
      <c r="D10" s="2">
        <v>13806745.590000005</v>
      </c>
      <c r="E10" s="2"/>
    </row>
    <row r="11" spans="2:5">
      <c r="B11" t="s">
        <v>0</v>
      </c>
      <c r="C11" s="2">
        <v>42120157.300000012</v>
      </c>
      <c r="D11" s="2">
        <v>5017595</v>
      </c>
      <c r="E11" s="2"/>
    </row>
    <row r="12" spans="2:5">
      <c r="B12" t="s">
        <v>0</v>
      </c>
      <c r="C12" s="2">
        <v>40860099.5</v>
      </c>
      <c r="D12" s="2">
        <v>560370.34000000032</v>
      </c>
      <c r="E12" s="2"/>
    </row>
    <row r="13" spans="2:5">
      <c r="B13" t="s">
        <v>0</v>
      </c>
      <c r="C13" s="2">
        <v>38849549.580000043</v>
      </c>
      <c r="D13" s="2">
        <v>733322.9800000001</v>
      </c>
      <c r="E13" s="2"/>
    </row>
    <row r="14" spans="2:5">
      <c r="B14" t="s">
        <v>0</v>
      </c>
      <c r="C14" s="2">
        <v>36193500.969999999</v>
      </c>
      <c r="D14" s="2">
        <v>1849200.14</v>
      </c>
      <c r="E14" s="2"/>
    </row>
    <row r="15" spans="2:5">
      <c r="B15" t="s">
        <v>0</v>
      </c>
      <c r="C15" s="2">
        <v>22115615.82</v>
      </c>
      <c r="D15" s="2">
        <v>1430439.8399999987</v>
      </c>
      <c r="E15" s="2"/>
    </row>
    <row r="16" spans="2:5">
      <c r="B16" t="s">
        <v>0</v>
      </c>
      <c r="C16" s="2">
        <v>21918690.479999978</v>
      </c>
      <c r="D16" s="2">
        <v>445018.76000000007</v>
      </c>
      <c r="E16" s="2"/>
    </row>
    <row r="17" spans="2:5">
      <c r="B17" t="s">
        <v>0</v>
      </c>
      <c r="C17" s="2">
        <v>20659556.280000005</v>
      </c>
      <c r="D17" s="2">
        <v>3403301.2200000035</v>
      </c>
      <c r="E17" s="2"/>
    </row>
    <row r="18" spans="2:5">
      <c r="B18" t="s">
        <v>0</v>
      </c>
      <c r="C18" s="2">
        <v>20423627.109999992</v>
      </c>
      <c r="D18" s="2">
        <v>256737.00999999998</v>
      </c>
      <c r="E18" s="2"/>
    </row>
    <row r="19" spans="2:5">
      <c r="B19" t="s">
        <v>0</v>
      </c>
      <c r="C19" s="2">
        <v>20412846.190000013</v>
      </c>
      <c r="D19" s="2">
        <v>256219.41999999995</v>
      </c>
      <c r="E19" s="2"/>
    </row>
    <row r="20" spans="2:5">
      <c r="B20" t="s">
        <v>0</v>
      </c>
      <c r="C20" s="2">
        <v>18753325.66</v>
      </c>
      <c r="D20" s="2">
        <v>653627.82999999938</v>
      </c>
      <c r="E20" s="2"/>
    </row>
    <row r="21" spans="2:5">
      <c r="B21" t="s">
        <v>0</v>
      </c>
      <c r="C21" s="2">
        <v>17726927.749999989</v>
      </c>
      <c r="D21" s="2">
        <v>1177177.2999999993</v>
      </c>
      <c r="E21" s="2"/>
    </row>
    <row r="22" spans="2:5">
      <c r="B22" t="s">
        <v>0</v>
      </c>
      <c r="C22" s="2">
        <v>14894976.280000009</v>
      </c>
      <c r="D22" s="2">
        <v>361937.21</v>
      </c>
      <c r="E22" s="2"/>
    </row>
    <row r="23" spans="2:5">
      <c r="B23" t="s">
        <v>0</v>
      </c>
      <c r="C23" s="2">
        <v>14340952.800000001</v>
      </c>
      <c r="D23" s="2">
        <v>1902260.1099999999</v>
      </c>
      <c r="E23" s="2"/>
    </row>
    <row r="24" spans="2:5">
      <c r="B24" t="s">
        <v>0</v>
      </c>
      <c r="C24" s="2">
        <v>11905288.67</v>
      </c>
      <c r="D24" s="2">
        <v>289001.46000000002</v>
      </c>
      <c r="E24" s="2"/>
    </row>
    <row r="25" spans="2:5">
      <c r="B25" t="s">
        <v>0</v>
      </c>
      <c r="C25" s="2">
        <v>11573871.170000002</v>
      </c>
      <c r="D25" s="2">
        <v>2633775.46</v>
      </c>
      <c r="E25" s="2"/>
    </row>
    <row r="26" spans="2:5">
      <c r="B26" t="s">
        <v>0</v>
      </c>
      <c r="C26" s="2">
        <v>11148401.230000002</v>
      </c>
      <c r="D26" s="2">
        <v>876224.13000000047</v>
      </c>
      <c r="E26" s="2"/>
    </row>
    <row r="27" spans="2:5" s="1" customFormat="1">
      <c r="B27" s="12" t="s">
        <v>7</v>
      </c>
      <c r="C27" s="4">
        <f>SUM(C7:C26)</f>
        <v>604334517.61000001</v>
      </c>
      <c r="D27" s="4">
        <f>SUM(D7:D26)</f>
        <v>50387827.99000001</v>
      </c>
      <c r="E27" s="6"/>
    </row>
    <row r="28" spans="2:5" s="1" customFormat="1">
      <c r="B28" s="12" t="s">
        <v>8</v>
      </c>
      <c r="C28" s="4">
        <f>(C29-C27)</f>
        <v>601169392.03999746</v>
      </c>
      <c r="D28" s="4">
        <f>(D29-D27)</f>
        <v>32572132.749999851</v>
      </c>
      <c r="E28" s="6"/>
    </row>
    <row r="29" spans="2:5" s="1" customFormat="1">
      <c r="B29" s="12" t="s">
        <v>24</v>
      </c>
      <c r="C29" s="4">
        <v>1205503909.6499975</v>
      </c>
      <c r="D29" s="4">
        <v>82959960.739999861</v>
      </c>
      <c r="E29" s="6"/>
    </row>
    <row r="30" spans="2:5">
      <c r="B30" s="7" t="s">
        <v>13</v>
      </c>
    </row>
    <row r="31" spans="2:5">
      <c r="B31" s="8" t="s">
        <v>10</v>
      </c>
    </row>
    <row r="32" spans="2:5">
      <c r="B32" s="8" t="s">
        <v>9</v>
      </c>
    </row>
  </sheetData>
  <mergeCells count="3">
    <mergeCell ref="B4:D4"/>
    <mergeCell ref="B5:D5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2"/>
  <sheetViews>
    <sheetView workbookViewId="0">
      <selection activeCell="B12" sqref="B12"/>
    </sheetView>
  </sheetViews>
  <sheetFormatPr baseColWidth="10" defaultRowHeight="15"/>
  <cols>
    <col min="1" max="1" width="6.7109375" customWidth="1"/>
    <col min="2" max="2" width="52.28515625" customWidth="1"/>
    <col min="3" max="3" width="17.28515625" style="2" customWidth="1"/>
    <col min="4" max="4" width="24.42578125" style="2" customWidth="1"/>
    <col min="5" max="5" width="12.42578125" customWidth="1"/>
  </cols>
  <sheetData>
    <row r="3" spans="2:5" s="11" customFormat="1">
      <c r="B3" s="28" t="s">
        <v>4</v>
      </c>
      <c r="C3" s="28"/>
      <c r="D3" s="28"/>
      <c r="E3" s="16"/>
    </row>
    <row r="4" spans="2:5" s="11" customFormat="1">
      <c r="B4" s="30" t="s">
        <v>23</v>
      </c>
      <c r="C4" s="30"/>
      <c r="D4" s="30"/>
      <c r="E4" s="17"/>
    </row>
    <row r="5" spans="2:5" s="11" customFormat="1">
      <c r="B5" s="29" t="s">
        <v>15</v>
      </c>
      <c r="C5" s="29"/>
      <c r="D5" s="29"/>
      <c r="E5" s="17"/>
    </row>
    <row r="6" spans="2:5" s="19" customFormat="1">
      <c r="B6" s="5" t="s">
        <v>12</v>
      </c>
      <c r="C6" s="4" t="s">
        <v>1</v>
      </c>
      <c r="D6" s="4" t="s">
        <v>2</v>
      </c>
      <c r="E6" s="24"/>
    </row>
    <row r="7" spans="2:5">
      <c r="B7" t="s">
        <v>0</v>
      </c>
      <c r="C7" s="2">
        <v>57862910.390000015</v>
      </c>
      <c r="D7" s="2">
        <v>3053623.07</v>
      </c>
      <c r="E7" s="2"/>
    </row>
    <row r="8" spans="2:5">
      <c r="B8" t="s">
        <v>0</v>
      </c>
      <c r="C8" s="2">
        <v>56563850.410000041</v>
      </c>
      <c r="D8" s="2">
        <v>4248207.5199999996</v>
      </c>
      <c r="E8" s="2"/>
    </row>
    <row r="9" spans="2:5">
      <c r="B9" t="s">
        <v>0</v>
      </c>
      <c r="C9" s="2">
        <v>51373416.500000007</v>
      </c>
      <c r="D9" s="2">
        <v>6291489</v>
      </c>
      <c r="E9" s="2"/>
    </row>
    <row r="10" spans="2:5">
      <c r="B10" t="s">
        <v>0</v>
      </c>
      <c r="C10" s="2">
        <v>45619172.040000066</v>
      </c>
      <c r="D10" s="2">
        <v>628832.24999999849</v>
      </c>
      <c r="E10" s="2"/>
    </row>
    <row r="11" spans="2:5">
      <c r="B11" t="s">
        <v>0</v>
      </c>
      <c r="C11" s="2">
        <v>45074821.109999985</v>
      </c>
      <c r="D11" s="2">
        <v>13259626.010000002</v>
      </c>
      <c r="E11" s="2"/>
    </row>
    <row r="12" spans="2:5">
      <c r="B12" t="s">
        <v>0</v>
      </c>
      <c r="C12" s="2">
        <v>37652313.030000031</v>
      </c>
      <c r="D12" s="2">
        <v>1411861.1799999992</v>
      </c>
      <c r="E12" s="2"/>
    </row>
    <row r="13" spans="2:5">
      <c r="B13" t="s">
        <v>0</v>
      </c>
      <c r="C13" s="2">
        <v>35293788.749999993</v>
      </c>
      <c r="D13" s="2">
        <v>4674041.4999999972</v>
      </c>
      <c r="E13" s="2"/>
    </row>
    <row r="14" spans="2:5">
      <c r="B14" t="s">
        <v>0</v>
      </c>
      <c r="C14" s="2">
        <v>30832483.219999969</v>
      </c>
      <c r="D14" s="2">
        <v>481452.18</v>
      </c>
      <c r="E14" s="2"/>
    </row>
    <row r="15" spans="2:5">
      <c r="B15" t="s">
        <v>0</v>
      </c>
      <c r="C15" s="2">
        <v>30384626.280000016</v>
      </c>
      <c r="D15" s="2">
        <v>624071.57999999984</v>
      </c>
      <c r="E15" s="2"/>
    </row>
    <row r="16" spans="2:5">
      <c r="B16" t="s">
        <v>0</v>
      </c>
      <c r="C16" s="2">
        <v>25958126.509999968</v>
      </c>
      <c r="D16" s="2">
        <v>334989.91999999975</v>
      </c>
      <c r="E16" s="2"/>
    </row>
    <row r="17" spans="2:5">
      <c r="B17" t="s">
        <v>0</v>
      </c>
      <c r="C17" s="2">
        <v>19575202.389999997</v>
      </c>
      <c r="D17" s="2">
        <v>461742.29999999981</v>
      </c>
      <c r="E17" s="2"/>
    </row>
    <row r="18" spans="2:5">
      <c r="B18" t="s">
        <v>0</v>
      </c>
      <c r="C18" s="2">
        <v>18327352.260000005</v>
      </c>
      <c r="D18" s="2">
        <v>1186651.9399999997</v>
      </c>
      <c r="E18" s="2"/>
    </row>
    <row r="19" spans="2:5">
      <c r="B19" t="s">
        <v>0</v>
      </c>
      <c r="C19" s="2">
        <v>17084897.43999999</v>
      </c>
      <c r="D19" s="2">
        <v>1072128.3900000004</v>
      </c>
      <c r="E19" s="2"/>
    </row>
    <row r="20" spans="2:5">
      <c r="B20" t="s">
        <v>0</v>
      </c>
      <c r="C20" s="2">
        <v>13786761.98</v>
      </c>
      <c r="D20" s="2">
        <v>327863.39</v>
      </c>
      <c r="E20" s="2"/>
    </row>
    <row r="21" spans="2:5">
      <c r="B21" t="s">
        <v>0</v>
      </c>
      <c r="C21" s="2">
        <v>11456776.179999998</v>
      </c>
      <c r="D21" s="2">
        <v>2356666.56</v>
      </c>
      <c r="E21" s="2"/>
    </row>
    <row r="22" spans="2:5">
      <c r="B22" t="s">
        <v>0</v>
      </c>
      <c r="C22" s="2">
        <v>10808368.180000003</v>
      </c>
      <c r="D22" s="2">
        <v>197756.65999999995</v>
      </c>
      <c r="E22" s="2"/>
    </row>
    <row r="23" spans="2:5">
      <c r="B23" t="s">
        <v>0</v>
      </c>
      <c r="C23" s="2">
        <v>10213987.720000003</v>
      </c>
      <c r="D23" s="2">
        <v>1724122.2400000012</v>
      </c>
      <c r="E23" s="2"/>
    </row>
    <row r="24" spans="2:5">
      <c r="B24" t="s">
        <v>0</v>
      </c>
      <c r="C24" s="2">
        <v>8986881.879999999</v>
      </c>
      <c r="D24" s="2">
        <v>221031.26000000004</v>
      </c>
      <c r="E24" s="2"/>
    </row>
    <row r="25" spans="2:5">
      <c r="B25" t="s">
        <v>0</v>
      </c>
      <c r="C25" s="2">
        <v>8038481.2099999981</v>
      </c>
      <c r="D25" s="2">
        <v>1432336.5</v>
      </c>
      <c r="E25" s="2"/>
    </row>
    <row r="26" spans="2:5">
      <c r="B26" t="s">
        <v>0</v>
      </c>
      <c r="C26" s="2">
        <v>7799365.4300000034</v>
      </c>
      <c r="D26" s="2">
        <v>253220.65999999995</v>
      </c>
      <c r="E26" s="2"/>
    </row>
    <row r="27" spans="2:5" s="1" customFormat="1">
      <c r="B27" s="12" t="s">
        <v>7</v>
      </c>
      <c r="C27" s="4">
        <f>SUM(C7:C26)</f>
        <v>542693582.91000009</v>
      </c>
      <c r="D27" s="4">
        <f>SUM(D7:D26)</f>
        <v>44241714.109999992</v>
      </c>
      <c r="E27" s="6"/>
    </row>
    <row r="28" spans="2:5" s="1" customFormat="1">
      <c r="B28" s="12" t="s">
        <v>8</v>
      </c>
      <c r="C28" s="4">
        <f>(C29-C27)</f>
        <v>507401653.28999841</v>
      </c>
      <c r="D28" s="4">
        <f>(D29-D27)</f>
        <v>29626677.490000002</v>
      </c>
      <c r="E28" s="6"/>
    </row>
    <row r="29" spans="2:5" s="1" customFormat="1">
      <c r="B29" s="12" t="s">
        <v>24</v>
      </c>
      <c r="C29" s="4">
        <v>1050095236.1999985</v>
      </c>
      <c r="D29" s="4">
        <v>73868391.599999994</v>
      </c>
      <c r="E29" s="6"/>
    </row>
    <row r="30" spans="2:5">
      <c r="B30" s="7" t="s">
        <v>13</v>
      </c>
      <c r="C30" s="6"/>
      <c r="D30" s="6"/>
      <c r="E30" s="6"/>
    </row>
    <row r="31" spans="2:5">
      <c r="B31" s="8" t="s">
        <v>10</v>
      </c>
    </row>
    <row r="32" spans="2:5">
      <c r="B32" s="8" t="s">
        <v>9</v>
      </c>
    </row>
  </sheetData>
  <mergeCells count="3">
    <mergeCell ref="B3:D3"/>
    <mergeCell ref="B4:D4"/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workbookViewId="0">
      <selection activeCell="B12" sqref="B12"/>
    </sheetView>
  </sheetViews>
  <sheetFormatPr baseColWidth="10" defaultRowHeight="15"/>
  <cols>
    <col min="1" max="1" width="4.7109375" customWidth="1"/>
    <col min="2" max="2" width="57.85546875" customWidth="1"/>
    <col min="3" max="3" width="17.28515625" style="2" customWidth="1"/>
    <col min="4" max="4" width="20.85546875" style="2" bestFit="1" customWidth="1"/>
  </cols>
  <sheetData>
    <row r="2" spans="2:10" s="11" customFormat="1">
      <c r="C2" s="22"/>
      <c r="D2" s="22"/>
      <c r="G2" s="30"/>
      <c r="H2" s="30"/>
      <c r="I2" s="30"/>
      <c r="J2" s="30"/>
    </row>
    <row r="3" spans="2:10" s="11" customFormat="1">
      <c r="B3" s="28" t="s">
        <v>4</v>
      </c>
      <c r="C3" s="28"/>
      <c r="D3" s="28"/>
      <c r="G3" s="30"/>
      <c r="H3" s="30"/>
      <c r="I3" s="30"/>
      <c r="J3" s="30"/>
    </row>
    <row r="4" spans="2:10" s="11" customFormat="1">
      <c r="B4" s="30" t="s">
        <v>23</v>
      </c>
      <c r="C4" s="30"/>
      <c r="D4" s="30"/>
      <c r="G4" s="30"/>
      <c r="H4" s="30"/>
      <c r="I4" s="30"/>
      <c r="J4" s="30"/>
    </row>
    <row r="5" spans="2:10" s="1" customFormat="1">
      <c r="B5" s="26" t="s">
        <v>16</v>
      </c>
      <c r="C5" s="26"/>
      <c r="D5" s="26"/>
      <c r="G5" s="9"/>
      <c r="H5" s="13"/>
      <c r="I5" s="13"/>
      <c r="J5" s="13"/>
    </row>
    <row r="6" spans="2:10" s="19" customFormat="1">
      <c r="B6" s="5" t="s">
        <v>12</v>
      </c>
      <c r="C6" s="4" t="s">
        <v>1</v>
      </c>
      <c r="D6" s="4" t="s">
        <v>2</v>
      </c>
      <c r="G6" s="23"/>
      <c r="H6" s="23"/>
      <c r="I6" s="23"/>
      <c r="J6" s="23"/>
    </row>
    <row r="7" spans="2:10">
      <c r="B7" t="s">
        <v>0</v>
      </c>
      <c r="C7" s="2">
        <v>57324105.209999993</v>
      </c>
      <c r="D7" s="2">
        <v>2763163.0700000003</v>
      </c>
    </row>
    <row r="8" spans="2:10">
      <c r="B8" t="s">
        <v>0</v>
      </c>
      <c r="C8" s="2">
        <v>55593963.049999975</v>
      </c>
      <c r="D8" s="2">
        <v>16567153.719999995</v>
      </c>
    </row>
    <row r="9" spans="2:10">
      <c r="B9" t="s">
        <v>0</v>
      </c>
      <c r="C9" s="2">
        <v>53681074.180000052</v>
      </c>
      <c r="D9" s="2">
        <v>731906.71999999986</v>
      </c>
    </row>
    <row r="10" spans="2:10">
      <c r="B10" t="s">
        <v>0</v>
      </c>
      <c r="C10" s="2">
        <v>49254361.230000027</v>
      </c>
      <c r="D10" s="2">
        <v>4302551.9400000013</v>
      </c>
    </row>
    <row r="11" spans="2:10">
      <c r="B11" t="s">
        <v>0</v>
      </c>
      <c r="C11" s="2">
        <v>46902133.740000002</v>
      </c>
      <c r="D11" s="2">
        <v>5963046.2000000002</v>
      </c>
    </row>
    <row r="12" spans="2:10">
      <c r="B12" t="s">
        <v>0</v>
      </c>
      <c r="C12" s="2">
        <v>27121730.859999996</v>
      </c>
      <c r="D12" s="2">
        <v>411239.38000000006</v>
      </c>
    </row>
    <row r="13" spans="2:10">
      <c r="B13" t="s">
        <v>0</v>
      </c>
      <c r="C13" s="2">
        <v>25937591.159999967</v>
      </c>
      <c r="D13" s="2">
        <v>381028.52000000014</v>
      </c>
    </row>
    <row r="14" spans="2:10">
      <c r="B14" t="s">
        <v>0</v>
      </c>
      <c r="C14" s="2">
        <v>25729278.50999999</v>
      </c>
      <c r="D14" s="2">
        <v>780741.74000000092</v>
      </c>
    </row>
    <row r="15" spans="2:10">
      <c r="B15" t="s">
        <v>0</v>
      </c>
      <c r="C15" s="2">
        <v>18451775.849999998</v>
      </c>
      <c r="D15" s="2">
        <v>1238169.0100000002</v>
      </c>
    </row>
    <row r="16" spans="2:10">
      <c r="B16" t="s">
        <v>0</v>
      </c>
      <c r="C16" s="2">
        <v>17085366.020000018</v>
      </c>
      <c r="D16" s="2">
        <v>2238589.5699999975</v>
      </c>
    </row>
    <row r="17" spans="2:4">
      <c r="B17" t="s">
        <v>0</v>
      </c>
      <c r="C17" s="2">
        <v>15412417.709999997</v>
      </c>
      <c r="D17" s="2">
        <v>886623.58000000007</v>
      </c>
    </row>
    <row r="18" spans="2:4">
      <c r="B18" t="s">
        <v>0</v>
      </c>
      <c r="C18" s="2">
        <v>14351101.68</v>
      </c>
      <c r="D18" s="2">
        <v>3073881.65</v>
      </c>
    </row>
    <row r="19" spans="2:4">
      <c r="B19" t="s">
        <v>0</v>
      </c>
      <c r="C19" s="2">
        <v>11706238.409999998</v>
      </c>
      <c r="D19" s="2">
        <v>293789.00000000006</v>
      </c>
    </row>
    <row r="20" spans="2:4">
      <c r="B20" t="s">
        <v>0</v>
      </c>
      <c r="C20" s="2">
        <v>10949690.409999998</v>
      </c>
      <c r="D20" s="2">
        <v>1935876.9000000004</v>
      </c>
    </row>
    <row r="21" spans="2:4">
      <c r="B21" t="s">
        <v>0</v>
      </c>
      <c r="C21" s="2">
        <v>10379547.950000003</v>
      </c>
      <c r="D21" s="2">
        <v>370473.4800000001</v>
      </c>
    </row>
    <row r="22" spans="2:4">
      <c r="B22" t="s">
        <v>0</v>
      </c>
      <c r="C22" s="2">
        <v>9857468.1499999911</v>
      </c>
      <c r="D22" s="2">
        <v>236280.17000000013</v>
      </c>
    </row>
    <row r="23" spans="2:4">
      <c r="B23" t="s">
        <v>0</v>
      </c>
      <c r="C23" s="2">
        <v>7910459.5700000031</v>
      </c>
      <c r="D23" s="2">
        <v>694541.98999999918</v>
      </c>
    </row>
    <row r="24" spans="2:4">
      <c r="B24" t="s">
        <v>0</v>
      </c>
      <c r="C24" s="2">
        <v>7894995.200000003</v>
      </c>
      <c r="D24" s="2">
        <v>3074294.91</v>
      </c>
    </row>
    <row r="25" spans="2:4">
      <c r="B25" t="s">
        <v>0</v>
      </c>
      <c r="C25" s="2">
        <v>7644090.9300000025</v>
      </c>
      <c r="D25" s="2">
        <v>160601.93</v>
      </c>
    </row>
    <row r="26" spans="2:4">
      <c r="B26" s="10" t="s">
        <v>0</v>
      </c>
      <c r="C26" s="2">
        <v>7600568.75</v>
      </c>
      <c r="D26" s="2">
        <v>1469517.5</v>
      </c>
    </row>
    <row r="27" spans="2:4" s="1" customFormat="1">
      <c r="B27" s="12" t="s">
        <v>7</v>
      </c>
      <c r="C27" s="4">
        <f>SUM(C7:C26)</f>
        <v>480787958.57000005</v>
      </c>
      <c r="D27" s="4">
        <f>SUM(D7:D26)</f>
        <v>47573470.979999997</v>
      </c>
    </row>
    <row r="28" spans="2:4" s="1" customFormat="1">
      <c r="B28" s="12" t="s">
        <v>8</v>
      </c>
      <c r="C28" s="4">
        <f>(C29-C27)</f>
        <v>459368212.98000038</v>
      </c>
      <c r="D28" s="4">
        <f>(D29-D27)</f>
        <v>27395040.620000102</v>
      </c>
    </row>
    <row r="29" spans="2:4" s="1" customFormat="1">
      <c r="B29" s="5" t="s">
        <v>24</v>
      </c>
      <c r="C29" s="4">
        <v>940156171.55000043</v>
      </c>
      <c r="D29" s="4">
        <v>74968511.600000098</v>
      </c>
    </row>
    <row r="30" spans="2:4">
      <c r="B30" s="7" t="s">
        <v>13</v>
      </c>
      <c r="C30" s="6"/>
      <c r="D30" s="6"/>
    </row>
    <row r="31" spans="2:4">
      <c r="B31" s="8" t="s">
        <v>10</v>
      </c>
    </row>
    <row r="32" spans="2:4">
      <c r="B32" s="8" t="s">
        <v>9</v>
      </c>
    </row>
  </sheetData>
  <mergeCells count="6">
    <mergeCell ref="B5:D5"/>
    <mergeCell ref="G2:J2"/>
    <mergeCell ref="G3:J3"/>
    <mergeCell ref="G4:J4"/>
    <mergeCell ref="B3:D3"/>
    <mergeCell ref="B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workbookViewId="0">
      <selection activeCell="B12" sqref="B12"/>
    </sheetView>
  </sheetViews>
  <sheetFormatPr baseColWidth="10" defaultRowHeight="15"/>
  <cols>
    <col min="1" max="1" width="4.7109375" customWidth="1"/>
    <col min="2" max="2" width="57.85546875" customWidth="1"/>
    <col min="3" max="3" width="17.28515625" style="2" customWidth="1"/>
    <col min="4" max="4" width="20.85546875" style="2" bestFit="1" customWidth="1"/>
  </cols>
  <sheetData>
    <row r="3" spans="2:12" s="11" customFormat="1">
      <c r="C3" s="22"/>
      <c r="D3" s="22"/>
      <c r="L3" s="16"/>
    </row>
    <row r="4" spans="2:12" s="11" customFormat="1">
      <c r="B4" s="28" t="s">
        <v>23</v>
      </c>
      <c r="C4" s="28"/>
      <c r="D4" s="28"/>
      <c r="L4" s="17"/>
    </row>
    <row r="5" spans="2:12" s="11" customFormat="1">
      <c r="B5" s="30" t="s">
        <v>6</v>
      </c>
      <c r="C5" s="30"/>
      <c r="D5" s="30"/>
      <c r="L5" s="18"/>
    </row>
    <row r="6" spans="2:12" s="1" customFormat="1">
      <c r="B6" s="26" t="s">
        <v>17</v>
      </c>
      <c r="C6" s="26"/>
      <c r="D6" s="26"/>
      <c r="L6" s="5"/>
    </row>
    <row r="7" spans="2:12">
      <c r="B7" s="3" t="s">
        <v>12</v>
      </c>
      <c r="C7" s="21" t="s">
        <v>1</v>
      </c>
      <c r="D7" s="21" t="s">
        <v>2</v>
      </c>
    </row>
    <row r="8" spans="2:12">
      <c r="B8" t="s">
        <v>0</v>
      </c>
      <c r="C8" s="2">
        <v>66325932.069999978</v>
      </c>
      <c r="D8" s="2">
        <v>3317130.11</v>
      </c>
    </row>
    <row r="9" spans="2:12">
      <c r="B9" t="s">
        <v>0</v>
      </c>
      <c r="C9" s="2">
        <v>49474314.059999913</v>
      </c>
      <c r="D9" s="2">
        <v>5341985.77999999</v>
      </c>
    </row>
    <row r="10" spans="2:12">
      <c r="B10" t="s">
        <v>0</v>
      </c>
      <c r="C10" s="2">
        <v>48374221.710000001</v>
      </c>
      <c r="D10" s="2">
        <v>6448714.0999999996</v>
      </c>
    </row>
    <row r="11" spans="2:12">
      <c r="B11" t="s">
        <v>0</v>
      </c>
      <c r="C11" s="2">
        <v>48288101.289999984</v>
      </c>
      <c r="D11" s="2">
        <v>15534316.860000003</v>
      </c>
    </row>
    <row r="12" spans="2:12">
      <c r="B12" t="s">
        <v>0</v>
      </c>
      <c r="C12" s="2">
        <v>41521324.489999995</v>
      </c>
      <c r="D12" s="2">
        <v>621370.12999999989</v>
      </c>
    </row>
    <row r="13" spans="2:12">
      <c r="B13" t="s">
        <v>0</v>
      </c>
      <c r="C13" s="2">
        <v>29770184.660000004</v>
      </c>
      <c r="D13" s="2">
        <v>417759.57000000007</v>
      </c>
    </row>
    <row r="14" spans="2:12">
      <c r="B14" t="s">
        <v>0</v>
      </c>
      <c r="C14" s="2">
        <v>22447662.349999987</v>
      </c>
      <c r="D14" s="2">
        <v>449086.5199999999</v>
      </c>
    </row>
    <row r="15" spans="2:12">
      <c r="B15" t="s">
        <v>0</v>
      </c>
      <c r="C15" s="2">
        <v>20216362.559999987</v>
      </c>
      <c r="D15" s="2">
        <v>460625.42000000022</v>
      </c>
    </row>
    <row r="16" spans="2:12">
      <c r="B16" t="s">
        <v>0</v>
      </c>
      <c r="C16" s="2">
        <v>18331845.04000001</v>
      </c>
      <c r="D16" s="2">
        <v>1250928.1999999995</v>
      </c>
    </row>
    <row r="17" spans="2:4">
      <c r="B17" t="s">
        <v>0</v>
      </c>
      <c r="C17" s="2">
        <v>14433509.129999999</v>
      </c>
      <c r="D17" s="2">
        <v>2782005.11</v>
      </c>
    </row>
    <row r="18" spans="2:4">
      <c r="B18" t="s">
        <v>0</v>
      </c>
      <c r="C18" s="2">
        <v>13835542.629999997</v>
      </c>
      <c r="D18" s="2">
        <v>2063129.3199999996</v>
      </c>
    </row>
    <row r="19" spans="2:4">
      <c r="B19" t="s">
        <v>0</v>
      </c>
      <c r="C19" s="2">
        <v>9283064.3499999996</v>
      </c>
      <c r="D19" s="2">
        <v>245983.05000000002</v>
      </c>
    </row>
    <row r="20" spans="2:4">
      <c r="B20" t="s">
        <v>0</v>
      </c>
      <c r="C20" s="2">
        <v>8992287.7799999975</v>
      </c>
      <c r="D20" s="2">
        <v>523471.00000000012</v>
      </c>
    </row>
    <row r="21" spans="2:4">
      <c r="B21" t="s">
        <v>0</v>
      </c>
      <c r="C21" s="2">
        <v>8876852.3100000024</v>
      </c>
      <c r="D21" s="2">
        <v>3684424.8</v>
      </c>
    </row>
    <row r="22" spans="2:4">
      <c r="B22" t="s">
        <v>0</v>
      </c>
      <c r="C22" s="2">
        <v>8742656.7800000012</v>
      </c>
      <c r="D22" s="2">
        <v>159209.65999999995</v>
      </c>
    </row>
    <row r="23" spans="2:4">
      <c r="B23" t="s">
        <v>0</v>
      </c>
      <c r="C23" s="2">
        <v>7977848.8299999945</v>
      </c>
      <c r="D23" s="2">
        <v>36340.369999999981</v>
      </c>
    </row>
    <row r="24" spans="2:4">
      <c r="B24" t="s">
        <v>0</v>
      </c>
      <c r="C24" s="2">
        <v>7319903.9299999997</v>
      </c>
      <c r="D24" s="2">
        <v>229446.56999999995</v>
      </c>
    </row>
    <row r="25" spans="2:4">
      <c r="B25" t="s">
        <v>0</v>
      </c>
      <c r="C25" s="2">
        <v>7202588.0999999978</v>
      </c>
      <c r="D25" s="2">
        <v>262625.25999999995</v>
      </c>
    </row>
    <row r="26" spans="2:4">
      <c r="B26" t="s">
        <v>0</v>
      </c>
      <c r="C26" s="2">
        <v>6500546.4800000051</v>
      </c>
      <c r="D26" s="2">
        <v>471577.52999999991</v>
      </c>
    </row>
    <row r="27" spans="2:4" s="1" customFormat="1">
      <c r="B27" s="10" t="s">
        <v>0</v>
      </c>
      <c r="C27" s="20">
        <v>6117464.5100000016</v>
      </c>
      <c r="D27" s="20">
        <v>1176347.1000000001</v>
      </c>
    </row>
    <row r="28" spans="2:4" s="1" customFormat="1">
      <c r="B28" s="12" t="s">
        <v>7</v>
      </c>
      <c r="C28" s="4">
        <f>SUM(C8:C27)</f>
        <v>444032213.05999994</v>
      </c>
      <c r="D28" s="4">
        <f>SUM(D8:D27)</f>
        <v>45476476.459999986</v>
      </c>
    </row>
    <row r="29" spans="2:4" s="1" customFormat="1">
      <c r="B29" s="12" t="s">
        <v>24</v>
      </c>
      <c r="C29" s="4">
        <f>(C30-C28)</f>
        <v>398073438.64999926</v>
      </c>
      <c r="D29" s="4">
        <f>(D30-D28)</f>
        <v>24709402.719999857</v>
      </c>
    </row>
    <row r="30" spans="2:4">
      <c r="B30" s="5" t="s">
        <v>3</v>
      </c>
      <c r="C30" s="4">
        <v>842105651.7099992</v>
      </c>
      <c r="D30" s="4">
        <v>70185879.179999843</v>
      </c>
    </row>
    <row r="31" spans="2:4">
      <c r="B31" s="7" t="s">
        <v>13</v>
      </c>
      <c r="C31" s="6"/>
      <c r="D31" s="6"/>
    </row>
    <row r="32" spans="2:4">
      <c r="B32" s="8" t="s">
        <v>10</v>
      </c>
    </row>
    <row r="33" spans="2:2">
      <c r="B33" s="8" t="s">
        <v>9</v>
      </c>
    </row>
  </sheetData>
  <mergeCells count="3">
    <mergeCell ref="B4:D4"/>
    <mergeCell ref="B5:D5"/>
    <mergeCell ref="B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B12" sqref="B12"/>
    </sheetView>
  </sheetViews>
  <sheetFormatPr baseColWidth="10" defaultRowHeight="15"/>
  <cols>
    <col min="2" max="2" width="57.85546875" customWidth="1"/>
    <col min="3" max="3" width="17.28515625" style="2" customWidth="1"/>
    <col min="4" max="4" width="20.85546875" style="2" bestFit="1" customWidth="1"/>
  </cols>
  <sheetData>
    <row r="2" spans="2:4" s="11" customFormat="1">
      <c r="C2" s="22"/>
      <c r="D2" s="22"/>
    </row>
    <row r="3" spans="2:4" s="11" customFormat="1">
      <c r="B3" s="28" t="s">
        <v>4</v>
      </c>
      <c r="C3" s="28"/>
      <c r="D3" s="28"/>
    </row>
    <row r="4" spans="2:4" s="11" customFormat="1">
      <c r="B4" s="30" t="s">
        <v>23</v>
      </c>
      <c r="C4" s="30"/>
      <c r="D4" s="30"/>
    </row>
    <row r="5" spans="2:4" s="1" customFormat="1">
      <c r="B5" s="26" t="s">
        <v>18</v>
      </c>
      <c r="C5" s="26"/>
      <c r="D5" s="26"/>
    </row>
    <row r="6" spans="2:4" s="19" customFormat="1">
      <c r="B6" s="5" t="s">
        <v>12</v>
      </c>
      <c r="C6" s="4" t="s">
        <v>1</v>
      </c>
      <c r="D6" s="4" t="s">
        <v>2</v>
      </c>
    </row>
    <row r="7" spans="2:4">
      <c r="B7" t="s">
        <v>0</v>
      </c>
      <c r="C7" s="2">
        <v>49829656.330000006</v>
      </c>
      <c r="D7" s="2">
        <v>2426360.4499999993</v>
      </c>
    </row>
    <row r="8" spans="2:4">
      <c r="B8" t="s">
        <v>0</v>
      </c>
      <c r="C8" s="2">
        <v>49647796.810000002</v>
      </c>
      <c r="D8" s="2">
        <v>6305578</v>
      </c>
    </row>
    <row r="9" spans="2:4">
      <c r="B9" t="s">
        <v>0</v>
      </c>
      <c r="C9" s="2">
        <v>42620545.339999996</v>
      </c>
      <c r="D9" s="2">
        <v>16928514.329999994</v>
      </c>
    </row>
    <row r="10" spans="2:4">
      <c r="B10" t="s">
        <v>0</v>
      </c>
      <c r="C10" s="2">
        <v>40677803.329999931</v>
      </c>
      <c r="D10" s="2">
        <v>6142434.3600000069</v>
      </c>
    </row>
    <row r="11" spans="2:4">
      <c r="B11" t="s">
        <v>0</v>
      </c>
      <c r="C11" s="2">
        <v>39344020.020000003</v>
      </c>
      <c r="D11" s="2">
        <v>610778.1100000008</v>
      </c>
    </row>
    <row r="12" spans="2:4">
      <c r="B12" t="s">
        <v>0</v>
      </c>
      <c r="C12" s="2">
        <v>28308178.819999989</v>
      </c>
      <c r="D12" s="2">
        <v>456373.85000000015</v>
      </c>
    </row>
    <row r="13" spans="2:4">
      <c r="B13" t="s">
        <v>0</v>
      </c>
      <c r="C13" s="2">
        <v>23345576.910000023</v>
      </c>
      <c r="D13" s="2">
        <v>581005.86999999988</v>
      </c>
    </row>
    <row r="14" spans="2:4">
      <c r="B14" t="s">
        <v>0</v>
      </c>
      <c r="C14" s="2">
        <v>16477649.630000023</v>
      </c>
      <c r="D14" s="2">
        <v>379561.26</v>
      </c>
    </row>
    <row r="15" spans="2:4">
      <c r="B15" t="s">
        <v>0</v>
      </c>
      <c r="C15" s="2">
        <v>16409486.339999996</v>
      </c>
      <c r="D15" s="2">
        <v>2689398.0400000024</v>
      </c>
    </row>
    <row r="16" spans="2:4">
      <c r="B16" t="s">
        <v>0</v>
      </c>
      <c r="C16" s="2">
        <v>16236137.149999997</v>
      </c>
      <c r="D16" s="2">
        <v>1248668.6400000001</v>
      </c>
    </row>
    <row r="17" spans="2:4">
      <c r="B17" t="s">
        <v>0</v>
      </c>
      <c r="C17" s="2">
        <v>14392506.279999997</v>
      </c>
      <c r="D17" s="2">
        <v>2843894.1100000013</v>
      </c>
    </row>
    <row r="18" spans="2:4">
      <c r="B18" t="s">
        <v>0</v>
      </c>
      <c r="C18" s="2">
        <v>10046509.630000001</v>
      </c>
      <c r="D18" s="2">
        <v>273196.71000000002</v>
      </c>
    </row>
    <row r="19" spans="2:4">
      <c r="B19" t="s">
        <v>0</v>
      </c>
      <c r="C19" s="2">
        <v>9435153.0700000059</v>
      </c>
      <c r="D19" s="2">
        <v>5169120.6899999995</v>
      </c>
    </row>
    <row r="20" spans="2:4">
      <c r="B20" t="s">
        <v>0</v>
      </c>
      <c r="C20" s="2">
        <v>7477810.6400000015</v>
      </c>
      <c r="D20" s="2">
        <v>294248.71999999997</v>
      </c>
    </row>
    <row r="21" spans="2:4">
      <c r="B21" t="s">
        <v>0</v>
      </c>
      <c r="C21" s="2">
        <v>7408230.049999997</v>
      </c>
      <c r="D21" s="2">
        <v>34053.589999999997</v>
      </c>
    </row>
    <row r="22" spans="2:4">
      <c r="B22" t="s">
        <v>0</v>
      </c>
      <c r="C22" s="2">
        <v>6257925.6600000029</v>
      </c>
      <c r="D22" s="2">
        <v>411938.35999999981</v>
      </c>
    </row>
    <row r="23" spans="2:4">
      <c r="B23" t="s">
        <v>0</v>
      </c>
      <c r="C23" s="2">
        <v>6237511.9300000025</v>
      </c>
      <c r="D23" s="2">
        <v>499591.29000000027</v>
      </c>
    </row>
    <row r="24" spans="2:4">
      <c r="B24" t="s">
        <v>0</v>
      </c>
      <c r="C24" s="2">
        <v>6130185.9099999983</v>
      </c>
      <c r="D24" s="2">
        <v>177236.46999999997</v>
      </c>
    </row>
    <row r="25" spans="2:4">
      <c r="B25" t="s">
        <v>0</v>
      </c>
      <c r="C25" s="2">
        <v>5923518.7699999921</v>
      </c>
      <c r="D25" s="2">
        <v>301495.04000000015</v>
      </c>
    </row>
    <row r="26" spans="2:4">
      <c r="B26" s="10" t="s">
        <v>0</v>
      </c>
      <c r="C26" s="2">
        <v>5470014.9400000023</v>
      </c>
      <c r="D26" s="2">
        <v>125353.45000000001</v>
      </c>
    </row>
    <row r="27" spans="2:4" s="1" customFormat="1">
      <c r="B27" s="12" t="s">
        <v>7</v>
      </c>
      <c r="C27" s="4">
        <f>SUM(C7:C26)</f>
        <v>401676217.55999988</v>
      </c>
      <c r="D27" s="4">
        <f>SUM(D7:D26)</f>
        <v>47898801.340000004</v>
      </c>
    </row>
    <row r="28" spans="2:4" s="1" customFormat="1">
      <c r="B28" s="12" t="s">
        <v>8</v>
      </c>
      <c r="C28" s="4">
        <f>(C29-C27)</f>
        <v>325328416.26000208</v>
      </c>
      <c r="D28" s="4">
        <f>(D29-D27)</f>
        <v>22666715.23999989</v>
      </c>
    </row>
    <row r="29" spans="2:4" s="1" customFormat="1">
      <c r="B29" s="5" t="s">
        <v>24</v>
      </c>
      <c r="C29" s="4">
        <v>727004633.82000196</v>
      </c>
      <c r="D29" s="4">
        <v>70565516.579999894</v>
      </c>
    </row>
    <row r="30" spans="2:4">
      <c r="B30" s="7" t="s">
        <v>13</v>
      </c>
      <c r="C30" s="6"/>
      <c r="D30" s="6"/>
    </row>
    <row r="31" spans="2:4">
      <c r="B31" s="8" t="s">
        <v>10</v>
      </c>
    </row>
    <row r="32" spans="2:4">
      <c r="B32" s="8" t="s">
        <v>9</v>
      </c>
    </row>
  </sheetData>
  <mergeCells count="3">
    <mergeCell ref="B3:D3"/>
    <mergeCell ref="B4:D4"/>
    <mergeCell ref="B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opLeftCell="A4" workbookViewId="0">
      <selection activeCell="B12" sqref="B12"/>
    </sheetView>
  </sheetViews>
  <sheetFormatPr baseColWidth="10" defaultRowHeight="15"/>
  <cols>
    <col min="2" max="2" width="57.85546875" customWidth="1"/>
    <col min="3" max="3" width="17.28515625" style="2" customWidth="1"/>
    <col min="4" max="4" width="20.85546875" style="2" bestFit="1" customWidth="1"/>
  </cols>
  <sheetData>
    <row r="2" spans="2:4" s="11" customFormat="1">
      <c r="C2" s="22"/>
      <c r="D2" s="22"/>
    </row>
    <row r="3" spans="2:4" s="11" customFormat="1">
      <c r="B3" s="28" t="s">
        <v>4</v>
      </c>
      <c r="C3" s="28"/>
      <c r="D3" s="28"/>
    </row>
    <row r="4" spans="2:4" s="11" customFormat="1">
      <c r="B4" s="30" t="s">
        <v>23</v>
      </c>
      <c r="C4" s="30"/>
      <c r="D4" s="30"/>
    </row>
    <row r="5" spans="2:4" s="1" customFormat="1">
      <c r="B5" s="26" t="s">
        <v>19</v>
      </c>
      <c r="C5" s="26"/>
      <c r="D5" s="26"/>
    </row>
    <row r="6" spans="2:4" s="19" customFormat="1">
      <c r="B6" s="5" t="s">
        <v>12</v>
      </c>
      <c r="C6" s="4" t="s">
        <v>1</v>
      </c>
      <c r="D6" s="4" t="s">
        <v>2</v>
      </c>
    </row>
    <row r="7" spans="2:4">
      <c r="B7" t="s">
        <v>0</v>
      </c>
      <c r="C7" s="2">
        <v>56486754.579999991</v>
      </c>
      <c r="D7" s="2">
        <v>19581113.169999998</v>
      </c>
    </row>
    <row r="8" spans="2:4">
      <c r="B8" t="s">
        <v>0</v>
      </c>
      <c r="C8" s="2">
        <v>47895139.19000002</v>
      </c>
      <c r="D8" s="2">
        <v>2689745.3399999994</v>
      </c>
    </row>
    <row r="9" spans="2:4">
      <c r="B9" t="s">
        <v>0</v>
      </c>
      <c r="C9" s="2">
        <v>43771561.170000002</v>
      </c>
      <c r="D9" s="2">
        <v>6787223</v>
      </c>
    </row>
    <row r="10" spans="2:4">
      <c r="B10" t="s">
        <v>0</v>
      </c>
      <c r="C10" s="2">
        <v>43200476.679999992</v>
      </c>
      <c r="D10" s="2">
        <v>697910.24000000092</v>
      </c>
    </row>
    <row r="11" spans="2:4">
      <c r="B11" t="s">
        <v>0</v>
      </c>
      <c r="C11" s="2">
        <v>42182336.910000063</v>
      </c>
      <c r="D11" s="2">
        <v>6341606.4799999995</v>
      </c>
    </row>
    <row r="12" spans="2:4">
      <c r="B12" t="s">
        <v>0</v>
      </c>
      <c r="C12" s="2">
        <v>30369753.639999993</v>
      </c>
      <c r="D12" s="2">
        <v>730410.76</v>
      </c>
    </row>
    <row r="13" spans="2:4">
      <c r="B13" t="s">
        <v>0</v>
      </c>
      <c r="C13" s="2">
        <v>19979513.34999999</v>
      </c>
      <c r="D13" s="2">
        <v>3312679.6399999997</v>
      </c>
    </row>
    <row r="14" spans="2:4">
      <c r="B14" t="s">
        <v>0</v>
      </c>
      <c r="C14" s="2">
        <v>18787381.629999999</v>
      </c>
      <c r="D14" s="2">
        <v>302785.81</v>
      </c>
    </row>
    <row r="15" spans="2:4">
      <c r="B15" t="s">
        <v>0</v>
      </c>
      <c r="C15" s="2">
        <v>16877264.250000007</v>
      </c>
      <c r="D15" s="2">
        <v>378091.64000000065</v>
      </c>
    </row>
    <row r="16" spans="2:4">
      <c r="B16" t="s">
        <v>0</v>
      </c>
      <c r="C16" s="2">
        <v>16860137.279999986</v>
      </c>
      <c r="D16" s="2">
        <v>1350286.4800000004</v>
      </c>
    </row>
    <row r="17" spans="2:4">
      <c r="B17" t="s">
        <v>0</v>
      </c>
      <c r="C17" s="2">
        <v>8415363.8099999875</v>
      </c>
      <c r="D17" s="2">
        <v>332447.52999999956</v>
      </c>
    </row>
    <row r="18" spans="2:4">
      <c r="B18" t="s">
        <v>0</v>
      </c>
      <c r="C18" s="2">
        <v>8232470.330000001</v>
      </c>
      <c r="D18" s="2">
        <v>298219.31999999983</v>
      </c>
    </row>
    <row r="19" spans="2:4">
      <c r="B19" t="s">
        <v>0</v>
      </c>
      <c r="C19" s="2">
        <v>8184483.4800000004</v>
      </c>
      <c r="D19" s="2">
        <v>224645.99000000002</v>
      </c>
    </row>
    <row r="20" spans="2:4">
      <c r="B20" t="s">
        <v>0</v>
      </c>
      <c r="C20" s="2">
        <v>7749944.0700000012</v>
      </c>
      <c r="D20" s="2">
        <v>1529482.2500000005</v>
      </c>
    </row>
    <row r="21" spans="2:4">
      <c r="B21" t="s">
        <v>0</v>
      </c>
      <c r="C21" s="2">
        <v>7656947.9600000028</v>
      </c>
      <c r="D21" s="2">
        <v>567320.88000000012</v>
      </c>
    </row>
    <row r="22" spans="2:4">
      <c r="B22" t="s">
        <v>0</v>
      </c>
      <c r="C22" s="2">
        <v>7074176.4899999984</v>
      </c>
      <c r="D22" s="2">
        <v>532367.33000000019</v>
      </c>
    </row>
    <row r="23" spans="2:4">
      <c r="B23" t="s">
        <v>0</v>
      </c>
      <c r="C23" s="2">
        <v>6564574.2800000003</v>
      </c>
      <c r="D23" s="2">
        <v>73877.420000000027</v>
      </c>
    </row>
    <row r="24" spans="2:4">
      <c r="B24" t="s">
        <v>0</v>
      </c>
      <c r="C24" s="2">
        <v>6521347.209999999</v>
      </c>
      <c r="D24" s="2">
        <v>3092355.22</v>
      </c>
    </row>
    <row r="25" spans="2:4">
      <c r="B25" t="s">
        <v>0</v>
      </c>
      <c r="C25" s="2">
        <v>6137353.2999999989</v>
      </c>
      <c r="D25" s="2">
        <v>263237.67</v>
      </c>
    </row>
    <row r="26" spans="2:4">
      <c r="B26" s="10" t="s">
        <v>0</v>
      </c>
      <c r="C26" s="2">
        <v>5493023.5599999996</v>
      </c>
      <c r="D26" s="2">
        <v>154773.57999999996</v>
      </c>
    </row>
    <row r="27" spans="2:4" s="1" customFormat="1">
      <c r="B27" s="12" t="s">
        <v>7</v>
      </c>
      <c r="C27" s="4">
        <f>SUM(C7:C26)</f>
        <v>408440003.16999996</v>
      </c>
      <c r="D27" s="4">
        <f>SUM(D7:D26)</f>
        <v>49240579.750000007</v>
      </c>
    </row>
    <row r="28" spans="2:4" s="1" customFormat="1">
      <c r="B28" s="12" t="s">
        <v>8</v>
      </c>
      <c r="C28" s="4">
        <f>(C29-C27)</f>
        <v>330670009.34000015</v>
      </c>
      <c r="D28" s="4">
        <f>(D29-D27)</f>
        <v>22540061.409999974</v>
      </c>
    </row>
    <row r="29" spans="2:4" s="1" customFormat="1">
      <c r="B29" s="5" t="s">
        <v>24</v>
      </c>
      <c r="C29" s="4">
        <v>739110012.51000011</v>
      </c>
      <c r="D29" s="4">
        <v>71780641.159999982</v>
      </c>
    </row>
    <row r="30" spans="2:4">
      <c r="B30" s="7" t="s">
        <v>13</v>
      </c>
      <c r="C30" s="6"/>
      <c r="D30" s="6"/>
    </row>
    <row r="31" spans="2:4">
      <c r="B31" s="8" t="s">
        <v>10</v>
      </c>
    </row>
    <row r="32" spans="2:4">
      <c r="B32" s="8" t="s">
        <v>9</v>
      </c>
    </row>
  </sheetData>
  <mergeCells count="3">
    <mergeCell ref="B3:D3"/>
    <mergeCell ref="B4:D4"/>
    <mergeCell ref="B5:D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opLeftCell="A7" workbookViewId="0">
      <selection activeCell="B12" sqref="B12"/>
    </sheetView>
  </sheetViews>
  <sheetFormatPr baseColWidth="10" defaultRowHeight="15"/>
  <cols>
    <col min="2" max="2" width="57.85546875" customWidth="1"/>
    <col min="3" max="3" width="17.28515625" style="2" customWidth="1"/>
    <col min="4" max="4" width="20.85546875" style="2" bestFit="1" customWidth="1"/>
  </cols>
  <sheetData>
    <row r="2" spans="2:4" s="11" customFormat="1">
      <c r="C2" s="22"/>
      <c r="D2" s="22"/>
    </row>
    <row r="3" spans="2:4" s="11" customFormat="1">
      <c r="B3" s="28" t="s">
        <v>4</v>
      </c>
      <c r="C3" s="28"/>
      <c r="D3" s="28"/>
    </row>
    <row r="4" spans="2:4" s="11" customFormat="1">
      <c r="B4" s="30" t="s">
        <v>23</v>
      </c>
      <c r="C4" s="30"/>
      <c r="D4" s="30"/>
    </row>
    <row r="5" spans="2:4" s="1" customFormat="1">
      <c r="B5" s="26" t="s">
        <v>20</v>
      </c>
      <c r="C5" s="26"/>
      <c r="D5" s="26"/>
    </row>
    <row r="6" spans="2:4" s="19" customFormat="1">
      <c r="B6" s="5" t="s">
        <v>12</v>
      </c>
      <c r="C6" s="4" t="s">
        <v>1</v>
      </c>
      <c r="D6" s="4" t="s">
        <v>2</v>
      </c>
    </row>
    <row r="7" spans="2:4">
      <c r="B7" t="s">
        <v>0</v>
      </c>
      <c r="C7" s="2">
        <v>62149310.630000018</v>
      </c>
      <c r="D7" s="2">
        <v>19492562.290000003</v>
      </c>
    </row>
    <row r="8" spans="2:4">
      <c r="B8" t="s">
        <v>0</v>
      </c>
      <c r="C8" s="2">
        <v>58273072.699999996</v>
      </c>
      <c r="D8" s="2">
        <v>3192898.8499999996</v>
      </c>
    </row>
    <row r="9" spans="2:4">
      <c r="B9" t="s">
        <v>0</v>
      </c>
      <c r="C9" s="2">
        <v>53288906.730000101</v>
      </c>
      <c r="D9" s="2">
        <v>6492902.1399999978</v>
      </c>
    </row>
    <row r="10" spans="2:4">
      <c r="B10" t="s">
        <v>0</v>
      </c>
      <c r="C10" s="2">
        <v>49819704.649999991</v>
      </c>
      <c r="D10" s="2">
        <v>767459.4</v>
      </c>
    </row>
    <row r="11" spans="2:4">
      <c r="B11" t="s">
        <v>0</v>
      </c>
      <c r="C11" s="2">
        <v>36994906.04999999</v>
      </c>
      <c r="D11" s="2">
        <v>6836235.7699999996</v>
      </c>
    </row>
    <row r="12" spans="2:4">
      <c r="B12" t="s">
        <v>0</v>
      </c>
      <c r="C12" s="2">
        <v>35279715.870000012</v>
      </c>
      <c r="D12" s="2">
        <v>846777.09999999951</v>
      </c>
    </row>
    <row r="13" spans="2:4">
      <c r="B13" t="s">
        <v>0</v>
      </c>
      <c r="C13" s="2">
        <v>20907755.650000002</v>
      </c>
      <c r="D13" s="2">
        <v>305031.77999999997</v>
      </c>
    </row>
    <row r="14" spans="2:4">
      <c r="B14" t="s">
        <v>0</v>
      </c>
      <c r="C14" s="2">
        <v>19856375.560000028</v>
      </c>
      <c r="D14" s="2">
        <v>1518527.6100000008</v>
      </c>
    </row>
    <row r="15" spans="2:4">
      <c r="B15" t="s">
        <v>0</v>
      </c>
      <c r="C15" s="2">
        <v>16375297.459999999</v>
      </c>
      <c r="D15" s="2">
        <v>2610324.0900000008</v>
      </c>
    </row>
    <row r="16" spans="2:4">
      <c r="B16" t="s">
        <v>0</v>
      </c>
      <c r="C16" s="2">
        <v>13753282.689999988</v>
      </c>
      <c r="D16" s="2">
        <v>343877.24000000011</v>
      </c>
    </row>
    <row r="17" spans="2:4">
      <c r="B17" t="s">
        <v>0</v>
      </c>
      <c r="C17" s="2">
        <v>12524132.470000017</v>
      </c>
      <c r="D17" s="2">
        <v>455551.51000000036</v>
      </c>
    </row>
    <row r="18" spans="2:4">
      <c r="B18" t="s">
        <v>0</v>
      </c>
      <c r="C18" s="2">
        <v>12048400.979999999</v>
      </c>
      <c r="D18" s="2">
        <v>5487616.9900000002</v>
      </c>
    </row>
    <row r="19" spans="2:4">
      <c r="B19" t="s">
        <v>0</v>
      </c>
      <c r="C19" s="2">
        <v>11973981.530000001</v>
      </c>
      <c r="D19" s="2">
        <v>342153.44</v>
      </c>
    </row>
    <row r="20" spans="2:4">
      <c r="B20" t="s">
        <v>0</v>
      </c>
      <c r="C20" s="2">
        <v>7943758.7599999988</v>
      </c>
      <c r="D20" s="2">
        <v>268256.0799999999</v>
      </c>
    </row>
    <row r="21" spans="2:4">
      <c r="B21" t="s">
        <v>0</v>
      </c>
      <c r="C21" s="2">
        <v>6962199.1000000052</v>
      </c>
      <c r="D21" s="2">
        <v>510362.35000000009</v>
      </c>
    </row>
    <row r="22" spans="2:4">
      <c r="B22" t="s">
        <v>0</v>
      </c>
      <c r="C22" s="2">
        <v>6613876.9899999956</v>
      </c>
      <c r="D22" s="2">
        <v>469739.49</v>
      </c>
    </row>
    <row r="23" spans="2:4">
      <c r="B23" t="s">
        <v>0</v>
      </c>
      <c r="C23" s="2">
        <v>6074201.6000000015</v>
      </c>
      <c r="D23" s="2">
        <v>2422332.2599999998</v>
      </c>
    </row>
    <row r="24" spans="2:4">
      <c r="B24" t="s">
        <v>0</v>
      </c>
      <c r="C24" s="2">
        <v>4959818.540000001</v>
      </c>
      <c r="D24" s="2">
        <v>104567.96999999999</v>
      </c>
    </row>
    <row r="25" spans="2:4">
      <c r="B25" t="s">
        <v>0</v>
      </c>
      <c r="C25" s="2">
        <v>4936274.3199999984</v>
      </c>
      <c r="D25" s="2">
        <v>157231.16</v>
      </c>
    </row>
    <row r="26" spans="2:4">
      <c r="B26" s="10" t="s">
        <v>0</v>
      </c>
      <c r="C26" s="2">
        <v>4872600.5699999994</v>
      </c>
      <c r="D26" s="2">
        <v>130419.38</v>
      </c>
    </row>
    <row r="27" spans="2:4" s="1" customFormat="1">
      <c r="B27" s="12" t="s">
        <v>7</v>
      </c>
      <c r="C27" s="4">
        <f>SUM(C7:C26)</f>
        <v>445607572.8500002</v>
      </c>
      <c r="D27" s="4">
        <f>SUM(D7:D26)</f>
        <v>52754826.899999999</v>
      </c>
    </row>
    <row r="28" spans="2:4" s="1" customFormat="1">
      <c r="B28" s="12" t="s">
        <v>8</v>
      </c>
      <c r="C28" s="4">
        <f>(C29-C27)</f>
        <v>338084747.14999849</v>
      </c>
      <c r="D28" s="4">
        <f>(D29-D27)</f>
        <v>19538660.880000003</v>
      </c>
    </row>
    <row r="29" spans="2:4" s="1" customFormat="1">
      <c r="B29" s="5" t="s">
        <v>24</v>
      </c>
      <c r="C29" s="4">
        <v>783692319.99999869</v>
      </c>
      <c r="D29" s="4">
        <v>72293487.780000001</v>
      </c>
    </row>
    <row r="30" spans="2:4">
      <c r="B30" s="7" t="s">
        <v>13</v>
      </c>
      <c r="C30" s="6"/>
      <c r="D30" s="6"/>
    </row>
    <row r="31" spans="2:4">
      <c r="B31" s="8" t="s">
        <v>10</v>
      </c>
    </row>
    <row r="32" spans="2:4">
      <c r="B32" s="8" t="s">
        <v>9</v>
      </c>
    </row>
  </sheetData>
  <mergeCells count="3">
    <mergeCell ref="B3:D3"/>
    <mergeCell ref="B4:D4"/>
    <mergeCell ref="B5:D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B12" sqref="B12"/>
    </sheetView>
  </sheetViews>
  <sheetFormatPr baseColWidth="10" defaultRowHeight="15"/>
  <cols>
    <col min="2" max="2" width="57.85546875" customWidth="1"/>
    <col min="3" max="3" width="17.28515625" style="2" customWidth="1"/>
    <col min="4" max="4" width="20.85546875" style="2" bestFit="1" customWidth="1"/>
  </cols>
  <sheetData>
    <row r="2" spans="2:4" s="11" customFormat="1">
      <c r="C2" s="22"/>
      <c r="D2" s="22"/>
    </row>
    <row r="3" spans="2:4" s="11" customFormat="1">
      <c r="B3" s="28" t="s">
        <v>4</v>
      </c>
      <c r="C3" s="28"/>
      <c r="D3" s="28"/>
    </row>
    <row r="4" spans="2:4" s="11" customFormat="1">
      <c r="B4" s="30" t="s">
        <v>23</v>
      </c>
      <c r="C4" s="30"/>
      <c r="D4" s="30"/>
    </row>
    <row r="5" spans="2:4" s="1" customFormat="1">
      <c r="B5" s="26" t="s">
        <v>21</v>
      </c>
      <c r="C5" s="26"/>
      <c r="D5" s="26"/>
    </row>
    <row r="6" spans="2:4">
      <c r="B6" s="3" t="s">
        <v>12</v>
      </c>
      <c r="C6" s="21" t="s">
        <v>1</v>
      </c>
      <c r="D6" s="21" t="s">
        <v>2</v>
      </c>
    </row>
    <row r="7" spans="2:4">
      <c r="B7" t="s">
        <v>0</v>
      </c>
      <c r="C7" s="2">
        <v>56113569.159999989</v>
      </c>
      <c r="D7" s="2">
        <v>17989901.190000001</v>
      </c>
    </row>
    <row r="8" spans="2:4">
      <c r="B8" t="s">
        <v>0</v>
      </c>
      <c r="C8" s="2">
        <v>54813895.600000001</v>
      </c>
      <c r="D8" s="2">
        <v>2790639.03</v>
      </c>
    </row>
    <row r="9" spans="2:4">
      <c r="B9" t="s">
        <v>0</v>
      </c>
      <c r="C9" s="2">
        <v>54124969.319999963</v>
      </c>
      <c r="D9" s="2">
        <v>6554035.3100000108</v>
      </c>
    </row>
    <row r="10" spans="2:4">
      <c r="B10" t="s">
        <v>0</v>
      </c>
      <c r="C10" s="2">
        <v>47262070.990000024</v>
      </c>
      <c r="D10" s="2">
        <v>697822.60999999987</v>
      </c>
    </row>
    <row r="11" spans="2:4">
      <c r="B11" t="s">
        <v>0</v>
      </c>
      <c r="C11" s="2">
        <v>40746628.610000007</v>
      </c>
      <c r="D11" s="2">
        <v>7836549.4900000002</v>
      </c>
    </row>
    <row r="12" spans="2:4">
      <c r="B12" t="s">
        <v>0</v>
      </c>
      <c r="C12" s="2">
        <v>29111053.369999968</v>
      </c>
      <c r="D12" s="2">
        <v>709003.03000000049</v>
      </c>
    </row>
    <row r="13" spans="2:4">
      <c r="B13" t="s">
        <v>0</v>
      </c>
      <c r="C13" s="2">
        <v>23634419.439999998</v>
      </c>
      <c r="D13" s="2">
        <v>339465.11000000004</v>
      </c>
    </row>
    <row r="14" spans="2:4">
      <c r="B14" t="s">
        <v>0</v>
      </c>
      <c r="C14" s="2">
        <v>19697074.589999977</v>
      </c>
      <c r="D14" s="2">
        <v>1418801.1100000006</v>
      </c>
    </row>
    <row r="15" spans="2:4">
      <c r="B15" t="s">
        <v>0</v>
      </c>
      <c r="C15" s="2">
        <v>15994827.850000007</v>
      </c>
      <c r="D15" s="2">
        <v>432737.61999999959</v>
      </c>
    </row>
    <row r="16" spans="2:4">
      <c r="B16" t="s">
        <v>0</v>
      </c>
      <c r="C16" s="2">
        <v>13549339.549999965</v>
      </c>
      <c r="D16" s="2">
        <v>580979.77999999898</v>
      </c>
    </row>
    <row r="17" spans="2:4">
      <c r="B17" t="s">
        <v>0</v>
      </c>
      <c r="C17" s="2">
        <v>13520603.080000004</v>
      </c>
      <c r="D17" s="2">
        <v>6165743</v>
      </c>
    </row>
    <row r="18" spans="2:4">
      <c r="B18" t="s">
        <v>0</v>
      </c>
      <c r="C18" s="2">
        <v>12878833.090000004</v>
      </c>
      <c r="D18" s="2">
        <v>1987261.2799999996</v>
      </c>
    </row>
    <row r="19" spans="2:4">
      <c r="B19" t="s">
        <v>0</v>
      </c>
      <c r="C19" s="2">
        <v>7713600.459999999</v>
      </c>
      <c r="D19" s="2">
        <v>587205.0399999998</v>
      </c>
    </row>
    <row r="20" spans="2:4">
      <c r="B20" t="s">
        <v>0</v>
      </c>
      <c r="C20" s="2">
        <v>7688172.4499999993</v>
      </c>
      <c r="D20" s="2">
        <v>214627.80999999997</v>
      </c>
    </row>
    <row r="21" spans="2:4">
      <c r="B21" t="s">
        <v>0</v>
      </c>
      <c r="C21" s="2">
        <v>6888705.049999998</v>
      </c>
      <c r="D21" s="2">
        <v>143364.60999999993</v>
      </c>
    </row>
    <row r="22" spans="2:4">
      <c r="B22" t="s">
        <v>0</v>
      </c>
      <c r="C22" s="2">
        <v>6614530.4100000011</v>
      </c>
      <c r="D22" s="2">
        <v>154236.11000000004</v>
      </c>
    </row>
    <row r="23" spans="2:4">
      <c r="B23" t="s">
        <v>0</v>
      </c>
      <c r="C23" s="2">
        <v>6603007.450000003</v>
      </c>
      <c r="D23" s="2">
        <v>120040.1099999999</v>
      </c>
    </row>
    <row r="24" spans="2:4">
      <c r="B24" t="s">
        <v>0</v>
      </c>
      <c r="C24" s="2">
        <v>6499417.8300000029</v>
      </c>
      <c r="D24" s="2">
        <v>271230.12999999971</v>
      </c>
    </row>
    <row r="25" spans="2:4">
      <c r="B25" t="s">
        <v>0</v>
      </c>
      <c r="C25" s="2">
        <v>5860683.6999999955</v>
      </c>
      <c r="D25" s="2">
        <v>310823.92</v>
      </c>
    </row>
    <row r="26" spans="2:4" s="1" customFormat="1">
      <c r="B26" s="10" t="s">
        <v>0</v>
      </c>
      <c r="C26" s="20">
        <v>5619850.2500000028</v>
      </c>
      <c r="D26" s="20">
        <v>2213040.7500000009</v>
      </c>
    </row>
    <row r="27" spans="2:4" s="1" customFormat="1">
      <c r="B27" s="12" t="s">
        <v>7</v>
      </c>
      <c r="C27" s="4">
        <f>SUM(C7:C26)</f>
        <v>434935252.24999982</v>
      </c>
      <c r="D27" s="4">
        <f>SUM(D7:D26)</f>
        <v>51517507.040000014</v>
      </c>
    </row>
    <row r="28" spans="2:4" s="1" customFormat="1">
      <c r="B28" s="12" t="s">
        <v>8</v>
      </c>
      <c r="C28" s="4">
        <f>(C29-C27)</f>
        <v>336625478.73999959</v>
      </c>
      <c r="D28" s="4">
        <f>(D29-D27)</f>
        <v>19550871.960000001</v>
      </c>
    </row>
    <row r="29" spans="2:4">
      <c r="B29" s="5" t="s">
        <v>24</v>
      </c>
      <c r="C29" s="4">
        <v>771560730.98999941</v>
      </c>
      <c r="D29" s="4">
        <v>71068379.000000015</v>
      </c>
    </row>
    <row r="30" spans="2:4">
      <c r="B30" s="7" t="s">
        <v>13</v>
      </c>
      <c r="C30" s="6"/>
      <c r="D30" s="6"/>
    </row>
    <row r="31" spans="2:4">
      <c r="B31" s="8" t="s">
        <v>10</v>
      </c>
    </row>
    <row r="32" spans="2:4">
      <c r="B32" s="8" t="s">
        <v>9</v>
      </c>
    </row>
  </sheetData>
  <mergeCells count="3">
    <mergeCell ref="B3:D3"/>
    <mergeCell ref="B4:D4"/>
    <mergeCell ref="B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B12" sqref="B12"/>
    </sheetView>
  </sheetViews>
  <sheetFormatPr baseColWidth="10" defaultRowHeight="15"/>
  <cols>
    <col min="2" max="2" width="57.85546875" customWidth="1"/>
    <col min="3" max="3" width="17.28515625" style="2" customWidth="1"/>
    <col min="4" max="4" width="20.85546875" style="2" bestFit="1" customWidth="1"/>
  </cols>
  <sheetData>
    <row r="2" spans="2:4" s="11" customFormat="1">
      <c r="C2" s="22"/>
      <c r="D2" s="22"/>
    </row>
    <row r="3" spans="2:4" s="11" customFormat="1">
      <c r="B3" s="28" t="s">
        <v>4</v>
      </c>
      <c r="C3" s="28"/>
      <c r="D3" s="28"/>
    </row>
    <row r="4" spans="2:4" s="11" customFormat="1">
      <c r="B4" s="30" t="s">
        <v>23</v>
      </c>
      <c r="C4" s="30"/>
      <c r="D4" s="30"/>
    </row>
    <row r="5" spans="2:4" s="1" customFormat="1">
      <c r="B5" s="26" t="s">
        <v>22</v>
      </c>
      <c r="C5" s="26"/>
      <c r="D5" s="26"/>
    </row>
    <row r="6" spans="2:4" s="19" customFormat="1">
      <c r="B6" s="5" t="s">
        <v>12</v>
      </c>
      <c r="C6" s="4" t="s">
        <v>1</v>
      </c>
      <c r="D6" s="4" t="s">
        <v>2</v>
      </c>
    </row>
    <row r="7" spans="2:4">
      <c r="B7" t="s">
        <v>0</v>
      </c>
      <c r="C7" s="2">
        <v>48710817.76000002</v>
      </c>
      <c r="D7" s="2">
        <v>1306498.4800000009</v>
      </c>
    </row>
    <row r="8" spans="2:4">
      <c r="B8" t="s">
        <v>0</v>
      </c>
      <c r="C8" s="2">
        <v>40574741.180000007</v>
      </c>
      <c r="D8" s="2">
        <v>15612560.299999995</v>
      </c>
    </row>
    <row r="9" spans="2:4">
      <c r="B9" t="s">
        <v>0</v>
      </c>
      <c r="C9" s="2">
        <v>39960452.120000035</v>
      </c>
      <c r="D9" s="2">
        <v>656094.12999999942</v>
      </c>
    </row>
    <row r="10" spans="2:4">
      <c r="B10" t="s">
        <v>0</v>
      </c>
      <c r="C10" s="2">
        <v>32965292.220000014</v>
      </c>
      <c r="D10" s="2">
        <v>5017860.299999998</v>
      </c>
    </row>
    <row r="11" spans="2:4">
      <c r="B11" t="s">
        <v>0</v>
      </c>
      <c r="C11" s="2">
        <v>27537197.369999997</v>
      </c>
      <c r="D11" s="2">
        <v>1246313.3999999999</v>
      </c>
    </row>
    <row r="12" spans="2:4">
      <c r="B12" t="s">
        <v>0</v>
      </c>
      <c r="C12" s="2">
        <v>19828783.599999998</v>
      </c>
      <c r="D12" s="2">
        <v>3705682</v>
      </c>
    </row>
    <row r="13" spans="2:4">
      <c r="B13" t="s">
        <v>0</v>
      </c>
      <c r="C13" s="2">
        <v>15830101.1</v>
      </c>
      <c r="D13" s="2">
        <v>248888.50999999998</v>
      </c>
    </row>
    <row r="14" spans="2:4">
      <c r="B14" t="s">
        <v>0</v>
      </c>
      <c r="C14" s="2">
        <v>13716258.540000007</v>
      </c>
      <c r="D14" s="2">
        <v>992210.78000000014</v>
      </c>
    </row>
    <row r="15" spans="2:4">
      <c r="B15" t="s">
        <v>0</v>
      </c>
      <c r="C15" s="2">
        <v>8988106.1999999993</v>
      </c>
      <c r="D15" s="2">
        <v>3749919.76</v>
      </c>
    </row>
    <row r="16" spans="2:4">
      <c r="B16" t="s">
        <v>0</v>
      </c>
      <c r="C16" s="2">
        <v>8504148.5499999989</v>
      </c>
      <c r="D16" s="2">
        <v>1033379.4300000003</v>
      </c>
    </row>
    <row r="17" spans="2:4">
      <c r="B17" t="s">
        <v>0</v>
      </c>
      <c r="C17" s="2">
        <v>8136019.8899999959</v>
      </c>
      <c r="D17" s="2">
        <v>402123.80999999953</v>
      </c>
    </row>
    <row r="18" spans="2:4">
      <c r="B18" t="s">
        <v>0</v>
      </c>
      <c r="C18" s="2">
        <v>7820401.0099999998</v>
      </c>
      <c r="D18" s="2">
        <v>209925.65000000023</v>
      </c>
    </row>
    <row r="19" spans="2:4">
      <c r="B19" t="s">
        <v>0</v>
      </c>
      <c r="C19" s="2">
        <v>7160369.7600000007</v>
      </c>
      <c r="D19" s="2">
        <v>356625.30000000016</v>
      </c>
    </row>
    <row r="20" spans="2:4">
      <c r="B20" t="s">
        <v>0</v>
      </c>
      <c r="C20" s="2">
        <v>6888609.6999999974</v>
      </c>
      <c r="D20" s="2">
        <v>97888.329999999987</v>
      </c>
    </row>
    <row r="21" spans="2:4">
      <c r="B21" t="s">
        <v>0</v>
      </c>
      <c r="C21" s="2">
        <v>6832651.9199999971</v>
      </c>
      <c r="D21" s="2">
        <v>265221.50999999978</v>
      </c>
    </row>
    <row r="22" spans="2:4">
      <c r="B22" t="s">
        <v>0</v>
      </c>
      <c r="C22" s="2">
        <v>5607938.3800000008</v>
      </c>
      <c r="D22" s="2">
        <v>1016414.9900000001</v>
      </c>
    </row>
    <row r="23" spans="2:4">
      <c r="B23" t="s">
        <v>0</v>
      </c>
      <c r="C23" s="2">
        <v>5285659.4000000013</v>
      </c>
      <c r="D23" s="2">
        <v>439315.60000000033</v>
      </c>
    </row>
    <row r="24" spans="2:4">
      <c r="B24" t="s">
        <v>0</v>
      </c>
      <c r="C24" s="2">
        <v>5277295.5999999996</v>
      </c>
      <c r="D24" s="2">
        <v>1954135.28</v>
      </c>
    </row>
    <row r="25" spans="2:4">
      <c r="B25" t="s">
        <v>0</v>
      </c>
      <c r="C25" s="2">
        <v>5071000.1200000029</v>
      </c>
      <c r="D25" s="2">
        <v>94653.619999999923</v>
      </c>
    </row>
    <row r="26" spans="2:4">
      <c r="B26" s="10" t="s">
        <v>0</v>
      </c>
      <c r="C26" s="2">
        <v>4806694.43</v>
      </c>
      <c r="D26" s="2">
        <v>48788.920000000027</v>
      </c>
    </row>
    <row r="27" spans="2:4" s="1" customFormat="1">
      <c r="B27" s="12" t="s">
        <v>7</v>
      </c>
      <c r="C27" s="4">
        <f>SUM(C7:C26)</f>
        <v>319502538.85000008</v>
      </c>
      <c r="D27" s="4">
        <f>SUM(D7:D26)</f>
        <v>38454500.099999994</v>
      </c>
    </row>
    <row r="28" spans="2:4" s="1" customFormat="1">
      <c r="B28" s="12" t="s">
        <v>8</v>
      </c>
      <c r="C28" s="4">
        <f>(C29-C27)</f>
        <v>279566956.75000018</v>
      </c>
      <c r="D28" s="4">
        <f>(D29-D27)</f>
        <v>16145023.909999937</v>
      </c>
    </row>
    <row r="29" spans="2:4" s="1" customFormat="1">
      <c r="B29" s="5" t="s">
        <v>24</v>
      </c>
      <c r="C29" s="4">
        <v>599069495.60000026</v>
      </c>
      <c r="D29" s="4">
        <v>54599524.009999931</v>
      </c>
    </row>
    <row r="30" spans="2:4">
      <c r="B30" s="7" t="s">
        <v>13</v>
      </c>
      <c r="C30" s="6"/>
      <c r="D30" s="6"/>
    </row>
    <row r="31" spans="2:4">
      <c r="B31" s="8" t="s">
        <v>10</v>
      </c>
    </row>
    <row r="32" spans="2:4">
      <c r="B32" s="8" t="s">
        <v>9</v>
      </c>
    </row>
  </sheetData>
  <mergeCells count="3">
    <mergeCell ref="B3:D3"/>
    <mergeCell ref="B4:D4"/>
    <mergeCell ref="B5:D5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abSelected="1" workbookViewId="0">
      <selection activeCell="B12" sqref="B12"/>
    </sheetView>
  </sheetViews>
  <sheetFormatPr baseColWidth="10" defaultRowHeight="15"/>
  <cols>
    <col min="2" max="2" width="57.85546875" customWidth="1"/>
    <col min="3" max="3" width="17.28515625" style="2" customWidth="1"/>
    <col min="4" max="4" width="20.85546875" style="2" bestFit="1" customWidth="1"/>
  </cols>
  <sheetData>
    <row r="2" spans="2:4" s="11" customFormat="1">
      <c r="C2" s="22"/>
      <c r="D2" s="22"/>
    </row>
    <row r="3" spans="2:4" s="11" customFormat="1">
      <c r="B3" s="28" t="s">
        <v>4</v>
      </c>
      <c r="C3" s="28"/>
      <c r="D3" s="28"/>
    </row>
    <row r="4" spans="2:4" s="11" customFormat="1">
      <c r="B4" s="30" t="s">
        <v>23</v>
      </c>
      <c r="C4" s="30"/>
      <c r="D4" s="30"/>
    </row>
    <row r="5" spans="2:4" s="1" customFormat="1">
      <c r="B5" s="26" t="s">
        <v>25</v>
      </c>
      <c r="C5" s="26"/>
      <c r="D5" s="26"/>
    </row>
    <row r="6" spans="2:4" s="19" customFormat="1">
      <c r="B6" s="5" t="s">
        <v>12</v>
      </c>
      <c r="C6" s="4" t="s">
        <v>1</v>
      </c>
      <c r="D6" s="4" t="s">
        <v>2</v>
      </c>
    </row>
    <row r="7" spans="2:4">
      <c r="B7" t="s">
        <v>0</v>
      </c>
      <c r="C7" s="2">
        <v>27484227.799999997</v>
      </c>
      <c r="D7" s="2">
        <v>454087.75999999966</v>
      </c>
    </row>
    <row r="8" spans="2:4">
      <c r="B8" t="s">
        <v>0</v>
      </c>
      <c r="C8" s="2">
        <v>24475607.650000002</v>
      </c>
      <c r="D8" s="2">
        <v>8273851.2199999997</v>
      </c>
    </row>
    <row r="9" spans="2:4">
      <c r="B9" t="s">
        <v>0</v>
      </c>
      <c r="C9" s="2">
        <v>22759253.369999997</v>
      </c>
      <c r="D9" s="2">
        <v>3410490.76</v>
      </c>
    </row>
    <row r="10" spans="2:4">
      <c r="B10" t="s">
        <v>0</v>
      </c>
      <c r="C10" s="2">
        <v>17590298.079999987</v>
      </c>
      <c r="D10" s="2">
        <v>454401.20000000024</v>
      </c>
    </row>
    <row r="11" spans="2:4">
      <c r="B11" t="s">
        <v>0</v>
      </c>
      <c r="C11" s="2">
        <v>17451480.529999994</v>
      </c>
      <c r="D11" s="2">
        <v>2996154.5799999996</v>
      </c>
    </row>
    <row r="12" spans="2:4">
      <c r="B12" t="s">
        <v>0</v>
      </c>
      <c r="C12" s="2">
        <v>14895061.270000001</v>
      </c>
      <c r="D12" s="2">
        <v>673742.09</v>
      </c>
    </row>
    <row r="13" spans="2:4">
      <c r="B13" t="s">
        <v>0</v>
      </c>
      <c r="C13" s="2">
        <v>8981359.290000001</v>
      </c>
      <c r="D13" s="2">
        <v>165776.22999999998</v>
      </c>
    </row>
    <row r="14" spans="2:4">
      <c r="B14" t="s">
        <v>0</v>
      </c>
      <c r="C14" s="2">
        <v>7571985.2800000003</v>
      </c>
      <c r="D14" s="2">
        <v>107409.23000000003</v>
      </c>
    </row>
    <row r="15" spans="2:4">
      <c r="B15" t="s">
        <v>0</v>
      </c>
      <c r="C15" s="2">
        <v>7554513.8500000015</v>
      </c>
      <c r="D15" s="2">
        <v>558290.58999999962</v>
      </c>
    </row>
    <row r="16" spans="2:4">
      <c r="B16" t="s">
        <v>0</v>
      </c>
      <c r="C16" s="2">
        <v>7471016.7499999963</v>
      </c>
      <c r="D16" s="2">
        <v>372816.85000000038</v>
      </c>
    </row>
    <row r="17" spans="2:4">
      <c r="B17" t="s">
        <v>0</v>
      </c>
      <c r="C17" s="2">
        <v>6346198.1300000008</v>
      </c>
      <c r="D17" s="2">
        <v>2873251.65</v>
      </c>
    </row>
    <row r="18" spans="2:4">
      <c r="B18" t="s">
        <v>0</v>
      </c>
      <c r="C18" s="2">
        <v>4208395.2200000007</v>
      </c>
      <c r="D18" s="2">
        <v>43978.120000000017</v>
      </c>
    </row>
    <row r="19" spans="2:4">
      <c r="B19" t="s">
        <v>0</v>
      </c>
      <c r="C19" s="2">
        <v>4050168.4799999972</v>
      </c>
      <c r="D19" s="2">
        <v>106525.43000000002</v>
      </c>
    </row>
    <row r="20" spans="2:4">
      <c r="B20" t="s">
        <v>0</v>
      </c>
      <c r="C20" s="2">
        <v>3913052.1699999995</v>
      </c>
      <c r="D20" s="2">
        <v>603154.20999999985</v>
      </c>
    </row>
    <row r="21" spans="2:4">
      <c r="B21" t="s">
        <v>0</v>
      </c>
      <c r="C21" s="2">
        <v>3767296.6200000029</v>
      </c>
      <c r="D21" s="2">
        <v>73486.690000000046</v>
      </c>
    </row>
    <row r="22" spans="2:4">
      <c r="B22" t="s">
        <v>0</v>
      </c>
      <c r="C22" s="2">
        <v>3620232.9100000006</v>
      </c>
      <c r="D22" s="2">
        <v>15614.919999999995</v>
      </c>
    </row>
    <row r="23" spans="2:4">
      <c r="B23" t="s">
        <v>0</v>
      </c>
      <c r="C23" s="2">
        <v>3617991.5500000017</v>
      </c>
      <c r="D23" s="2">
        <v>273449.79000000004</v>
      </c>
    </row>
    <row r="24" spans="2:4">
      <c r="B24" t="s">
        <v>0</v>
      </c>
      <c r="C24" s="2">
        <v>3575655.9899999998</v>
      </c>
      <c r="D24" s="2">
        <v>81987.069999999992</v>
      </c>
    </row>
    <row r="25" spans="2:4">
      <c r="B25" t="s">
        <v>0</v>
      </c>
      <c r="C25" s="2">
        <v>3439221.98</v>
      </c>
      <c r="D25" s="2">
        <v>659130.6</v>
      </c>
    </row>
    <row r="26" spans="2:4">
      <c r="B26" s="10" t="s">
        <v>0</v>
      </c>
      <c r="C26" s="2">
        <v>3356539.3700000006</v>
      </c>
      <c r="D26" s="2">
        <v>1110115.6800000002</v>
      </c>
    </row>
    <row r="27" spans="2:4" s="1" customFormat="1">
      <c r="B27" s="12" t="s">
        <v>7</v>
      </c>
      <c r="C27" s="4">
        <f>SUM(C7:C26)</f>
        <v>196129556.28999996</v>
      </c>
      <c r="D27" s="4">
        <f>SUM(D7:D26)</f>
        <v>23307714.670000006</v>
      </c>
    </row>
    <row r="28" spans="2:4" s="1" customFormat="1">
      <c r="B28" s="12" t="s">
        <v>8</v>
      </c>
      <c r="C28" s="4">
        <f>(C29-C27)</f>
        <v>167036066.82999974</v>
      </c>
      <c r="D28" s="4">
        <f>(D29-D27)</f>
        <v>9237331.4699999876</v>
      </c>
    </row>
    <row r="29" spans="2:4" s="1" customFormat="1">
      <c r="B29" s="5" t="s">
        <v>24</v>
      </c>
      <c r="C29" s="4">
        <v>363165623.11999971</v>
      </c>
      <c r="D29" s="4">
        <v>32545046.139999993</v>
      </c>
    </row>
    <row r="30" spans="2:4">
      <c r="B30" s="7" t="s">
        <v>13</v>
      </c>
      <c r="C30" s="6"/>
      <c r="D30" s="6"/>
    </row>
    <row r="31" spans="2:4">
      <c r="B31" s="8" t="s">
        <v>10</v>
      </c>
    </row>
    <row r="32" spans="2:4">
      <c r="B32" s="8" t="s">
        <v>9</v>
      </c>
    </row>
  </sheetData>
  <mergeCells count="3"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 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Rosmira Zarate Farias</dc:creator>
  <cp:lastModifiedBy>janeth castaneda</cp:lastModifiedBy>
  <dcterms:created xsi:type="dcterms:W3CDTF">2021-08-03T00:58:46Z</dcterms:created>
  <dcterms:modified xsi:type="dcterms:W3CDTF">2021-08-12T14:41:20Z</dcterms:modified>
</cp:coreProperties>
</file>