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med.mejia\JORGE HERRERA\RECIPROCAS CGN\2021\MARZO\"/>
    </mc:Choice>
  </mc:AlternateContent>
  <bookViews>
    <workbookView xWindow="240" yWindow="120" windowWidth="18060" windowHeight="7050"/>
  </bookViews>
  <sheets>
    <sheet name="RECIPROCAS CGN A MARZO 2021" sheetId="1" r:id="rId1"/>
    <sheet name="UNP" sheetId="2" r:id="rId2"/>
  </sheets>
  <calcPr calcId="152511"/>
</workbook>
</file>

<file path=xl/calcChain.xml><?xml version="1.0" encoding="utf-8"?>
<calcChain xmlns="http://schemas.openxmlformats.org/spreadsheetml/2006/main">
  <c r="E18" i="2" l="1"/>
  <c r="F16" i="2"/>
  <c r="G16" i="2"/>
  <c r="E16" i="2"/>
</calcChain>
</file>

<file path=xl/sharedStrings.xml><?xml version="1.0" encoding="utf-8"?>
<sst xmlns="http://schemas.openxmlformats.org/spreadsheetml/2006/main" count="93" uniqueCount="70">
  <si>
    <t>Código Contable</t>
  </si>
  <si>
    <t>Nombre Cuenta Contable</t>
  </si>
  <si>
    <t>Nit</t>
  </si>
  <si>
    <t>Código de Consolidación (ECP)</t>
  </si>
  <si>
    <t>Nombre de la Entidad Contable Pública</t>
  </si>
  <si>
    <t>Saldo</t>
  </si>
  <si>
    <t>240102001</t>
  </si>
  <si>
    <t>Proyectos de inversión</t>
  </si>
  <si>
    <t>900475780</t>
  </si>
  <si>
    <t>923272419</t>
  </si>
  <si>
    <t>UNIDAD NACIONAL DE PROTECCION - UNP</t>
  </si>
  <si>
    <t>249051001</t>
  </si>
  <si>
    <t>Servicios públicos</t>
  </si>
  <si>
    <t>899999115</t>
  </si>
  <si>
    <t>234111001</t>
  </si>
  <si>
    <t>EMPRESA DE TELECOMUNICACIONES DE BOGOTA SA ESP PUDIENDO IDENTIFICARSE PARA TODOS LOS EFECTOS CON LA SIGLA ETB S.A. E.S.P.</t>
  </si>
  <si>
    <t>470508</t>
  </si>
  <si>
    <t>Funcionamiento</t>
  </si>
  <si>
    <t>13-01-01-DT</t>
  </si>
  <si>
    <t>923272394</t>
  </si>
  <si>
    <t>TESORO NACIONAL</t>
  </si>
  <si>
    <t>470510</t>
  </si>
  <si>
    <t>Inversión</t>
  </si>
  <si>
    <t>472201</t>
  </si>
  <si>
    <t>Cruce de cuentas</t>
  </si>
  <si>
    <t>800197268</t>
  </si>
  <si>
    <t>910300000</t>
  </si>
  <si>
    <t>DIAN - RECAUDADOR</t>
  </si>
  <si>
    <t>899999001</t>
  </si>
  <si>
    <t>011300000</t>
  </si>
  <si>
    <t>MINISTERIO DE EDUCACION NACIONAL</t>
  </si>
  <si>
    <t>510401001</t>
  </si>
  <si>
    <t>Aportes al icbf</t>
  </si>
  <si>
    <t>899999239</t>
  </si>
  <si>
    <t>023900000</t>
  </si>
  <si>
    <t>INSTITUTO COLOMBIANO DE BIENESTAR FAMILIAR</t>
  </si>
  <si>
    <t>510402001</t>
  </si>
  <si>
    <t>Aportes al sena</t>
  </si>
  <si>
    <t>899999034</t>
  </si>
  <si>
    <t>026800000</t>
  </si>
  <si>
    <t>SERVICIO NACIONAL DE APRENDIZAJE</t>
  </si>
  <si>
    <t>510403001</t>
  </si>
  <si>
    <t>Aportes a la esap</t>
  </si>
  <si>
    <t>899999054</t>
  </si>
  <si>
    <t>022000000</t>
  </si>
  <si>
    <t>ESCUELA SUPERIOR DE ADMINISTRACION PUBLICA</t>
  </si>
  <si>
    <t>510404001</t>
  </si>
  <si>
    <t>Aportes a escuelas industriales e institutos técnicos</t>
  </si>
  <si>
    <t>511113001</t>
  </si>
  <si>
    <t>Vigilancia y seguridad</t>
  </si>
  <si>
    <t>511117001</t>
  </si>
  <si>
    <t>899999094</t>
  </si>
  <si>
    <t>234011001</t>
  </si>
  <si>
    <t>EMPRESA DE ACUEDUCTO Y ALCANTARILLADO DE BOGOTA - ESP</t>
  </si>
  <si>
    <t>800135729</t>
  </si>
  <si>
    <t>133076000</t>
  </si>
  <si>
    <t>EMPRESA DE RECURSOS TECNOLOGICOS S.A. E.S.P.</t>
  </si>
  <si>
    <t>572080</t>
  </si>
  <si>
    <t>Recaudos</t>
  </si>
  <si>
    <t>CODIGO DE CONSOLIDACION 013900000</t>
  </si>
  <si>
    <t>CAMARA DE REPRESENTANTES - OPERACIONES RECIPROCAS TRIMESTRE ENERO - MARZO DE 2021.</t>
  </si>
  <si>
    <t xml:space="preserve">IVA </t>
  </si>
  <si>
    <t>RETEFUENTE</t>
  </si>
  <si>
    <t>RETEICA</t>
  </si>
  <si>
    <t>ENERO PAGO DE DIC DE 2020</t>
  </si>
  <si>
    <t>FEBRERO PAGO DE ENERO DE 2021</t>
  </si>
  <si>
    <t>MARZO PAGO DE FEBRERO DE 2021</t>
  </si>
  <si>
    <t>TOTAL DEDUCCIONES</t>
  </si>
  <si>
    <t>VALOR BRUTO UNP A MARZO</t>
  </si>
  <si>
    <t>VALOR GASTO NETO UNP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</si>
</sst>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C0A]0.00;\(0.0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164" fontId="2" fillId="0" borderId="1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7" fillId="0" borderId="0" xfId="0" applyFont="1" applyFill="1" applyBorder="1"/>
    <xf numFmtId="0" fontId="3" fillId="2" borderId="1" xfId="0" applyNumberFormat="1" applyFont="1" applyFill="1" applyBorder="1" applyAlignment="1">
      <alignment horizontal="center" vertical="top" wrapText="1" readingOrder="1"/>
    </xf>
    <xf numFmtId="0" fontId="2" fillId="4" borderId="1" xfId="0" applyNumberFormat="1" applyFont="1" applyFill="1" applyBorder="1" applyAlignment="1">
      <alignment horizontal="center" vertical="top" wrapText="1" readingOrder="1"/>
    </xf>
    <xf numFmtId="43" fontId="1" fillId="0" borderId="0" xfId="1" applyFont="1" applyFill="1" applyBorder="1"/>
    <xf numFmtId="0" fontId="9" fillId="0" borderId="0" xfId="0" applyFont="1" applyFill="1" applyBorder="1"/>
    <xf numFmtId="43" fontId="9" fillId="0" borderId="0" xfId="0" applyNumberFormat="1" applyFont="1" applyFill="1" applyBorder="1"/>
    <xf numFmtId="0" fontId="8" fillId="0" borderId="0" xfId="0" applyFont="1" applyFill="1" applyBorder="1"/>
    <xf numFmtId="43" fontId="1" fillId="3" borderId="0" xfId="0" applyNumberFormat="1" applyFont="1" applyFill="1" applyBorder="1"/>
    <xf numFmtId="43" fontId="1" fillId="5" borderId="0" xfId="1" applyFont="1" applyFill="1" applyBorder="1"/>
    <xf numFmtId="43" fontId="8" fillId="5" borderId="0" xfId="1" applyFont="1" applyFill="1" applyBorder="1"/>
    <xf numFmtId="43" fontId="9" fillId="3" borderId="0" xfId="0" applyNumberFormat="1" applyFont="1" applyFill="1" applyBorder="1"/>
    <xf numFmtId="0" fontId="2" fillId="0" borderId="4" xfId="0" applyNumberFormat="1" applyFont="1" applyFill="1" applyBorder="1" applyAlignment="1">
      <alignment horizontal="center" vertical="top" wrapText="1" readingOrder="1"/>
    </xf>
    <xf numFmtId="164" fontId="2" fillId="0" borderId="5" xfId="0" applyNumberFormat="1" applyFont="1" applyFill="1" applyBorder="1" applyAlignment="1">
      <alignment horizontal="center" vertical="top" wrapText="1" readingOrder="1"/>
    </xf>
    <xf numFmtId="164" fontId="2" fillId="0" borderId="6" xfId="0" applyNumberFormat="1" applyFont="1" applyFill="1" applyBorder="1" applyAlignment="1">
      <alignment horizontal="center" vertical="top" wrapText="1" readingOrder="1"/>
    </xf>
    <xf numFmtId="164" fontId="2" fillId="4" borderId="1" xfId="0" applyNumberFormat="1" applyFont="1" applyFill="1" applyBorder="1" applyAlignment="1">
      <alignment horizontal="center" vertical="top" wrapText="1" readingOrder="1"/>
    </xf>
    <xf numFmtId="43" fontId="9" fillId="4" borderId="3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1" fillId="2" borderId="2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I5" sqref="I5"/>
    </sheetView>
  </sheetViews>
  <sheetFormatPr baseColWidth="10" defaultRowHeight="15" x14ac:dyDescent="0.25"/>
  <cols>
    <col min="1" max="1" width="1" customWidth="1"/>
    <col min="2" max="2" width="14.5703125" customWidth="1"/>
    <col min="3" max="3" width="12.7109375" customWidth="1"/>
    <col min="4" max="4" width="2.140625" customWidth="1"/>
    <col min="5" max="5" width="2" customWidth="1"/>
    <col min="6" max="6" width="13.42578125" customWidth="1"/>
    <col min="7" max="7" width="14.5703125" customWidth="1"/>
    <col min="8" max="8" width="18.140625" customWidth="1"/>
    <col min="9" max="9" width="19.28515625" customWidth="1"/>
    <col min="10" max="10" width="0" hidden="1" customWidth="1"/>
    <col min="11" max="11" width="17.140625" customWidth="1"/>
  </cols>
  <sheetData>
    <row r="1" spans="2:9" ht="57.75" customHeight="1" x14ac:dyDescent="0.35">
      <c r="B1" s="20" t="s">
        <v>60</v>
      </c>
      <c r="C1" s="20"/>
      <c r="D1" s="20"/>
      <c r="E1" s="20"/>
      <c r="F1" s="20"/>
      <c r="G1" s="20"/>
      <c r="H1" s="20"/>
      <c r="I1" s="20"/>
    </row>
    <row r="2" spans="2:9" ht="15.75" customHeight="1" x14ac:dyDescent="0.35">
      <c r="B2" s="20" t="s">
        <v>59</v>
      </c>
      <c r="C2" s="21"/>
      <c r="D2" s="21"/>
      <c r="E2" s="21"/>
      <c r="F2" s="21"/>
      <c r="G2" s="21"/>
      <c r="H2" s="21"/>
      <c r="I2" s="21"/>
    </row>
    <row r="3" spans="2:9" ht="16.350000000000001" customHeight="1" x14ac:dyDescent="0.25">
      <c r="B3" s="3"/>
      <c r="C3" s="3"/>
      <c r="D3" s="3"/>
      <c r="E3" s="3"/>
      <c r="F3" s="3"/>
      <c r="G3" s="3"/>
      <c r="H3" s="3"/>
      <c r="I3" s="3"/>
    </row>
    <row r="4" spans="2:9" ht="36" x14ac:dyDescent="0.25">
      <c r="B4" s="5" t="s">
        <v>0</v>
      </c>
      <c r="C4" s="24" t="s">
        <v>1</v>
      </c>
      <c r="D4" s="25"/>
      <c r="E4" s="24" t="s">
        <v>2</v>
      </c>
      <c r="F4" s="25"/>
      <c r="G4" s="5" t="s">
        <v>3</v>
      </c>
      <c r="H4" s="5" t="s">
        <v>4</v>
      </c>
      <c r="I4" s="5" t="s">
        <v>5</v>
      </c>
    </row>
    <row r="5" spans="2:9" ht="36" x14ac:dyDescent="0.25">
      <c r="B5" s="1" t="s">
        <v>6</v>
      </c>
      <c r="C5" s="22" t="s">
        <v>7</v>
      </c>
      <c r="D5" s="23"/>
      <c r="E5" s="22" t="s">
        <v>8</v>
      </c>
      <c r="F5" s="23"/>
      <c r="G5" s="1" t="s">
        <v>9</v>
      </c>
      <c r="H5" s="1" t="s">
        <v>10</v>
      </c>
      <c r="I5" s="18">
        <v>383376737</v>
      </c>
    </row>
    <row r="6" spans="2:9" ht="34.5" customHeight="1" x14ac:dyDescent="0.25">
      <c r="B6" s="1" t="s">
        <v>11</v>
      </c>
      <c r="C6" s="22" t="s">
        <v>12</v>
      </c>
      <c r="D6" s="23"/>
      <c r="E6" s="22" t="s">
        <v>13</v>
      </c>
      <c r="F6" s="23"/>
      <c r="G6" s="1" t="s">
        <v>14</v>
      </c>
      <c r="H6" s="1" t="s">
        <v>15</v>
      </c>
      <c r="I6" s="2">
        <v>1375850132</v>
      </c>
    </row>
    <row r="7" spans="2:9" x14ac:dyDescent="0.25">
      <c r="B7" s="1" t="s">
        <v>16</v>
      </c>
      <c r="C7" s="22" t="s">
        <v>17</v>
      </c>
      <c r="D7" s="23"/>
      <c r="E7" s="22" t="s">
        <v>18</v>
      </c>
      <c r="F7" s="23"/>
      <c r="G7" s="1" t="s">
        <v>19</v>
      </c>
      <c r="H7" s="1" t="s">
        <v>20</v>
      </c>
      <c r="I7" s="2">
        <v>72582705483</v>
      </c>
    </row>
    <row r="8" spans="2:9" x14ac:dyDescent="0.25">
      <c r="B8" s="1" t="s">
        <v>21</v>
      </c>
      <c r="C8" s="22" t="s">
        <v>22</v>
      </c>
      <c r="D8" s="23"/>
      <c r="E8" s="22" t="s">
        <v>18</v>
      </c>
      <c r="F8" s="23"/>
      <c r="G8" s="1" t="s">
        <v>19</v>
      </c>
      <c r="H8" s="1" t="s">
        <v>20</v>
      </c>
      <c r="I8" s="2">
        <v>9845287790</v>
      </c>
    </row>
    <row r="9" spans="2:9" ht="24" x14ac:dyDescent="0.25">
      <c r="B9" s="1" t="s">
        <v>23</v>
      </c>
      <c r="C9" s="22" t="s">
        <v>24</v>
      </c>
      <c r="D9" s="23"/>
      <c r="E9" s="22" t="s">
        <v>25</v>
      </c>
      <c r="F9" s="23"/>
      <c r="G9" s="1" t="s">
        <v>26</v>
      </c>
      <c r="H9" s="1" t="s">
        <v>27</v>
      </c>
      <c r="I9" s="2">
        <v>7155076000</v>
      </c>
    </row>
    <row r="10" spans="2:9" ht="36" x14ac:dyDescent="0.25">
      <c r="B10" s="1" t="s">
        <v>23</v>
      </c>
      <c r="C10" s="22" t="s">
        <v>24</v>
      </c>
      <c r="D10" s="23"/>
      <c r="E10" s="22" t="s">
        <v>28</v>
      </c>
      <c r="F10" s="23"/>
      <c r="G10" s="1" t="s">
        <v>29</v>
      </c>
      <c r="H10" s="1" t="s">
        <v>30</v>
      </c>
      <c r="I10" s="2">
        <v>578711</v>
      </c>
    </row>
    <row r="11" spans="2:9" ht="48" x14ac:dyDescent="0.25">
      <c r="B11" s="1" t="s">
        <v>31</v>
      </c>
      <c r="C11" s="22" t="s">
        <v>32</v>
      </c>
      <c r="D11" s="23"/>
      <c r="E11" s="22" t="s">
        <v>33</v>
      </c>
      <c r="F11" s="23"/>
      <c r="G11" s="1" t="s">
        <v>34</v>
      </c>
      <c r="H11" s="1" t="s">
        <v>35</v>
      </c>
      <c r="I11" s="2">
        <v>754158600</v>
      </c>
    </row>
    <row r="12" spans="2:9" ht="24" x14ac:dyDescent="0.25">
      <c r="B12" s="1" t="s">
        <v>36</v>
      </c>
      <c r="C12" s="22" t="s">
        <v>37</v>
      </c>
      <c r="D12" s="23"/>
      <c r="E12" s="22" t="s">
        <v>38</v>
      </c>
      <c r="F12" s="23"/>
      <c r="G12" s="1" t="s">
        <v>39</v>
      </c>
      <c r="H12" s="1" t="s">
        <v>40</v>
      </c>
      <c r="I12" s="2">
        <v>125847600</v>
      </c>
    </row>
    <row r="13" spans="2:9" ht="48" x14ac:dyDescent="0.25">
      <c r="B13" s="1" t="s">
        <v>41</v>
      </c>
      <c r="C13" s="22" t="s">
        <v>42</v>
      </c>
      <c r="D13" s="23"/>
      <c r="E13" s="22" t="s">
        <v>43</v>
      </c>
      <c r="F13" s="23"/>
      <c r="G13" s="1" t="s">
        <v>44</v>
      </c>
      <c r="H13" s="1" t="s">
        <v>45</v>
      </c>
      <c r="I13" s="2">
        <v>125847600</v>
      </c>
    </row>
    <row r="14" spans="2:9" ht="36" x14ac:dyDescent="0.25">
      <c r="B14" s="1" t="s">
        <v>46</v>
      </c>
      <c r="C14" s="22" t="s">
        <v>47</v>
      </c>
      <c r="D14" s="23"/>
      <c r="E14" s="22" t="s">
        <v>28</v>
      </c>
      <c r="F14" s="23"/>
      <c r="G14" s="1" t="s">
        <v>29</v>
      </c>
      <c r="H14" s="1" t="s">
        <v>30</v>
      </c>
      <c r="I14" s="16">
        <v>251522000</v>
      </c>
    </row>
    <row r="15" spans="2:9" ht="36" x14ac:dyDescent="0.25">
      <c r="B15" s="1" t="s">
        <v>48</v>
      </c>
      <c r="C15" s="22" t="s">
        <v>49</v>
      </c>
      <c r="D15" s="23"/>
      <c r="E15" s="22" t="s">
        <v>8</v>
      </c>
      <c r="F15" s="23"/>
      <c r="G15" s="1" t="s">
        <v>9</v>
      </c>
      <c r="H15" s="15" t="s">
        <v>10</v>
      </c>
      <c r="I15" s="19">
        <v>6952178734</v>
      </c>
    </row>
    <row r="16" spans="2:9" ht="48" x14ac:dyDescent="0.25">
      <c r="B16" s="1" t="s">
        <v>50</v>
      </c>
      <c r="C16" s="22" t="s">
        <v>12</v>
      </c>
      <c r="D16" s="23"/>
      <c r="E16" s="22" t="s">
        <v>51</v>
      </c>
      <c r="F16" s="23"/>
      <c r="G16" s="1" t="s">
        <v>52</v>
      </c>
      <c r="H16" s="6" t="s">
        <v>53</v>
      </c>
      <c r="I16" s="17">
        <v>28227700</v>
      </c>
    </row>
    <row r="17" spans="2:9" ht="48" x14ac:dyDescent="0.25">
      <c r="B17" s="1" t="s">
        <v>50</v>
      </c>
      <c r="C17" s="22" t="s">
        <v>12</v>
      </c>
      <c r="D17" s="23"/>
      <c r="E17" s="22" t="s">
        <v>54</v>
      </c>
      <c r="F17" s="23"/>
      <c r="G17" s="1" t="s">
        <v>55</v>
      </c>
      <c r="H17" s="1" t="s">
        <v>56</v>
      </c>
      <c r="I17" s="2">
        <v>2842788261</v>
      </c>
    </row>
    <row r="18" spans="2:9" x14ac:dyDescent="0.25">
      <c r="B18" s="1" t="s">
        <v>57</v>
      </c>
      <c r="C18" s="22" t="s">
        <v>58</v>
      </c>
      <c r="D18" s="23"/>
      <c r="E18" s="22" t="s">
        <v>18</v>
      </c>
      <c r="F18" s="23"/>
      <c r="G18" s="1" t="s">
        <v>19</v>
      </c>
      <c r="H18" s="1" t="s">
        <v>20</v>
      </c>
      <c r="I18" s="2">
        <v>221080574</v>
      </c>
    </row>
    <row r="19" spans="2:9" ht="0" hidden="1" customHeight="1" x14ac:dyDescent="0.25"/>
  </sheetData>
  <mergeCells count="32">
    <mergeCell ref="C5:D5"/>
    <mergeCell ref="E5:F5"/>
    <mergeCell ref="C4:D4"/>
    <mergeCell ref="E4:F4"/>
    <mergeCell ref="C7:D7"/>
    <mergeCell ref="E7:F7"/>
    <mergeCell ref="C8:D8"/>
    <mergeCell ref="E8:F8"/>
    <mergeCell ref="C6:D6"/>
    <mergeCell ref="E6:F6"/>
    <mergeCell ref="C11:D11"/>
    <mergeCell ref="E11:F11"/>
    <mergeCell ref="C10:D10"/>
    <mergeCell ref="E10:F10"/>
    <mergeCell ref="C9:D9"/>
    <mergeCell ref="E9:F9"/>
    <mergeCell ref="B1:I1"/>
    <mergeCell ref="B2:I2"/>
    <mergeCell ref="C18:D18"/>
    <mergeCell ref="E18:F18"/>
    <mergeCell ref="C17:D17"/>
    <mergeCell ref="E17:F17"/>
    <mergeCell ref="C16:D16"/>
    <mergeCell ref="E16:F16"/>
    <mergeCell ref="C15:D15"/>
    <mergeCell ref="E15:F15"/>
    <mergeCell ref="C13:D13"/>
    <mergeCell ref="E13:F13"/>
    <mergeCell ref="C14:D14"/>
    <mergeCell ref="E14:F14"/>
    <mergeCell ref="C12:D12"/>
    <mergeCell ref="E12:F12"/>
  </mergeCells>
  <pageMargins left="0.39370078740157499" right="0.39370078740157499" top="0.39370078740157499" bottom="3.00147637795276" header="0.39370078740157499" footer="0.39370078740157499"/>
  <pageSetup orientation="landscape" horizontalDpi="300" verticalDpi="300" r:id="rId1"/>
  <headerFooter alignWithMargins="0">
    <oddFooter>&amp;C&amp;"Arial,Regular"&amp;8 Página 
&amp;"-,Regular"&amp;P &amp;R&amp;"Arial,Regular"&amp;8 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22"/>
  <sheetViews>
    <sheetView workbookViewId="0">
      <selection activeCell="H21" sqref="H21"/>
    </sheetView>
  </sheetViews>
  <sheetFormatPr baseColWidth="10" defaultRowHeight="15" x14ac:dyDescent="0.25"/>
  <cols>
    <col min="4" max="4" width="33.28515625" customWidth="1"/>
    <col min="5" max="5" width="16.85546875" bestFit="1" customWidth="1"/>
    <col min="6" max="6" width="15.140625" customWidth="1"/>
    <col min="7" max="7" width="14.140625" bestFit="1" customWidth="1"/>
    <col min="8" max="8" width="17" customWidth="1"/>
  </cols>
  <sheetData>
    <row r="3" spans="4:7" x14ac:dyDescent="0.25">
      <c r="E3" s="26" t="s">
        <v>64</v>
      </c>
      <c r="F3" s="27"/>
      <c r="G3" s="27"/>
    </row>
    <row r="4" spans="4:7" x14ac:dyDescent="0.25">
      <c r="D4" s="4" t="s">
        <v>68</v>
      </c>
      <c r="E4" s="4" t="s">
        <v>61</v>
      </c>
      <c r="F4" s="4" t="s">
        <v>62</v>
      </c>
      <c r="G4" s="4" t="s">
        <v>63</v>
      </c>
    </row>
    <row r="5" spans="4:7" x14ac:dyDescent="0.25">
      <c r="D5" s="12">
        <v>7702020865</v>
      </c>
      <c r="E5" s="7">
        <v>121636967</v>
      </c>
      <c r="F5" s="7">
        <v>86666339</v>
      </c>
      <c r="G5" s="7">
        <v>29375327</v>
      </c>
    </row>
    <row r="8" spans="4:7" x14ac:dyDescent="0.25">
      <c r="D8" s="13">
        <v>3792744128</v>
      </c>
      <c r="E8" s="26" t="s">
        <v>65</v>
      </c>
      <c r="F8" s="27"/>
      <c r="G8" s="27"/>
    </row>
    <row r="9" spans="4:7" x14ac:dyDescent="0.25">
      <c r="D9" s="11"/>
      <c r="E9" s="4" t="s">
        <v>61</v>
      </c>
      <c r="F9" s="4" t="s">
        <v>62</v>
      </c>
      <c r="G9" s="4" t="s">
        <v>63</v>
      </c>
    </row>
    <row r="10" spans="4:7" x14ac:dyDescent="0.25">
      <c r="E10" s="7">
        <v>130706026</v>
      </c>
      <c r="F10" s="7">
        <v>93128043</v>
      </c>
      <c r="G10" s="7">
        <v>31565505</v>
      </c>
    </row>
    <row r="12" spans="4:7" x14ac:dyDescent="0.25">
      <c r="D12" s="13">
        <v>3909276737</v>
      </c>
      <c r="E12" s="26" t="s">
        <v>66</v>
      </c>
      <c r="F12" s="27"/>
      <c r="G12" s="27"/>
    </row>
    <row r="13" spans="4:7" x14ac:dyDescent="0.25">
      <c r="D13" s="11"/>
      <c r="E13" s="4" t="s">
        <v>61</v>
      </c>
      <c r="F13" s="4" t="s">
        <v>62</v>
      </c>
      <c r="G13" s="4" t="s">
        <v>63</v>
      </c>
    </row>
    <row r="14" spans="4:7" x14ac:dyDescent="0.25">
      <c r="E14" s="7">
        <v>131404260</v>
      </c>
      <c r="F14" s="7">
        <v>93625535</v>
      </c>
      <c r="G14" s="7">
        <v>31734129</v>
      </c>
    </row>
    <row r="16" spans="4:7" x14ac:dyDescent="0.25">
      <c r="D16" s="8" t="s">
        <v>67</v>
      </c>
      <c r="E16" s="9">
        <f>+E14+E10+E5</f>
        <v>383747253</v>
      </c>
      <c r="F16" s="9">
        <f t="shared" ref="F16:G16" si="0">+F14+F10+F5</f>
        <v>273419917</v>
      </c>
      <c r="G16" s="9">
        <f t="shared" si="0"/>
        <v>92674961</v>
      </c>
    </row>
    <row r="18" spans="4:8" x14ac:dyDescent="0.25">
      <c r="D18" s="8" t="s">
        <v>69</v>
      </c>
      <c r="E18" s="14">
        <f>+D5-E16-F16-G16</f>
        <v>6952178734</v>
      </c>
    </row>
    <row r="21" spans="4:8" x14ac:dyDescent="0.25">
      <c r="H21" s="10"/>
    </row>
    <row r="22" spans="4:8" x14ac:dyDescent="0.25">
      <c r="H22" s="10"/>
    </row>
  </sheetData>
  <mergeCells count="3">
    <mergeCell ref="E3:G3"/>
    <mergeCell ref="E8:G8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RECIPROCAS CGN A MARZO 2021</vt:lpstr>
      <vt:lpstr>UNP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omed mejia</dc:creator>
  <cp:lastModifiedBy>omed mejia</cp:lastModifiedBy>
  <dcterms:created xsi:type="dcterms:W3CDTF">2021-04-20T19:41:15Z</dcterms:created>
  <dcterms:modified xsi:type="dcterms:W3CDTF">2021-04-20T23:00:48Z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