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ocuments\EVIDENCIAS PUBLICACIONES DARY\ACTUALIZADA ENVIDENCIAS\EVIDENCIAS PUBLICACIONES DARY\Año 2021\Financiera\ENERO\"/>
    </mc:Choice>
  </mc:AlternateContent>
  <bookViews>
    <workbookView xWindow="0" yWindow="0" windowWidth="17970" windowHeight="6060"/>
  </bookViews>
  <sheets>
    <sheet name="REP_EPG034_EjecucionPresupuesta" sheetId="1" r:id="rId1"/>
  </sheets>
  <definedNames>
    <definedName name="_xlnm.Print_Area" localSheetId="0">REP_EPG034_EjecucionPresupuesta!$A$1:$J$23</definedName>
  </definedNames>
  <calcPr calcId="162913"/>
</workbook>
</file>

<file path=xl/calcChain.xml><?xml version="1.0" encoding="utf-8"?>
<calcChain xmlns="http://schemas.openxmlformats.org/spreadsheetml/2006/main">
  <c r="H23" i="1" l="1"/>
  <c r="D22" i="1"/>
  <c r="E22" i="1"/>
  <c r="F22" i="1"/>
  <c r="G22" i="1"/>
  <c r="H22" i="1"/>
  <c r="I22" i="1"/>
  <c r="J22" i="1"/>
  <c r="C22" i="1"/>
  <c r="H20" i="1"/>
  <c r="D19" i="1"/>
  <c r="D20" i="1" s="1"/>
  <c r="E19" i="1"/>
  <c r="E20" i="1" s="1"/>
  <c r="E23" i="1" s="1"/>
  <c r="F19" i="1"/>
  <c r="F20" i="1" s="1"/>
  <c r="G19" i="1"/>
  <c r="G20" i="1" s="1"/>
  <c r="G23" i="1" s="1"/>
  <c r="H19" i="1"/>
  <c r="I19" i="1"/>
  <c r="I20" i="1" s="1"/>
  <c r="I23" i="1" s="1"/>
  <c r="J19" i="1"/>
  <c r="J20" i="1" s="1"/>
  <c r="J23" i="1" s="1"/>
  <c r="C19" i="1"/>
  <c r="C20" i="1" s="1"/>
  <c r="C23" i="1" s="1"/>
  <c r="D14" i="1"/>
  <c r="E14" i="1"/>
  <c r="F14" i="1"/>
  <c r="G14" i="1"/>
  <c r="H14" i="1"/>
  <c r="I14" i="1"/>
  <c r="J14" i="1"/>
  <c r="C14" i="1"/>
  <c r="D11" i="1"/>
  <c r="E11" i="1"/>
  <c r="F11" i="1"/>
  <c r="G11" i="1"/>
  <c r="H11" i="1"/>
  <c r="I11" i="1"/>
  <c r="J11" i="1"/>
  <c r="C11" i="1"/>
  <c r="D8" i="1"/>
  <c r="E8" i="1"/>
  <c r="F8" i="1"/>
  <c r="G8" i="1"/>
  <c r="H8" i="1"/>
  <c r="I8" i="1"/>
  <c r="J8" i="1"/>
  <c r="C8" i="1"/>
  <c r="F23" i="1" l="1"/>
  <c r="D23" i="1"/>
</calcChain>
</file>

<file path=xl/sharedStrings.xml><?xml version="1.0" encoding="utf-8"?>
<sst xmlns="http://schemas.openxmlformats.org/spreadsheetml/2006/main" count="86" uniqueCount="47">
  <si>
    <t>Año Fiscal:</t>
  </si>
  <si>
    <t/>
  </si>
  <si>
    <t>Vigencia:</t>
  </si>
  <si>
    <t>Actual</t>
  </si>
  <si>
    <t>Periodo:</t>
  </si>
  <si>
    <t>Enero-Enero</t>
  </si>
  <si>
    <t>RUBRO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</si>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</sst>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164" fontId="7" fillId="0" borderId="0" xfId="1" applyNumberFormat="1" applyFont="1" applyFill="1" applyBorder="1" applyAlignment="1">
      <alignment horizontal="center" vertical="center" wrapText="1" readingOrder="1"/>
    </xf>
    <xf numFmtId="164" fontId="8" fillId="0" borderId="0" xfId="1" applyNumberFormat="1" applyFont="1" applyFill="1" applyBorder="1"/>
    <xf numFmtId="165" fontId="7" fillId="0" borderId="0" xfId="2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164" fontId="2" fillId="3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5" borderId="2" xfId="1" applyNumberFormat="1" applyFont="1" applyFill="1" applyBorder="1" applyAlignment="1">
      <alignment horizontal="right" vertical="center" wrapText="1" readingOrder="1"/>
    </xf>
    <xf numFmtId="0" fontId="6" fillId="5" borderId="2" xfId="0" applyNumberFormat="1" applyFont="1" applyFill="1" applyBorder="1" applyAlignment="1">
      <alignment horizontal="center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15276" y="0"/>
          <a:ext cx="160972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tabSelected="1" workbookViewId="0">
      <selection activeCell="L6" sqref="L6"/>
    </sheetView>
  </sheetViews>
  <sheetFormatPr baseColWidth="10" defaultRowHeight="15"/>
  <cols>
    <col min="1" max="1" width="18.28515625" customWidth="1"/>
    <col min="2" max="2" width="27.5703125" customWidth="1"/>
    <col min="3" max="10" width="14.7109375" style="6" customWidth="1"/>
    <col min="11" max="13" width="18.85546875" style="6" customWidth="1"/>
    <col min="14" max="14" width="0" hidden="1" customWidth="1"/>
    <col min="15" max="15" width="6.42578125" customWidth="1"/>
  </cols>
  <sheetData>
    <row r="1" spans="1:13">
      <c r="A1" s="2" t="s">
        <v>1</v>
      </c>
      <c r="B1" s="1" t="s">
        <v>0</v>
      </c>
      <c r="C1" s="3">
        <v>2021</v>
      </c>
      <c r="D1" s="11" t="s">
        <v>1</v>
      </c>
      <c r="E1" s="12"/>
      <c r="F1" s="11" t="s">
        <v>1</v>
      </c>
      <c r="G1" s="11" t="s">
        <v>1</v>
      </c>
      <c r="H1" s="11" t="s">
        <v>1</v>
      </c>
      <c r="I1" s="11" t="s">
        <v>1</v>
      </c>
      <c r="J1" s="13"/>
      <c r="K1" s="4" t="s">
        <v>1</v>
      </c>
      <c r="L1" s="4" t="s">
        <v>1</v>
      </c>
      <c r="M1" s="4" t="s">
        <v>1</v>
      </c>
    </row>
    <row r="2" spans="1:13">
      <c r="A2" s="2" t="s">
        <v>1</v>
      </c>
      <c r="B2" s="1" t="s">
        <v>2</v>
      </c>
      <c r="C2" s="3" t="s">
        <v>3</v>
      </c>
      <c r="D2" s="11" t="s">
        <v>1</v>
      </c>
      <c r="E2" s="12"/>
      <c r="F2" s="11" t="s">
        <v>1</v>
      </c>
      <c r="G2" s="11" t="s">
        <v>1</v>
      </c>
      <c r="H2" s="11" t="s">
        <v>1</v>
      </c>
      <c r="I2" s="11" t="s">
        <v>1</v>
      </c>
      <c r="J2" s="13"/>
      <c r="K2" s="4" t="s">
        <v>1</v>
      </c>
      <c r="L2" s="4" t="s">
        <v>1</v>
      </c>
      <c r="M2" s="4" t="s">
        <v>1</v>
      </c>
    </row>
    <row r="3" spans="1:13">
      <c r="A3" s="2" t="s">
        <v>1</v>
      </c>
      <c r="B3" s="14" t="s">
        <v>4</v>
      </c>
      <c r="C3" s="15" t="s">
        <v>5</v>
      </c>
      <c r="D3" s="11" t="s">
        <v>1</v>
      </c>
      <c r="E3" s="12"/>
      <c r="F3" s="11" t="s">
        <v>1</v>
      </c>
      <c r="G3" s="11" t="s">
        <v>1</v>
      </c>
      <c r="H3" s="11" t="s">
        <v>1</v>
      </c>
      <c r="I3" s="11" t="s">
        <v>1</v>
      </c>
      <c r="J3" s="13"/>
      <c r="K3" s="4" t="s">
        <v>1</v>
      </c>
      <c r="L3" s="4" t="s">
        <v>1</v>
      </c>
      <c r="M3" s="4" t="s">
        <v>1</v>
      </c>
    </row>
    <row r="4" spans="1:13" s="8" customFormat="1" ht="33.75" customHeight="1">
      <c r="A4" s="19" t="s">
        <v>6</v>
      </c>
      <c r="B4" s="19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</row>
    <row r="5" spans="1:13">
      <c r="A5" s="21" t="s">
        <v>16</v>
      </c>
      <c r="B5" s="22" t="s">
        <v>17</v>
      </c>
      <c r="C5" s="23">
        <v>203183000000</v>
      </c>
      <c r="D5" s="23">
        <v>0</v>
      </c>
      <c r="E5" s="23">
        <v>12642195479</v>
      </c>
      <c r="F5" s="23">
        <v>190540804521</v>
      </c>
      <c r="G5" s="23">
        <v>11397195479</v>
      </c>
      <c r="H5" s="23">
        <v>11397195479</v>
      </c>
      <c r="I5" s="23">
        <v>11397195479</v>
      </c>
      <c r="J5" s="23">
        <v>11397195479</v>
      </c>
      <c r="K5"/>
      <c r="L5"/>
      <c r="M5"/>
    </row>
    <row r="6" spans="1:13" ht="22.5">
      <c r="A6" s="21" t="s">
        <v>18</v>
      </c>
      <c r="B6" s="22" t="s">
        <v>19</v>
      </c>
      <c r="C6" s="23">
        <v>78048000000</v>
      </c>
      <c r="D6" s="23">
        <v>0</v>
      </c>
      <c r="E6" s="23">
        <v>170200</v>
      </c>
      <c r="F6" s="23">
        <v>78047829800</v>
      </c>
      <c r="G6" s="23">
        <v>170200</v>
      </c>
      <c r="H6" s="23">
        <v>170200</v>
      </c>
      <c r="I6" s="23">
        <v>170200</v>
      </c>
      <c r="J6" s="23">
        <v>170200</v>
      </c>
      <c r="K6"/>
      <c r="L6"/>
      <c r="M6"/>
    </row>
    <row r="7" spans="1:13" ht="33.75">
      <c r="A7" s="21" t="s">
        <v>20</v>
      </c>
      <c r="B7" s="22" t="s">
        <v>21</v>
      </c>
      <c r="C7" s="23">
        <v>9991000000</v>
      </c>
      <c r="D7" s="23">
        <v>0</v>
      </c>
      <c r="E7" s="23">
        <v>693030296</v>
      </c>
      <c r="F7" s="23">
        <v>9297969704</v>
      </c>
      <c r="G7" s="23">
        <v>693030296</v>
      </c>
      <c r="H7" s="23">
        <v>693030296</v>
      </c>
      <c r="I7" s="23">
        <v>693030296</v>
      </c>
      <c r="J7" s="23">
        <v>693030296</v>
      </c>
      <c r="K7"/>
      <c r="L7"/>
      <c r="M7"/>
    </row>
    <row r="8" spans="1:13" s="9" customFormat="1">
      <c r="A8" s="28" t="s">
        <v>40</v>
      </c>
      <c r="B8" s="28"/>
      <c r="C8" s="24">
        <f>SUM(C5:C7)</f>
        <v>291222000000</v>
      </c>
      <c r="D8" s="24">
        <f t="shared" ref="D8:J8" si="0">SUM(D5:D7)</f>
        <v>0</v>
      </c>
      <c r="E8" s="24">
        <f t="shared" si="0"/>
        <v>13335395975</v>
      </c>
      <c r="F8" s="24">
        <f t="shared" si="0"/>
        <v>277886604025</v>
      </c>
      <c r="G8" s="24">
        <f t="shared" si="0"/>
        <v>12090395975</v>
      </c>
      <c r="H8" s="24">
        <f t="shared" si="0"/>
        <v>12090395975</v>
      </c>
      <c r="I8" s="24">
        <f t="shared" si="0"/>
        <v>12090395975</v>
      </c>
      <c r="J8" s="24">
        <f t="shared" si="0"/>
        <v>12090395975</v>
      </c>
    </row>
    <row r="9" spans="1:13" ht="22.5">
      <c r="A9" s="21" t="s">
        <v>22</v>
      </c>
      <c r="B9" s="22" t="s">
        <v>23</v>
      </c>
      <c r="C9" s="23">
        <v>1959000000</v>
      </c>
      <c r="D9" s="23">
        <v>0</v>
      </c>
      <c r="E9" s="23">
        <v>600000000</v>
      </c>
      <c r="F9" s="23">
        <v>1359000000</v>
      </c>
      <c r="G9" s="23">
        <v>0</v>
      </c>
      <c r="H9" s="23">
        <v>0</v>
      </c>
      <c r="I9" s="23">
        <v>0</v>
      </c>
      <c r="J9" s="23">
        <v>0</v>
      </c>
      <c r="K9"/>
      <c r="L9"/>
      <c r="M9"/>
    </row>
    <row r="10" spans="1:13" ht="22.5">
      <c r="A10" s="21" t="s">
        <v>24</v>
      </c>
      <c r="B10" s="22" t="s">
        <v>25</v>
      </c>
      <c r="C10" s="23">
        <v>39378000000</v>
      </c>
      <c r="D10" s="23">
        <v>0</v>
      </c>
      <c r="E10" s="23">
        <v>29541390429</v>
      </c>
      <c r="F10" s="23">
        <v>9836609571</v>
      </c>
      <c r="G10" s="23">
        <v>5918999889</v>
      </c>
      <c r="H10" s="23">
        <v>705130747</v>
      </c>
      <c r="I10" s="23">
        <v>705130747</v>
      </c>
      <c r="J10" s="23">
        <v>691549642</v>
      </c>
      <c r="K10"/>
      <c r="L10"/>
      <c r="M10"/>
    </row>
    <row r="11" spans="1:13" s="9" customFormat="1">
      <c r="A11" s="28" t="s">
        <v>41</v>
      </c>
      <c r="B11" s="28"/>
      <c r="C11" s="24">
        <f>SUM(C9:C10)</f>
        <v>41337000000</v>
      </c>
      <c r="D11" s="24">
        <f t="shared" ref="D11:J11" si="1">SUM(D9:D10)</f>
        <v>0</v>
      </c>
      <c r="E11" s="24">
        <f t="shared" si="1"/>
        <v>30141390429</v>
      </c>
      <c r="F11" s="24">
        <f t="shared" si="1"/>
        <v>11195609571</v>
      </c>
      <c r="G11" s="24">
        <f t="shared" si="1"/>
        <v>5918999889</v>
      </c>
      <c r="H11" s="24">
        <f t="shared" si="1"/>
        <v>705130747</v>
      </c>
      <c r="I11" s="24">
        <f t="shared" si="1"/>
        <v>705130747</v>
      </c>
      <c r="J11" s="24">
        <f t="shared" si="1"/>
        <v>691549642</v>
      </c>
    </row>
    <row r="12" spans="1:13" ht="33.75">
      <c r="A12" s="21" t="s">
        <v>26</v>
      </c>
      <c r="B12" s="22" t="s">
        <v>27</v>
      </c>
      <c r="C12" s="23">
        <v>31400429179</v>
      </c>
      <c r="D12" s="23">
        <v>31400429179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/>
      <c r="L12"/>
      <c r="M12"/>
    </row>
    <row r="13" spans="1:13" ht="33.75">
      <c r="A13" s="21" t="s">
        <v>28</v>
      </c>
      <c r="B13" s="22" t="s">
        <v>29</v>
      </c>
      <c r="C13" s="23">
        <v>48000000</v>
      </c>
      <c r="D13" s="23">
        <v>0</v>
      </c>
      <c r="E13" s="23">
        <v>19183629</v>
      </c>
      <c r="F13" s="23">
        <v>28816371</v>
      </c>
      <c r="G13" s="23">
        <v>19183629</v>
      </c>
      <c r="H13" s="23">
        <v>18013219</v>
      </c>
      <c r="I13" s="23">
        <v>18013219</v>
      </c>
      <c r="J13" s="23">
        <v>18013219</v>
      </c>
      <c r="K13"/>
      <c r="L13"/>
      <c r="M13"/>
    </row>
    <row r="14" spans="1:13" s="9" customFormat="1">
      <c r="A14" s="28" t="s">
        <v>42</v>
      </c>
      <c r="B14" s="28"/>
      <c r="C14" s="24">
        <f>SUM(C12:C13)</f>
        <v>31448429179</v>
      </c>
      <c r="D14" s="24">
        <f t="shared" ref="D14:J14" si="2">SUM(D12:D13)</f>
        <v>31400429179</v>
      </c>
      <c r="E14" s="24">
        <f t="shared" si="2"/>
        <v>19183629</v>
      </c>
      <c r="F14" s="24">
        <f t="shared" si="2"/>
        <v>28816371</v>
      </c>
      <c r="G14" s="24">
        <f t="shared" si="2"/>
        <v>19183629</v>
      </c>
      <c r="H14" s="24">
        <f t="shared" si="2"/>
        <v>18013219</v>
      </c>
      <c r="I14" s="24">
        <f t="shared" si="2"/>
        <v>18013219</v>
      </c>
      <c r="J14" s="24">
        <f t="shared" si="2"/>
        <v>18013219</v>
      </c>
    </row>
    <row r="15" spans="1:13">
      <c r="A15" s="21" t="s">
        <v>30</v>
      </c>
      <c r="B15" s="22" t="s">
        <v>31</v>
      </c>
      <c r="C15" s="23">
        <v>117000000</v>
      </c>
      <c r="D15" s="23">
        <v>0</v>
      </c>
      <c r="E15" s="23">
        <v>0</v>
      </c>
      <c r="F15" s="23">
        <v>117000000</v>
      </c>
      <c r="G15" s="23">
        <v>0</v>
      </c>
      <c r="H15" s="23">
        <v>0</v>
      </c>
      <c r="I15" s="23">
        <v>0</v>
      </c>
      <c r="J15" s="23">
        <v>0</v>
      </c>
      <c r="K15"/>
      <c r="L15"/>
      <c r="M15"/>
    </row>
    <row r="16" spans="1:13" ht="22.5">
      <c r="A16" s="21" t="s">
        <v>32</v>
      </c>
      <c r="B16" s="22" t="s">
        <v>33</v>
      </c>
      <c r="C16" s="23">
        <v>64000000</v>
      </c>
      <c r="D16" s="23">
        <v>0</v>
      </c>
      <c r="E16" s="23">
        <v>0</v>
      </c>
      <c r="F16" s="23">
        <v>64000000</v>
      </c>
      <c r="G16" s="23">
        <v>0</v>
      </c>
      <c r="H16" s="23">
        <v>0</v>
      </c>
      <c r="I16" s="23">
        <v>0</v>
      </c>
      <c r="J16" s="23">
        <v>0</v>
      </c>
      <c r="K16"/>
      <c r="L16"/>
      <c r="M16"/>
    </row>
    <row r="17" spans="1:13" ht="22.5">
      <c r="A17" s="21" t="s">
        <v>34</v>
      </c>
      <c r="B17" s="22" t="s">
        <v>35</v>
      </c>
      <c r="C17" s="23">
        <v>469000000</v>
      </c>
      <c r="D17" s="23">
        <v>0</v>
      </c>
      <c r="E17" s="23">
        <v>0</v>
      </c>
      <c r="F17" s="23">
        <v>469000000</v>
      </c>
      <c r="G17" s="23">
        <v>0</v>
      </c>
      <c r="H17" s="23">
        <v>0</v>
      </c>
      <c r="I17" s="23">
        <v>0</v>
      </c>
      <c r="J17" s="23">
        <v>0</v>
      </c>
      <c r="K17"/>
      <c r="L17"/>
      <c r="M17"/>
    </row>
    <row r="18" spans="1:13" ht="22.5">
      <c r="A18" s="21" t="s">
        <v>36</v>
      </c>
      <c r="B18" s="22" t="s">
        <v>37</v>
      </c>
      <c r="C18" s="23">
        <v>5000000</v>
      </c>
      <c r="D18" s="23">
        <v>0</v>
      </c>
      <c r="E18" s="23">
        <v>0</v>
      </c>
      <c r="F18" s="23">
        <v>5000000</v>
      </c>
      <c r="G18" s="23">
        <v>0</v>
      </c>
      <c r="H18" s="23">
        <v>0</v>
      </c>
      <c r="I18" s="23">
        <v>0</v>
      </c>
      <c r="J18" s="23">
        <v>0</v>
      </c>
      <c r="K18"/>
      <c r="L18"/>
      <c r="M18"/>
    </row>
    <row r="19" spans="1:13" s="9" customFormat="1" ht="30.75" customHeight="1">
      <c r="A19" s="28" t="s">
        <v>43</v>
      </c>
      <c r="B19" s="28"/>
      <c r="C19" s="24">
        <f>SUM(C15:C18)</f>
        <v>655000000</v>
      </c>
      <c r="D19" s="24">
        <f t="shared" ref="D19:J19" si="3">SUM(D15:D18)</f>
        <v>0</v>
      </c>
      <c r="E19" s="24">
        <f t="shared" si="3"/>
        <v>0</v>
      </c>
      <c r="F19" s="24">
        <f t="shared" si="3"/>
        <v>655000000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</row>
    <row r="20" spans="1:13" s="7" customFormat="1">
      <c r="A20" s="29" t="s">
        <v>44</v>
      </c>
      <c r="B20" s="29"/>
      <c r="C20" s="25">
        <f>+C19+C14+C11+C8</f>
        <v>364662429179</v>
      </c>
      <c r="D20" s="25">
        <f t="shared" ref="D20:J20" si="4">+D19+D14+D11+D8</f>
        <v>31400429179</v>
      </c>
      <c r="E20" s="25">
        <f t="shared" si="4"/>
        <v>43495970033</v>
      </c>
      <c r="F20" s="25">
        <f t="shared" si="4"/>
        <v>289766029967</v>
      </c>
      <c r="G20" s="25">
        <f t="shared" si="4"/>
        <v>18028579493</v>
      </c>
      <c r="H20" s="25">
        <f t="shared" si="4"/>
        <v>12813539941</v>
      </c>
      <c r="I20" s="25">
        <f t="shared" si="4"/>
        <v>12813539941</v>
      </c>
      <c r="J20" s="25">
        <f t="shared" si="4"/>
        <v>12799958836</v>
      </c>
    </row>
    <row r="21" spans="1:13" ht="67.5">
      <c r="A21" s="21" t="s">
        <v>38</v>
      </c>
      <c r="B21" s="22" t="s">
        <v>39</v>
      </c>
      <c r="C21" s="23">
        <v>43000000000</v>
      </c>
      <c r="D21" s="23">
        <v>0</v>
      </c>
      <c r="E21" s="23">
        <v>7517587648</v>
      </c>
      <c r="F21" s="23">
        <v>35482412352</v>
      </c>
      <c r="G21" s="23">
        <v>7517587648</v>
      </c>
      <c r="H21" s="23">
        <v>0</v>
      </c>
      <c r="I21" s="23">
        <v>0</v>
      </c>
      <c r="J21" s="23">
        <v>0</v>
      </c>
      <c r="K21"/>
      <c r="L21"/>
      <c r="M21"/>
    </row>
    <row r="22" spans="1:13" s="9" customFormat="1">
      <c r="A22" s="28" t="s">
        <v>45</v>
      </c>
      <c r="B22" s="28"/>
      <c r="C22" s="24">
        <f>+C21</f>
        <v>43000000000</v>
      </c>
      <c r="D22" s="24">
        <f t="shared" ref="D22:J22" si="5">+D21</f>
        <v>0</v>
      </c>
      <c r="E22" s="24">
        <f t="shared" si="5"/>
        <v>7517587648</v>
      </c>
      <c r="F22" s="24">
        <f t="shared" si="5"/>
        <v>35482412352</v>
      </c>
      <c r="G22" s="24">
        <f t="shared" si="5"/>
        <v>7517587648</v>
      </c>
      <c r="H22" s="24">
        <f t="shared" si="5"/>
        <v>0</v>
      </c>
      <c r="I22" s="24">
        <f t="shared" si="5"/>
        <v>0</v>
      </c>
      <c r="J22" s="24">
        <f t="shared" si="5"/>
        <v>0</v>
      </c>
    </row>
    <row r="23" spans="1:13" s="10" customFormat="1">
      <c r="A23" s="27" t="s">
        <v>46</v>
      </c>
      <c r="B23" s="27"/>
      <c r="C23" s="26">
        <f>+C22+C20</f>
        <v>407662429179</v>
      </c>
      <c r="D23" s="26">
        <f t="shared" ref="D23:J23" si="6">+D22+D20</f>
        <v>31400429179</v>
      </c>
      <c r="E23" s="26">
        <f t="shared" si="6"/>
        <v>51013557681</v>
      </c>
      <c r="F23" s="26">
        <f t="shared" si="6"/>
        <v>325248442319</v>
      </c>
      <c r="G23" s="26">
        <f t="shared" si="6"/>
        <v>25546167141</v>
      </c>
      <c r="H23" s="26">
        <f t="shared" si="6"/>
        <v>12813539941</v>
      </c>
      <c r="I23" s="26">
        <f t="shared" si="6"/>
        <v>12813539941</v>
      </c>
      <c r="J23" s="26">
        <f t="shared" si="6"/>
        <v>12799958836</v>
      </c>
    </row>
    <row r="24" spans="1:13">
      <c r="A24" s="16" t="s">
        <v>1</v>
      </c>
      <c r="B24" s="17" t="s">
        <v>1</v>
      </c>
      <c r="C24" s="18" t="s">
        <v>1</v>
      </c>
      <c r="D24" s="18" t="s">
        <v>1</v>
      </c>
      <c r="E24" s="18" t="s">
        <v>1</v>
      </c>
      <c r="F24" s="18" t="s">
        <v>1</v>
      </c>
      <c r="G24" s="18" t="s">
        <v>1</v>
      </c>
      <c r="H24" s="18" t="s">
        <v>1</v>
      </c>
      <c r="I24" s="18" t="s">
        <v>1</v>
      </c>
      <c r="J24" s="18" t="s">
        <v>1</v>
      </c>
      <c r="K24" s="5" t="s">
        <v>1</v>
      </c>
      <c r="L24" s="5" t="s">
        <v>1</v>
      </c>
      <c r="M24" s="5" t="s">
        <v>1</v>
      </c>
    </row>
    <row r="25" spans="1:13" ht="0" hidden="1" customHeight="1"/>
    <row r="26" spans="1:13" ht="33.950000000000003" customHeight="1"/>
  </sheetData>
  <mergeCells count="7">
    <mergeCell ref="A23:B23"/>
    <mergeCell ref="A8:B8"/>
    <mergeCell ref="A11:B11"/>
    <mergeCell ref="A14:B14"/>
    <mergeCell ref="A19:B19"/>
    <mergeCell ref="A20:B20"/>
    <mergeCell ref="A22:B22"/>
  </mergeCells>
  <pageMargins left="0.78740157480314965" right="0.78740157480314965" top="0.78740157480314965" bottom="0.78740157480314965" header="0.78740157480314965" footer="0.78740157480314965"/>
  <pageSetup paperSize="141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Hurtado</cp:lastModifiedBy>
  <cp:lastPrinted>2021-02-03T16:53:47Z</cp:lastPrinted>
  <dcterms:created xsi:type="dcterms:W3CDTF">2021-02-03T15:15:02Z</dcterms:created>
  <dcterms:modified xsi:type="dcterms:W3CDTF">2021-02-03T18:53:30Z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