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JANETH\CUATRENIO 2018-2022\LEGISLATURA 2020 - 2021\PROPOSICIONES\PROPOSICION 28 DEL 04 DE DICIEMBRE DE 2020- SERVICIOS PUBLICOS\"/>
    </mc:Choice>
  </mc:AlternateContent>
  <bookViews>
    <workbookView xWindow="0" yWindow="0" windowWidth="20490" windowHeight="715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M18" i="1" l="1"/>
  <c r="I18" i="1"/>
</calcChain>
</file>

<file path=xl/sharedStrings.xml><?xml version="1.0" encoding="utf-8"?>
<sst xmlns="http://schemas.openxmlformats.org/spreadsheetml/2006/main" count="59" uniqueCount="29">
  <si>
    <t>EMPRESA</t>
  </si>
  <si>
    <t>CONCEPTO FACTUACION</t>
  </si>
  <si>
    <t>E.S.P. EMPRESA DE SERVICIOS PUBLICOS AGUAS DEL UPIA S.A.</t>
  </si>
  <si>
    <t>TASA USO DE AGUA</t>
  </si>
  <si>
    <t>TASA RETRIBUTIVA</t>
  </si>
  <si>
    <t>EMPRESA DE SERVICIOS PUBLICOS MUNICIPALES PERLA DEL MANACACIAS E.S.P.</t>
  </si>
  <si>
    <t xml:space="preserve"> AGUAS DE CASTILLA S.A. E.S.P.</t>
  </si>
  <si>
    <t xml:space="preserve"> CAFUCHES S.A E.S.P</t>
  </si>
  <si>
    <t>EMPRESA SE SERVICIOS PUBLICOS DE PUERTO LOPEZ ESPUERTO S.A. E.S.P.</t>
  </si>
  <si>
    <t xml:space="preserve"> EMPRESA DE SERVICIOS PÚBLICOS DOMICILIARIOS DE EL CASTILLO S.A E.S.P.</t>
  </si>
  <si>
    <t>822001468-1</t>
  </si>
  <si>
    <t>900258798-1</t>
  </si>
  <si>
    <t>900636529-9</t>
  </si>
  <si>
    <t xml:space="preserve">900237479-7 </t>
  </si>
  <si>
    <t>901119669-8</t>
  </si>
  <si>
    <t>EMPRESA DE SERVICIOS PUBLICOS DE ACACIAS .E.S.P.</t>
  </si>
  <si>
    <t xml:space="preserve">822001833-5 </t>
  </si>
  <si>
    <t>EMPRESA DE SERVICIOS PUBLICOS DE GRANADA E.S.P.</t>
  </si>
  <si>
    <t>800071835-9</t>
  </si>
  <si>
    <t>EMPRESA DE SERVICIOS PUBLICOS DE LEJANIAS META E.S.P.L</t>
  </si>
  <si>
    <t>900284830-1</t>
  </si>
  <si>
    <t>EMPRESA DE SERVICIOS PUBLICOS DE RESTREPO AGUA VIVA S.A. E.S.P.</t>
  </si>
  <si>
    <t xml:space="preserve">900010387-2 </t>
  </si>
  <si>
    <t>NIT</t>
  </si>
  <si>
    <t>facturado/cobrado</t>
  </si>
  <si>
    <t>recaudado/pagado</t>
  </si>
  <si>
    <t xml:space="preserve">EDESA </t>
  </si>
  <si>
    <t xml:space="preserve">Empresa de acueducto y alcantarillado de villavicencio </t>
  </si>
  <si>
    <t>892000265-1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</si>
</sst>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</cellStyleXfs>
  <cellXfs count="35">
    <xf numFmtId="0" fontId="0" fillId="0" borderId="0" xfId="0"/>
    <xf numFmtId="165" fontId="4" fillId="0" borderId="0" xfId="3" applyNumberFormat="1" applyFont="1" applyFill="1" applyBorder="1" applyAlignment="1" applyProtection="1"/>
    <xf numFmtId="165" fontId="4" fillId="0" borderId="0" xfId="3" applyNumberFormat="1" applyFont="1" applyFill="1" applyAlignment="1"/>
    <xf numFmtId="165" fontId="4" fillId="0" borderId="0" xfId="3" applyNumberFormat="1" applyFont="1" applyFill="1" applyBorder="1" applyAlignment="1">
      <alignment horizontal="right"/>
    </xf>
    <xf numFmtId="165" fontId="5" fillId="0" borderId="0" xfId="3" applyNumberFormat="1" applyFont="1" applyFill="1" applyAlignment="1">
      <alignment horizontal="left"/>
    </xf>
    <xf numFmtId="165" fontId="4" fillId="2" borderId="0" xfId="3" applyNumberFormat="1" applyFont="1" applyFill="1" applyAlignment="1"/>
    <xf numFmtId="165" fontId="4" fillId="2" borderId="12" xfId="3" applyNumberFormat="1" applyFont="1" applyFill="1" applyBorder="1" applyAlignment="1" applyProtection="1">
      <alignment horizontal="center"/>
    </xf>
    <xf numFmtId="165" fontId="4" fillId="2" borderId="13" xfId="3" applyNumberFormat="1" applyFont="1" applyFill="1" applyBorder="1" applyAlignment="1" applyProtection="1">
      <alignment horizontal="center"/>
    </xf>
    <xf numFmtId="165" fontId="4" fillId="2" borderId="5" xfId="3" applyNumberFormat="1" applyFont="1" applyFill="1" applyBorder="1" applyAlignment="1">
      <alignment horizontal="left" wrapText="1"/>
    </xf>
    <xf numFmtId="165" fontId="4" fillId="2" borderId="5" xfId="3" applyNumberFormat="1" applyFont="1" applyFill="1" applyBorder="1" applyAlignment="1">
      <alignment horizontal="right"/>
    </xf>
    <xf numFmtId="165" fontId="4" fillId="2" borderId="1" xfId="3" applyNumberFormat="1" applyFont="1" applyFill="1" applyBorder="1" applyAlignment="1">
      <alignment horizontal="left" wrapText="1"/>
    </xf>
    <xf numFmtId="165" fontId="4" fillId="2" borderId="1" xfId="3" applyNumberFormat="1" applyFont="1" applyFill="1" applyBorder="1" applyAlignment="1">
      <alignment horizontal="right"/>
    </xf>
    <xf numFmtId="165" fontId="4" fillId="2" borderId="1" xfId="3" applyNumberFormat="1" applyFont="1" applyFill="1" applyBorder="1" applyAlignment="1" applyProtection="1"/>
    <xf numFmtId="165" fontId="4" fillId="2" borderId="1" xfId="3" applyNumberFormat="1" applyFont="1" applyFill="1" applyBorder="1" applyAlignment="1"/>
    <xf numFmtId="165" fontId="4" fillId="2" borderId="0" xfId="3" applyNumberFormat="1" applyFont="1" applyFill="1" applyBorder="1" applyAlignment="1">
      <alignment horizontal="right"/>
    </xf>
    <xf numFmtId="165" fontId="4" fillId="2" borderId="1" xfId="3" applyNumberFormat="1" applyFont="1" applyFill="1" applyBorder="1" applyAlignment="1">
      <alignment horizontal="center" wrapText="1"/>
    </xf>
    <xf numFmtId="165" fontId="4" fillId="2" borderId="4" xfId="3" applyNumberFormat="1" applyFont="1" applyFill="1" applyBorder="1" applyAlignment="1">
      <alignment horizontal="center"/>
    </xf>
    <xf numFmtId="165" fontId="4" fillId="2" borderId="5" xfId="3" applyNumberFormat="1" applyFont="1" applyFill="1" applyBorder="1" applyAlignment="1">
      <alignment horizontal="center"/>
    </xf>
    <xf numFmtId="165" fontId="4" fillId="2" borderId="14" xfId="3" applyNumberFormat="1" applyFont="1" applyFill="1" applyBorder="1" applyAlignment="1" applyProtection="1">
      <alignment horizontal="center"/>
    </xf>
    <xf numFmtId="165" fontId="4" fillId="2" borderId="16" xfId="3" applyNumberFormat="1" applyFont="1" applyFill="1" applyBorder="1" applyAlignment="1" applyProtection="1">
      <alignment horizontal="center"/>
    </xf>
    <xf numFmtId="165" fontId="4" fillId="2" borderId="2" xfId="3" applyNumberFormat="1" applyFont="1" applyFill="1" applyBorder="1" applyAlignment="1" applyProtection="1">
      <alignment horizontal="center" wrapText="1"/>
    </xf>
    <xf numFmtId="165" fontId="4" fillId="2" borderId="3" xfId="3" applyNumberFormat="1" applyFont="1" applyFill="1" applyBorder="1" applyAlignment="1" applyProtection="1">
      <alignment horizontal="center" wrapText="1"/>
    </xf>
    <xf numFmtId="165" fontId="4" fillId="2" borderId="4" xfId="3" applyNumberFormat="1" applyFont="1" applyFill="1" applyBorder="1" applyAlignment="1">
      <alignment horizontal="center" wrapText="1"/>
    </xf>
    <xf numFmtId="165" fontId="4" fillId="2" borderId="5" xfId="3" applyNumberFormat="1" applyFont="1" applyFill="1" applyBorder="1" applyAlignment="1">
      <alignment horizontal="center" wrapText="1"/>
    </xf>
    <xf numFmtId="165" fontId="4" fillId="2" borderId="8" xfId="3" applyNumberFormat="1" applyFont="1" applyFill="1" applyBorder="1" applyAlignment="1" applyProtection="1">
      <alignment horizontal="center" wrapText="1"/>
    </xf>
    <xf numFmtId="165" fontId="4" fillId="2" borderId="11" xfId="3" applyNumberFormat="1" applyFont="1" applyFill="1" applyBorder="1" applyAlignment="1" applyProtection="1">
      <alignment horizontal="center" wrapText="1"/>
    </xf>
    <xf numFmtId="165" fontId="4" fillId="2" borderId="14" xfId="3" applyNumberFormat="1" applyFont="1" applyFill="1" applyBorder="1" applyAlignment="1" applyProtection="1">
      <alignment horizontal="left"/>
    </xf>
    <xf numFmtId="165" fontId="4" fillId="2" borderId="15" xfId="3" applyNumberFormat="1" applyFont="1" applyFill="1" applyBorder="1" applyAlignment="1" applyProtection="1">
      <alignment horizontal="left"/>
    </xf>
    <xf numFmtId="165" fontId="4" fillId="2" borderId="9" xfId="3" applyNumberFormat="1" applyFont="1" applyFill="1" applyBorder="1" applyAlignment="1" applyProtection="1">
      <alignment horizontal="center"/>
    </xf>
    <xf numFmtId="165" fontId="4" fillId="2" borderId="9" xfId="3" applyNumberFormat="1" applyFont="1" applyFill="1" applyBorder="1" applyAlignment="1" applyProtection="1">
      <alignment horizontal="center" wrapText="1"/>
    </xf>
    <xf numFmtId="165" fontId="4" fillId="2" borderId="12" xfId="3" applyNumberFormat="1" applyFont="1" applyFill="1" applyBorder="1" applyAlignment="1" applyProtection="1">
      <alignment horizontal="center" wrapText="1"/>
    </xf>
    <xf numFmtId="165" fontId="4" fillId="2" borderId="7" xfId="3" applyNumberFormat="1" applyFont="1" applyFill="1" applyBorder="1" applyAlignment="1" applyProtection="1">
      <alignment horizontal="center" vertical="center" wrapText="1"/>
    </xf>
    <xf numFmtId="165" fontId="4" fillId="2" borderId="10" xfId="3" applyNumberFormat="1" applyFont="1" applyFill="1" applyBorder="1" applyAlignment="1" applyProtection="1">
      <alignment horizontal="center" vertical="center" wrapText="1"/>
    </xf>
    <xf numFmtId="165" fontId="4" fillId="2" borderId="1" xfId="3" applyNumberFormat="1" applyFont="1" applyFill="1" applyBorder="1" applyAlignment="1">
      <alignment horizontal="center"/>
    </xf>
    <xf numFmtId="165" fontId="4" fillId="2" borderId="6" xfId="3" applyNumberFormat="1" applyFont="1" applyFill="1" applyBorder="1" applyAlignment="1" applyProtection="1">
      <alignment horizontal="center" wrapText="1"/>
    </xf>
  </cellXfs>
  <cellStyles count="4">
    <cellStyle name="Millares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="90" zoomScaleNormal="90" workbookViewId="0">
      <selection activeCell="C6" sqref="C6"/>
    </sheetView>
  </sheetViews>
  <sheetFormatPr baseColWidth="10" defaultRowHeight="12" x14ac:dyDescent="0.2"/>
  <cols>
    <col min="1" max="1" width="21.140625" style="2" customWidth="1"/>
    <col min="2" max="2" width="14.5703125" style="2" customWidth="1"/>
    <col min="3" max="3" width="14.85546875" style="2" customWidth="1"/>
    <col min="4" max="4" width="15.28515625" style="2" customWidth="1"/>
    <col min="5" max="5" width="15.7109375" style="2" customWidth="1"/>
    <col min="6" max="6" width="15.28515625" style="2" customWidth="1"/>
    <col min="7" max="7" width="15.42578125" style="2" customWidth="1"/>
    <col min="8" max="8" width="15.28515625" style="2" customWidth="1"/>
    <col min="9" max="9" width="15.42578125" style="2" customWidth="1"/>
    <col min="10" max="10" width="15.28515625" style="2" customWidth="1"/>
    <col min="11" max="11" width="15.5703125" style="2" customWidth="1"/>
    <col min="12" max="12" width="15.28515625" style="2" customWidth="1"/>
    <col min="13" max="13" width="16.140625" style="2" customWidth="1"/>
    <col min="14" max="14" width="15.28515625" style="2" customWidth="1"/>
    <col min="15" max="16384" width="11.42578125" style="2"/>
  </cols>
  <sheetData>
    <row r="1" spans="1:13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2.75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5" customHeight="1" x14ac:dyDescent="0.2">
      <c r="A3" s="31" t="s">
        <v>0</v>
      </c>
      <c r="B3" s="24" t="s">
        <v>23</v>
      </c>
      <c r="C3" s="29" t="s">
        <v>1</v>
      </c>
      <c r="D3" s="18">
        <v>2016</v>
      </c>
      <c r="E3" s="19"/>
      <c r="F3" s="28">
        <v>2017</v>
      </c>
      <c r="G3" s="28"/>
      <c r="H3" s="28">
        <v>2018</v>
      </c>
      <c r="I3" s="28"/>
      <c r="J3" s="28">
        <v>2019</v>
      </c>
      <c r="K3" s="28"/>
      <c r="L3" s="26">
        <v>2020</v>
      </c>
      <c r="M3" s="27"/>
    </row>
    <row r="4" spans="1:13" ht="12.75" thickBot="1" x14ac:dyDescent="0.25">
      <c r="A4" s="32"/>
      <c r="B4" s="25"/>
      <c r="C4" s="30"/>
      <c r="D4" s="6" t="s">
        <v>24</v>
      </c>
      <c r="E4" s="6" t="s">
        <v>25</v>
      </c>
      <c r="F4" s="6" t="s">
        <v>24</v>
      </c>
      <c r="G4" s="6" t="s">
        <v>25</v>
      </c>
      <c r="H4" s="6" t="s">
        <v>24</v>
      </c>
      <c r="I4" s="6" t="s">
        <v>25</v>
      </c>
      <c r="J4" s="6" t="s">
        <v>24</v>
      </c>
      <c r="K4" s="6" t="s">
        <v>25</v>
      </c>
      <c r="L4" s="6" t="s">
        <v>24</v>
      </c>
      <c r="M4" s="7" t="s">
        <v>25</v>
      </c>
    </row>
    <row r="5" spans="1:13" ht="24" x14ac:dyDescent="0.2">
      <c r="A5" s="34" t="s">
        <v>5</v>
      </c>
      <c r="B5" s="17" t="s">
        <v>10</v>
      </c>
      <c r="C5" s="8" t="s">
        <v>3</v>
      </c>
      <c r="D5" s="9">
        <v>2116401</v>
      </c>
      <c r="E5" s="9">
        <v>0</v>
      </c>
      <c r="F5" s="9">
        <v>2250350</v>
      </c>
      <c r="G5" s="9">
        <v>2250350</v>
      </c>
      <c r="H5" s="9">
        <v>13842069</v>
      </c>
      <c r="I5" s="9">
        <v>13842069</v>
      </c>
      <c r="J5" s="9">
        <v>1590970</v>
      </c>
      <c r="K5" s="9">
        <v>1590970</v>
      </c>
      <c r="L5" s="9">
        <v>248949</v>
      </c>
      <c r="M5" s="9">
        <v>248949</v>
      </c>
    </row>
    <row r="6" spans="1:13" ht="24" x14ac:dyDescent="0.2">
      <c r="A6" s="21"/>
      <c r="B6" s="33"/>
      <c r="C6" s="10" t="s">
        <v>4</v>
      </c>
      <c r="D6" s="11">
        <v>938652</v>
      </c>
      <c r="E6" s="11">
        <v>938652</v>
      </c>
      <c r="F6" s="11">
        <v>0</v>
      </c>
      <c r="G6" s="11">
        <v>0</v>
      </c>
      <c r="H6" s="11">
        <v>6697088</v>
      </c>
      <c r="I6" s="11">
        <v>6697088</v>
      </c>
      <c r="J6" s="11">
        <v>5952726</v>
      </c>
      <c r="K6" s="11">
        <v>5952726</v>
      </c>
      <c r="L6" s="11">
        <v>3874042</v>
      </c>
      <c r="M6" s="11">
        <v>3874042</v>
      </c>
    </row>
    <row r="7" spans="1:13" ht="24" x14ac:dyDescent="0.2">
      <c r="A7" s="20" t="s">
        <v>6</v>
      </c>
      <c r="B7" s="33" t="s">
        <v>11</v>
      </c>
      <c r="C7" s="10" t="s">
        <v>3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273210</v>
      </c>
      <c r="M7" s="11">
        <v>232707</v>
      </c>
    </row>
    <row r="8" spans="1:13" ht="24" x14ac:dyDescent="0.2">
      <c r="A8" s="21"/>
      <c r="B8" s="33"/>
      <c r="C8" s="10" t="s">
        <v>4</v>
      </c>
      <c r="D8" s="11">
        <v>18607298</v>
      </c>
      <c r="E8" s="11">
        <v>18607298</v>
      </c>
      <c r="F8" s="11">
        <v>22246318</v>
      </c>
      <c r="G8" s="11">
        <v>22246318</v>
      </c>
      <c r="H8" s="11">
        <v>46655593</v>
      </c>
      <c r="I8" s="11">
        <v>17909918</v>
      </c>
      <c r="J8" s="11">
        <v>39357653</v>
      </c>
      <c r="K8" s="11">
        <v>0</v>
      </c>
      <c r="L8" s="11">
        <v>20130281</v>
      </c>
      <c r="M8" s="11">
        <v>8016103</v>
      </c>
    </row>
    <row r="9" spans="1:13" ht="24" x14ac:dyDescent="0.2">
      <c r="A9" s="20" t="s">
        <v>7</v>
      </c>
      <c r="B9" s="15" t="s">
        <v>12</v>
      </c>
      <c r="C9" s="10" t="s">
        <v>3</v>
      </c>
      <c r="D9" s="11">
        <v>0</v>
      </c>
      <c r="E9" s="11">
        <v>0</v>
      </c>
      <c r="F9" s="11">
        <v>0</v>
      </c>
      <c r="G9" s="11">
        <v>0</v>
      </c>
      <c r="H9" s="11">
        <v>5202611</v>
      </c>
      <c r="I9" s="11">
        <v>5202611</v>
      </c>
      <c r="J9" s="11">
        <v>781021</v>
      </c>
      <c r="K9" s="11">
        <v>781021</v>
      </c>
      <c r="L9" s="11">
        <v>841254</v>
      </c>
      <c r="M9" s="11">
        <v>0</v>
      </c>
    </row>
    <row r="10" spans="1:13" ht="24" x14ac:dyDescent="0.2">
      <c r="A10" s="21"/>
      <c r="B10" s="15"/>
      <c r="C10" s="10" t="s">
        <v>4</v>
      </c>
      <c r="D10" s="11">
        <v>0</v>
      </c>
      <c r="E10" s="11">
        <v>0</v>
      </c>
      <c r="F10" s="11">
        <v>0</v>
      </c>
      <c r="G10" s="11">
        <v>0</v>
      </c>
      <c r="H10" s="11">
        <v>61272362</v>
      </c>
      <c r="I10" s="11">
        <v>61272362</v>
      </c>
      <c r="J10" s="11">
        <v>128497132</v>
      </c>
      <c r="K10" s="11">
        <v>76911073</v>
      </c>
      <c r="L10" s="11">
        <v>224787438</v>
      </c>
      <c r="M10" s="11">
        <v>104048327</v>
      </c>
    </row>
    <row r="11" spans="1:13" ht="24.75" customHeight="1" x14ac:dyDescent="0.2">
      <c r="A11" s="20" t="s">
        <v>8</v>
      </c>
      <c r="B11" s="15" t="s">
        <v>13</v>
      </c>
      <c r="C11" s="10" t="s">
        <v>3</v>
      </c>
      <c r="D11" s="11">
        <v>2177286</v>
      </c>
      <c r="E11" s="11">
        <v>2177286</v>
      </c>
      <c r="F11" s="11">
        <v>2867013</v>
      </c>
      <c r="G11" s="11">
        <v>2613578</v>
      </c>
      <c r="H11" s="11">
        <v>15656004</v>
      </c>
      <c r="I11" s="11">
        <v>15607832</v>
      </c>
      <c r="J11" s="11">
        <v>2350296</v>
      </c>
      <c r="K11" s="11">
        <v>2343064</v>
      </c>
      <c r="L11" s="11">
        <v>164881</v>
      </c>
      <c r="M11" s="11">
        <v>157089</v>
      </c>
    </row>
    <row r="12" spans="1:13" ht="24.75" customHeight="1" x14ac:dyDescent="0.2">
      <c r="A12" s="21"/>
      <c r="B12" s="15"/>
      <c r="C12" s="10" t="s">
        <v>4</v>
      </c>
      <c r="D12" s="11">
        <v>274066193</v>
      </c>
      <c r="E12" s="11">
        <v>274066193</v>
      </c>
      <c r="F12" s="11">
        <v>46976359</v>
      </c>
      <c r="G12" s="11">
        <v>46976359</v>
      </c>
      <c r="H12" s="11">
        <v>74512556</v>
      </c>
      <c r="I12" s="11">
        <v>74512556</v>
      </c>
      <c r="J12" s="11">
        <v>7538779</v>
      </c>
      <c r="K12" s="11">
        <v>7538779</v>
      </c>
      <c r="L12" s="11">
        <v>24543418</v>
      </c>
      <c r="M12" s="11">
        <v>6375452</v>
      </c>
    </row>
    <row r="13" spans="1:13" ht="24.75" customHeight="1" x14ac:dyDescent="0.2">
      <c r="A13" s="20" t="s">
        <v>9</v>
      </c>
      <c r="B13" s="33" t="s">
        <v>14</v>
      </c>
      <c r="C13" s="10" t="s">
        <v>3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250698</v>
      </c>
      <c r="K13" s="11">
        <v>250698</v>
      </c>
      <c r="L13" s="11">
        <v>675819</v>
      </c>
      <c r="M13" s="11">
        <v>675819</v>
      </c>
    </row>
    <row r="14" spans="1:13" ht="25.5" customHeight="1" x14ac:dyDescent="0.2">
      <c r="A14" s="21"/>
      <c r="B14" s="33"/>
      <c r="C14" s="10" t="s">
        <v>4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16193524</v>
      </c>
      <c r="M14" s="11">
        <v>8295477</v>
      </c>
    </row>
    <row r="15" spans="1:13" ht="24" x14ac:dyDescent="0.2">
      <c r="A15" s="15" t="s">
        <v>2</v>
      </c>
      <c r="B15" s="22"/>
      <c r="C15" s="10" t="s">
        <v>3</v>
      </c>
      <c r="D15" s="11">
        <v>368582</v>
      </c>
      <c r="E15" s="11">
        <v>368582</v>
      </c>
      <c r="F15" s="11">
        <v>391910</v>
      </c>
      <c r="G15" s="11">
        <v>391910</v>
      </c>
      <c r="H15" s="12">
        <v>2890339</v>
      </c>
      <c r="I15" s="12">
        <v>2890339</v>
      </c>
      <c r="J15" s="12">
        <v>849139</v>
      </c>
      <c r="K15" s="12">
        <v>849139</v>
      </c>
      <c r="L15" s="12">
        <v>34258</v>
      </c>
      <c r="M15" s="12">
        <v>34258</v>
      </c>
    </row>
    <row r="16" spans="1:13" ht="24" x14ac:dyDescent="0.2">
      <c r="A16" s="15"/>
      <c r="B16" s="23"/>
      <c r="C16" s="10" t="s">
        <v>4</v>
      </c>
      <c r="D16" s="12">
        <v>20888413</v>
      </c>
      <c r="E16" s="12">
        <v>20888413</v>
      </c>
      <c r="F16" s="12">
        <v>17222786</v>
      </c>
      <c r="G16" s="12">
        <v>17222786</v>
      </c>
      <c r="H16" s="12">
        <v>25648275</v>
      </c>
      <c r="I16" s="12">
        <v>25648275</v>
      </c>
      <c r="J16" s="12">
        <v>27667367</v>
      </c>
      <c r="K16" s="12">
        <v>27667367</v>
      </c>
      <c r="L16" s="12">
        <v>13883540</v>
      </c>
      <c r="M16" s="12">
        <v>0</v>
      </c>
    </row>
    <row r="17" spans="1:13" ht="24" x14ac:dyDescent="0.2">
      <c r="A17" s="15" t="s">
        <v>15</v>
      </c>
      <c r="B17" s="22" t="s">
        <v>16</v>
      </c>
      <c r="C17" s="10" t="s">
        <v>3</v>
      </c>
      <c r="D17" s="12">
        <v>30493761</v>
      </c>
      <c r="E17" s="12">
        <v>30493761</v>
      </c>
      <c r="F17" s="12">
        <v>21839175</v>
      </c>
      <c r="G17" s="12">
        <v>21839175</v>
      </c>
      <c r="H17" s="12">
        <v>32076365</v>
      </c>
      <c r="I17" s="12">
        <v>32076365</v>
      </c>
      <c r="J17" s="12">
        <v>28837616</v>
      </c>
      <c r="K17" s="12">
        <v>28837616</v>
      </c>
      <c r="L17" s="12">
        <v>2809263</v>
      </c>
      <c r="M17" s="12">
        <v>2809263</v>
      </c>
    </row>
    <row r="18" spans="1:13" ht="24" x14ac:dyDescent="0.2">
      <c r="A18" s="15"/>
      <c r="B18" s="23"/>
      <c r="C18" s="10" t="s">
        <v>4</v>
      </c>
      <c r="D18" s="12">
        <v>122758912</v>
      </c>
      <c r="E18" s="12">
        <v>122758912</v>
      </c>
      <c r="F18" s="12">
        <v>48623869</v>
      </c>
      <c r="G18" s="12">
        <v>48623869</v>
      </c>
      <c r="H18" s="12">
        <v>62346680</v>
      </c>
      <c r="I18" s="12">
        <f>62346680-49518</f>
        <v>62297162</v>
      </c>
      <c r="J18" s="12">
        <v>201314848</v>
      </c>
      <c r="K18" s="12">
        <v>201314848</v>
      </c>
      <c r="L18" s="12">
        <v>57499332</v>
      </c>
      <c r="M18" s="12">
        <f>57499332-31188193</f>
        <v>26311139</v>
      </c>
    </row>
    <row r="19" spans="1:13" ht="24" x14ac:dyDescent="0.2">
      <c r="A19" s="15" t="s">
        <v>17</v>
      </c>
      <c r="B19" s="22" t="s">
        <v>18</v>
      </c>
      <c r="C19" s="10" t="s">
        <v>3</v>
      </c>
      <c r="D19" s="12">
        <v>1474330</v>
      </c>
      <c r="E19" s="12">
        <v>0</v>
      </c>
      <c r="F19" s="12">
        <v>1567642</v>
      </c>
      <c r="G19" s="12">
        <v>1567642</v>
      </c>
      <c r="H19" s="12">
        <v>0</v>
      </c>
      <c r="I19" s="12">
        <v>0</v>
      </c>
      <c r="J19" s="12">
        <v>1660954</v>
      </c>
      <c r="K19" s="12">
        <v>0</v>
      </c>
      <c r="L19" s="12">
        <v>0</v>
      </c>
      <c r="M19" s="12">
        <v>0</v>
      </c>
    </row>
    <row r="20" spans="1:13" ht="24" x14ac:dyDescent="0.2">
      <c r="A20" s="15"/>
      <c r="B20" s="23"/>
      <c r="C20" s="10" t="s">
        <v>4</v>
      </c>
      <c r="D20" s="12">
        <v>724397898</v>
      </c>
      <c r="E20" s="12">
        <v>0</v>
      </c>
      <c r="F20" s="12">
        <v>881051593</v>
      </c>
      <c r="G20" s="12">
        <v>0</v>
      </c>
      <c r="H20" s="12">
        <v>1178187247</v>
      </c>
      <c r="I20" s="12">
        <v>0</v>
      </c>
      <c r="J20" s="12">
        <v>1219900195</v>
      </c>
      <c r="K20" s="12">
        <v>0</v>
      </c>
      <c r="L20" s="12">
        <v>245599118</v>
      </c>
      <c r="M20" s="12">
        <v>37871206</v>
      </c>
    </row>
    <row r="21" spans="1:13" ht="24" x14ac:dyDescent="0.2">
      <c r="A21" s="15" t="s">
        <v>19</v>
      </c>
      <c r="B21" s="22" t="s">
        <v>20</v>
      </c>
      <c r="C21" s="10" t="s">
        <v>3</v>
      </c>
      <c r="D21" s="12">
        <v>550416</v>
      </c>
      <c r="E21" s="12">
        <v>550416</v>
      </c>
      <c r="F21" s="12">
        <v>585253</v>
      </c>
      <c r="G21" s="12">
        <v>418760</v>
      </c>
      <c r="H21" s="12">
        <v>4316240</v>
      </c>
      <c r="I21" s="12">
        <v>4316240</v>
      </c>
      <c r="J21" s="12">
        <v>1079931</v>
      </c>
      <c r="K21" s="12">
        <v>1079931</v>
      </c>
      <c r="L21" s="12">
        <v>82835</v>
      </c>
      <c r="M21" s="12">
        <v>82835</v>
      </c>
    </row>
    <row r="22" spans="1:13" ht="24" x14ac:dyDescent="0.2">
      <c r="A22" s="15"/>
      <c r="B22" s="23"/>
      <c r="C22" s="10" t="s">
        <v>4</v>
      </c>
      <c r="D22" s="12">
        <v>56969100</v>
      </c>
      <c r="E22" s="12">
        <v>56969100</v>
      </c>
      <c r="F22" s="12">
        <v>51065373</v>
      </c>
      <c r="G22" s="12">
        <v>51065373</v>
      </c>
      <c r="H22" s="12">
        <v>13415527</v>
      </c>
      <c r="I22" s="12">
        <v>13415527</v>
      </c>
      <c r="J22" s="12">
        <v>36527683</v>
      </c>
      <c r="K22" s="12">
        <v>31442108</v>
      </c>
      <c r="L22" s="12">
        <v>34097651</v>
      </c>
      <c r="M22" s="12">
        <v>8326760</v>
      </c>
    </row>
    <row r="23" spans="1:13" ht="24" x14ac:dyDescent="0.2">
      <c r="A23" s="15" t="s">
        <v>21</v>
      </c>
      <c r="B23" s="22" t="s">
        <v>22</v>
      </c>
      <c r="C23" s="10" t="s">
        <v>3</v>
      </c>
      <c r="D23" s="12">
        <v>3471206</v>
      </c>
      <c r="E23" s="12">
        <v>3471206</v>
      </c>
      <c r="F23" s="12">
        <v>4068403</v>
      </c>
      <c r="G23" s="12">
        <v>4068403</v>
      </c>
      <c r="H23" s="12">
        <v>4376333</v>
      </c>
      <c r="I23" s="12">
        <v>4376333</v>
      </c>
      <c r="J23" s="12">
        <v>2487347</v>
      </c>
      <c r="K23" s="12">
        <v>2487347</v>
      </c>
      <c r="L23" s="12">
        <v>445954</v>
      </c>
      <c r="M23" s="12">
        <v>445954</v>
      </c>
    </row>
    <row r="24" spans="1:13" ht="24" x14ac:dyDescent="0.2">
      <c r="A24" s="15"/>
      <c r="B24" s="23"/>
      <c r="C24" s="10" t="s">
        <v>4</v>
      </c>
      <c r="D24" s="12">
        <v>15160915</v>
      </c>
      <c r="E24" s="12">
        <v>15160915</v>
      </c>
      <c r="F24" s="12">
        <v>40451333</v>
      </c>
      <c r="G24" s="12">
        <v>40451333</v>
      </c>
      <c r="H24" s="12">
        <v>79287695</v>
      </c>
      <c r="I24" s="12">
        <v>79287695</v>
      </c>
      <c r="J24" s="12">
        <v>16520214</v>
      </c>
      <c r="K24" s="12">
        <v>16520214</v>
      </c>
      <c r="L24" s="12">
        <v>42507795</v>
      </c>
      <c r="M24" s="12">
        <v>15576625</v>
      </c>
    </row>
    <row r="25" spans="1:13" ht="25.5" customHeight="1" x14ac:dyDescent="0.2">
      <c r="A25" s="15" t="s">
        <v>26</v>
      </c>
      <c r="B25" s="16"/>
      <c r="C25" s="10" t="s">
        <v>3</v>
      </c>
      <c r="D25" s="12">
        <v>20324462</v>
      </c>
      <c r="E25" s="12">
        <v>20324462</v>
      </c>
      <c r="F25" s="12">
        <v>63327914</v>
      </c>
      <c r="G25" s="12">
        <v>63080218</v>
      </c>
      <c r="H25" s="12">
        <v>119557892</v>
      </c>
      <c r="I25" s="12">
        <v>6112078</v>
      </c>
      <c r="J25" s="12">
        <v>70375626</v>
      </c>
      <c r="K25" s="12">
        <v>14792291</v>
      </c>
      <c r="L25" s="12">
        <v>25893683</v>
      </c>
      <c r="M25" s="12">
        <v>25893683</v>
      </c>
    </row>
    <row r="26" spans="1:13" ht="25.5" customHeight="1" x14ac:dyDescent="0.2">
      <c r="A26" s="15"/>
      <c r="B26" s="17"/>
      <c r="C26" s="10" t="s">
        <v>4</v>
      </c>
      <c r="D26" s="12">
        <v>549720916</v>
      </c>
      <c r="E26" s="12">
        <v>549720916</v>
      </c>
      <c r="F26" s="12">
        <v>638137688</v>
      </c>
      <c r="G26" s="12">
        <v>638137688</v>
      </c>
      <c r="H26" s="13">
        <v>816853894</v>
      </c>
      <c r="I26" s="13">
        <v>575455676</v>
      </c>
      <c r="J26" s="13">
        <v>926160064</v>
      </c>
      <c r="K26" s="13">
        <v>193452985</v>
      </c>
      <c r="L26" s="14">
        <v>291054655</v>
      </c>
      <c r="M26" s="13">
        <v>0</v>
      </c>
    </row>
    <row r="27" spans="1:13" ht="25.5" customHeight="1" x14ac:dyDescent="0.2">
      <c r="A27" s="15" t="s">
        <v>27</v>
      </c>
      <c r="B27" s="16" t="s">
        <v>28</v>
      </c>
      <c r="C27" s="10" t="s">
        <v>3</v>
      </c>
      <c r="D27" s="11">
        <v>117580479</v>
      </c>
      <c r="E27" s="11">
        <v>117580479</v>
      </c>
      <c r="F27" s="11">
        <v>130610758</v>
      </c>
      <c r="G27" s="11">
        <v>130610758</v>
      </c>
      <c r="H27" s="11">
        <v>153133035</v>
      </c>
      <c r="I27" s="11">
        <v>153133035</v>
      </c>
      <c r="J27" s="11">
        <v>110782160</v>
      </c>
      <c r="K27" s="11">
        <v>110782160</v>
      </c>
      <c r="L27" s="11">
        <v>75676898</v>
      </c>
      <c r="M27" s="11">
        <v>75676898</v>
      </c>
    </row>
    <row r="28" spans="1:13" ht="25.5" customHeight="1" x14ac:dyDescent="0.2">
      <c r="A28" s="15"/>
      <c r="B28" s="17"/>
      <c r="C28" s="10" t="s">
        <v>4</v>
      </c>
      <c r="D28" s="11">
        <v>1993750116</v>
      </c>
      <c r="E28" s="11">
        <v>1993750116</v>
      </c>
      <c r="F28" s="11">
        <v>1845624403</v>
      </c>
      <c r="G28" s="11">
        <v>1845624403</v>
      </c>
      <c r="H28" s="11">
        <v>2368145147</v>
      </c>
      <c r="I28" s="11">
        <v>2368145147</v>
      </c>
      <c r="J28" s="11">
        <v>2431514976</v>
      </c>
      <c r="K28" s="11">
        <v>2431514976</v>
      </c>
      <c r="L28" s="11">
        <v>1466134341</v>
      </c>
      <c r="M28" s="11">
        <v>1466134341</v>
      </c>
    </row>
    <row r="29" spans="1:13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1" spans="1:13" x14ac:dyDescent="0.2">
      <c r="B31" s="4"/>
    </row>
    <row r="32" spans="1:13" x14ac:dyDescent="0.2">
      <c r="E32" s="3"/>
      <c r="F32" s="1"/>
      <c r="G32" s="3"/>
    </row>
  </sheetData>
  <mergeCells count="32">
    <mergeCell ref="L3:M3"/>
    <mergeCell ref="F3:G3"/>
    <mergeCell ref="H3:I3"/>
    <mergeCell ref="J3:K3"/>
    <mergeCell ref="A15:A16"/>
    <mergeCell ref="C3:C4"/>
    <mergeCell ref="A3:A4"/>
    <mergeCell ref="B5:B6"/>
    <mergeCell ref="B7:B8"/>
    <mergeCell ref="B9:B10"/>
    <mergeCell ref="B11:B12"/>
    <mergeCell ref="B13:B14"/>
    <mergeCell ref="A5:A6"/>
    <mergeCell ref="A7:A8"/>
    <mergeCell ref="A9:A10"/>
    <mergeCell ref="A11:A12"/>
    <mergeCell ref="D3:E3"/>
    <mergeCell ref="A13:A14"/>
    <mergeCell ref="B23:B24"/>
    <mergeCell ref="B21:B22"/>
    <mergeCell ref="B19:B20"/>
    <mergeCell ref="B17:B18"/>
    <mergeCell ref="B15:B16"/>
    <mergeCell ref="B3:B4"/>
    <mergeCell ref="A25:A26"/>
    <mergeCell ref="A27:A28"/>
    <mergeCell ref="B25:B26"/>
    <mergeCell ref="B27:B28"/>
    <mergeCell ref="A17:A18"/>
    <mergeCell ref="A19:A20"/>
    <mergeCell ref="A21:A22"/>
    <mergeCell ref="A23:A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Yvette Guerrero Castro</dc:creator>
  <cp:lastModifiedBy>janeth castaneda</cp:lastModifiedBy>
  <dcterms:created xsi:type="dcterms:W3CDTF">2021-01-05T20:23:53Z</dcterms:created>
  <dcterms:modified xsi:type="dcterms:W3CDTF">2021-02-24T22:28:04Z</dcterms:modified>
</cp:coreProperties>
</file>