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ANEXO 2" sheetId="1" r:id="rId1"/>
  </sheets>
  <definedNames>
    <definedName name="_xlnm._FilterDatabase" localSheetId="0" hidden="1">'ANEXO 2'!$A$4:$O$527</definedName>
  </definedNames>
  <calcPr calcId="191029"/>
</workbook>
</file>

<file path=xl/calcChain.xml><?xml version="1.0" encoding="utf-8"?>
<calcChain xmlns="http://schemas.openxmlformats.org/spreadsheetml/2006/main">
  <c r="L337" i="1" l="1"/>
  <c r="M337" i="1" s="1"/>
  <c r="L499" i="1"/>
  <c r="M499" i="1" s="1"/>
  <c r="L320" i="1"/>
  <c r="M320" i="1" s="1"/>
  <c r="L275" i="1"/>
  <c r="M275" i="1" s="1"/>
  <c r="L240" i="1"/>
  <c r="M240" i="1" s="1"/>
  <c r="L239" i="1"/>
  <c r="M239" i="1" s="1"/>
  <c r="L292" i="1"/>
  <c r="M292" i="1" s="1"/>
  <c r="L204" i="1"/>
  <c r="M204" i="1" s="1"/>
  <c r="L451" i="1"/>
  <c r="M451" i="1" s="1"/>
  <c r="L90" i="1"/>
  <c r="M90" i="1" s="1"/>
  <c r="L438" i="1"/>
  <c r="M438" i="1" s="1"/>
  <c r="L187" i="1"/>
  <c r="M187" i="1" s="1"/>
  <c r="L357" i="1"/>
  <c r="M357" i="1" s="1"/>
  <c r="L141" i="1"/>
  <c r="M141" i="1" s="1"/>
  <c r="L47" i="1"/>
  <c r="M47" i="1" s="1"/>
  <c r="L23" i="1"/>
  <c r="M23" i="1" s="1"/>
  <c r="L527" i="1"/>
  <c r="M527" i="1" s="1"/>
  <c r="L349" i="1"/>
  <c r="M349" i="1" s="1"/>
  <c r="L496" i="1"/>
  <c r="M496" i="1" s="1"/>
  <c r="L523" i="1"/>
  <c r="M523" i="1" s="1"/>
  <c r="L391" i="1"/>
  <c r="M391" i="1" s="1"/>
  <c r="L24" i="1"/>
  <c r="M24" i="1" s="1"/>
  <c r="L500" i="1"/>
  <c r="M500" i="1" s="1"/>
  <c r="L493" i="1"/>
  <c r="M493" i="1" s="1"/>
  <c r="L437" i="1"/>
  <c r="M437" i="1" s="1"/>
  <c r="L507" i="1"/>
  <c r="M507" i="1" s="1"/>
  <c r="L525" i="1"/>
  <c r="M525" i="1" s="1"/>
  <c r="L526" i="1"/>
  <c r="M526" i="1" s="1"/>
  <c r="L485" i="1"/>
  <c r="M485" i="1" s="1"/>
  <c r="L35" i="1"/>
  <c r="M35" i="1" s="1"/>
  <c r="L488" i="1"/>
  <c r="M488" i="1" s="1"/>
  <c r="L142" i="1"/>
  <c r="M142" i="1" s="1"/>
  <c r="L506" i="1"/>
  <c r="M506" i="1" s="1"/>
  <c r="L516" i="1"/>
  <c r="M516" i="1" s="1"/>
  <c r="L502" i="1"/>
  <c r="M502" i="1" s="1"/>
  <c r="L494" i="1"/>
  <c r="M494" i="1" s="1"/>
  <c r="L509" i="1"/>
  <c r="M509" i="1" s="1"/>
  <c r="L504" i="1"/>
  <c r="M504" i="1" s="1"/>
  <c r="L513" i="1"/>
  <c r="M513" i="1" s="1"/>
  <c r="L475" i="1"/>
  <c r="M475" i="1" s="1"/>
  <c r="L415" i="1"/>
  <c r="M415" i="1" s="1"/>
  <c r="L510" i="1"/>
  <c r="M510" i="1" s="1"/>
  <c r="L515" i="1"/>
  <c r="M515" i="1" s="1"/>
  <c r="L367" i="1"/>
  <c r="M367" i="1" s="1"/>
  <c r="L505" i="1"/>
  <c r="M505" i="1" s="1"/>
  <c r="L498" i="1"/>
  <c r="M498" i="1" s="1"/>
  <c r="L489" i="1"/>
  <c r="M489" i="1" s="1"/>
  <c r="L458" i="1"/>
  <c r="M458" i="1" s="1"/>
  <c r="L477" i="1"/>
  <c r="M477" i="1" s="1"/>
  <c r="L478" i="1"/>
  <c r="M478" i="1" s="1"/>
  <c r="L503" i="1"/>
  <c r="M503" i="1" s="1"/>
  <c r="L497" i="1"/>
  <c r="M497" i="1" s="1"/>
  <c r="L484" i="1"/>
  <c r="M484" i="1" s="1"/>
  <c r="L401" i="1"/>
  <c r="M401" i="1" s="1"/>
  <c r="L464" i="1"/>
  <c r="M464" i="1" s="1"/>
  <c r="L439" i="1"/>
  <c r="M439" i="1" s="1"/>
  <c r="L486" i="1"/>
  <c r="M486" i="1" s="1"/>
  <c r="L465" i="1"/>
  <c r="M465" i="1" s="1"/>
  <c r="L508" i="1"/>
  <c r="M508" i="1" s="1"/>
  <c r="L442" i="1"/>
  <c r="M442" i="1" s="1"/>
  <c r="L519" i="1"/>
  <c r="M519" i="1" s="1"/>
  <c r="L466" i="1"/>
  <c r="M466" i="1" s="1"/>
  <c r="L492" i="1"/>
  <c r="M492" i="1" s="1"/>
  <c r="L481" i="1"/>
  <c r="M481" i="1" s="1"/>
  <c r="L248" i="1"/>
  <c r="M248" i="1" s="1"/>
  <c r="L511" i="1"/>
  <c r="M511" i="1" s="1"/>
  <c r="L524" i="1"/>
  <c r="M524" i="1" s="1"/>
  <c r="L522" i="1"/>
  <c r="M522" i="1" s="1"/>
  <c r="L397" i="1"/>
  <c r="M397" i="1" s="1"/>
  <c r="L469" i="1"/>
  <c r="M469" i="1" s="1"/>
  <c r="L443" i="1"/>
  <c r="M443" i="1" s="1"/>
  <c r="L482" i="1"/>
  <c r="M482" i="1" s="1"/>
  <c r="L483" i="1"/>
  <c r="M483" i="1" s="1"/>
  <c r="L495" i="1"/>
  <c r="M495" i="1" s="1"/>
  <c r="L433" i="1"/>
  <c r="M433" i="1" s="1"/>
  <c r="L520" i="1"/>
  <c r="M520" i="1" s="1"/>
  <c r="L518" i="1"/>
  <c r="M518" i="1" s="1"/>
  <c r="L517" i="1"/>
  <c r="M517" i="1" s="1"/>
  <c r="L467" i="1"/>
  <c r="M467" i="1" s="1"/>
  <c r="L19" i="1"/>
  <c r="M19" i="1" s="1"/>
  <c r="L313" i="1"/>
  <c r="M313" i="1" s="1"/>
  <c r="L235" i="1"/>
  <c r="M235" i="1" s="1"/>
  <c r="L473" i="1"/>
  <c r="M473" i="1" s="1"/>
  <c r="L471" i="1"/>
  <c r="M471" i="1" s="1"/>
  <c r="L177" i="1"/>
  <c r="M177" i="1" s="1"/>
  <c r="L501" i="1"/>
  <c r="M501" i="1" s="1"/>
  <c r="L420" i="1"/>
  <c r="M420" i="1" s="1"/>
  <c r="L452" i="1"/>
  <c r="M452" i="1" s="1"/>
  <c r="L476" i="1"/>
  <c r="M476" i="1" s="1"/>
  <c r="L491" i="1"/>
  <c r="M491" i="1" s="1"/>
  <c r="L472" i="1"/>
  <c r="M472" i="1" s="1"/>
  <c r="L479" i="1"/>
  <c r="M479" i="1" s="1"/>
  <c r="L459" i="1"/>
  <c r="M459" i="1" s="1"/>
  <c r="L487" i="1"/>
  <c r="M487" i="1" s="1"/>
  <c r="L182" i="1"/>
  <c r="M182" i="1" s="1"/>
  <c r="L490" i="1"/>
  <c r="M490" i="1" s="1"/>
  <c r="L463" i="1"/>
  <c r="M463" i="1" s="1"/>
  <c r="L446" i="1"/>
  <c r="M446" i="1" s="1"/>
  <c r="L407" i="1"/>
  <c r="M407" i="1" s="1"/>
  <c r="L453" i="1"/>
  <c r="M453" i="1" s="1"/>
  <c r="L449" i="1"/>
  <c r="M449" i="1" s="1"/>
  <c r="L470" i="1"/>
  <c r="M470" i="1" s="1"/>
  <c r="L17" i="1"/>
  <c r="M17" i="1" s="1"/>
  <c r="L447" i="1"/>
  <c r="M447" i="1" s="1"/>
  <c r="L450" i="1"/>
  <c r="M450" i="1" s="1"/>
  <c r="L411" i="1"/>
  <c r="M411" i="1" s="1"/>
  <c r="L480" i="1"/>
  <c r="M480" i="1" s="1"/>
  <c r="L434" i="1"/>
  <c r="M434" i="1" s="1"/>
  <c r="L441" i="1"/>
  <c r="M441" i="1" s="1"/>
  <c r="L445" i="1"/>
  <c r="M445" i="1" s="1"/>
  <c r="L454" i="1"/>
  <c r="M454" i="1" s="1"/>
  <c r="L457" i="1"/>
  <c r="M457" i="1" s="1"/>
  <c r="L395" i="1"/>
  <c r="M395" i="1" s="1"/>
  <c r="L421" i="1"/>
  <c r="M421" i="1" s="1"/>
  <c r="L425" i="1"/>
  <c r="M425" i="1" s="1"/>
  <c r="L474" i="1"/>
  <c r="M474" i="1" s="1"/>
  <c r="L392" i="1"/>
  <c r="M392" i="1" s="1"/>
  <c r="L422" i="1"/>
  <c r="M422" i="1" s="1"/>
  <c r="L60" i="1"/>
  <c r="M60" i="1" s="1"/>
  <c r="L460" i="1"/>
  <c r="M460" i="1" s="1"/>
  <c r="L444" i="1"/>
  <c r="M444" i="1" s="1"/>
  <c r="L461" i="1"/>
  <c r="M461" i="1" s="1"/>
  <c r="L388" i="1"/>
  <c r="M388" i="1" s="1"/>
  <c r="L423" i="1"/>
  <c r="M423" i="1" s="1"/>
  <c r="L429" i="1"/>
  <c r="M429" i="1" s="1"/>
  <c r="L431" i="1"/>
  <c r="M431" i="1" s="1"/>
  <c r="L436" i="1"/>
  <c r="M436" i="1" s="1"/>
  <c r="L414" i="1"/>
  <c r="M414" i="1" s="1"/>
  <c r="L408" i="1"/>
  <c r="M408" i="1" s="1"/>
  <c r="L468" i="1"/>
  <c r="M468" i="1" s="1"/>
  <c r="L409" i="1"/>
  <c r="M409" i="1" s="1"/>
  <c r="L426" i="1"/>
  <c r="M426" i="1" s="1"/>
  <c r="L456" i="1"/>
  <c r="M456" i="1" s="1"/>
  <c r="L389" i="1"/>
  <c r="M389" i="1" s="1"/>
  <c r="L462" i="1"/>
  <c r="M462" i="1" s="1"/>
  <c r="L435" i="1"/>
  <c r="M435" i="1" s="1"/>
  <c r="L381" i="1"/>
  <c r="M381" i="1" s="1"/>
  <c r="L448" i="1"/>
  <c r="M448" i="1" s="1"/>
  <c r="L427" i="1"/>
  <c r="M427" i="1" s="1"/>
  <c r="L455" i="1"/>
  <c r="M455" i="1" s="1"/>
  <c r="L413" i="1"/>
  <c r="M413" i="1" s="1"/>
  <c r="L382" i="1"/>
  <c r="M382" i="1" s="1"/>
  <c r="L412" i="1"/>
  <c r="M412" i="1" s="1"/>
  <c r="L418" i="1"/>
  <c r="M418" i="1" s="1"/>
  <c r="L384" i="1"/>
  <c r="M384" i="1" s="1"/>
  <c r="L416" i="1"/>
  <c r="M416" i="1" s="1"/>
  <c r="L432" i="1"/>
  <c r="M432" i="1" s="1"/>
  <c r="L440" i="1"/>
  <c r="M440" i="1" s="1"/>
  <c r="L403" i="1"/>
  <c r="M403" i="1" s="1"/>
  <c r="L364" i="1"/>
  <c r="M364" i="1" s="1"/>
  <c r="L417" i="1"/>
  <c r="M417" i="1" s="1"/>
  <c r="L120" i="1"/>
  <c r="M120" i="1" s="1"/>
  <c r="L400" i="1"/>
  <c r="M400" i="1" s="1"/>
  <c r="L406" i="1"/>
  <c r="M406" i="1" s="1"/>
  <c r="L362" i="1"/>
  <c r="M362" i="1" s="1"/>
  <c r="L430" i="1"/>
  <c r="M430" i="1" s="1"/>
  <c r="L370" i="1"/>
  <c r="M370" i="1" s="1"/>
  <c r="L375" i="1"/>
  <c r="M375" i="1" s="1"/>
  <c r="L356" i="1"/>
  <c r="M356" i="1" s="1"/>
  <c r="L390" i="1"/>
  <c r="M390" i="1" s="1"/>
  <c r="L15" i="1"/>
  <c r="M15" i="1" s="1"/>
  <c r="L387" i="1"/>
  <c r="M387" i="1" s="1"/>
  <c r="L394" i="1"/>
  <c r="M394" i="1" s="1"/>
  <c r="L378" i="1"/>
  <c r="M378" i="1" s="1"/>
  <c r="L363" i="1"/>
  <c r="M363" i="1" s="1"/>
  <c r="L419" i="1"/>
  <c r="M419" i="1" s="1"/>
  <c r="L398" i="1"/>
  <c r="M398" i="1" s="1"/>
  <c r="L399" i="1"/>
  <c r="M399" i="1" s="1"/>
  <c r="L372" i="1"/>
  <c r="M372" i="1" s="1"/>
  <c r="L428" i="1"/>
  <c r="M428" i="1" s="1"/>
  <c r="L393" i="1"/>
  <c r="M393" i="1" s="1"/>
  <c r="L373" i="1"/>
  <c r="M373" i="1" s="1"/>
  <c r="L376" i="1"/>
  <c r="M376" i="1" s="1"/>
  <c r="L368" i="1"/>
  <c r="M368" i="1" s="1"/>
  <c r="L386" i="1"/>
  <c r="M386" i="1" s="1"/>
  <c r="L402" i="1"/>
  <c r="M402" i="1" s="1"/>
  <c r="L343" i="1"/>
  <c r="M343" i="1" s="1"/>
  <c r="L103" i="1"/>
  <c r="M103" i="1" s="1"/>
  <c r="L410" i="1"/>
  <c r="M410" i="1" s="1"/>
  <c r="L424" i="1"/>
  <c r="M424" i="1" s="1"/>
  <c r="L405" i="1"/>
  <c r="M405" i="1" s="1"/>
  <c r="L144" i="1"/>
  <c r="M144" i="1" s="1"/>
  <c r="L330" i="1"/>
  <c r="M330" i="1" s="1"/>
  <c r="L323" i="1"/>
  <c r="M323" i="1" s="1"/>
  <c r="L404" i="1"/>
  <c r="M404" i="1" s="1"/>
  <c r="L75" i="1"/>
  <c r="M75" i="1" s="1"/>
  <c r="L56" i="1"/>
  <c r="M56" i="1" s="1"/>
  <c r="L354" i="1"/>
  <c r="M354" i="1" s="1"/>
  <c r="L369" i="1"/>
  <c r="M369" i="1" s="1"/>
  <c r="L385" i="1"/>
  <c r="M385" i="1" s="1"/>
  <c r="L380" i="1"/>
  <c r="M380" i="1" s="1"/>
  <c r="L316" i="1"/>
  <c r="M316" i="1" s="1"/>
  <c r="L348" i="1"/>
  <c r="M348" i="1" s="1"/>
  <c r="L328" i="1"/>
  <c r="M328" i="1" s="1"/>
  <c r="L311" i="1"/>
  <c r="M311" i="1" s="1"/>
  <c r="L310" i="1"/>
  <c r="M310" i="1" s="1"/>
  <c r="L377" i="1"/>
  <c r="M377" i="1" s="1"/>
  <c r="L309" i="1"/>
  <c r="M309" i="1" s="1"/>
  <c r="L340" i="1"/>
  <c r="M340" i="1" s="1"/>
  <c r="L374" i="1"/>
  <c r="M374" i="1" s="1"/>
  <c r="L359" i="1"/>
  <c r="M359" i="1" s="1"/>
  <c r="L379" i="1"/>
  <c r="M379" i="1" s="1"/>
  <c r="L347" i="1"/>
  <c r="M347" i="1" s="1"/>
  <c r="L383" i="1"/>
  <c r="M383" i="1" s="1"/>
  <c r="L336" i="1"/>
  <c r="M336" i="1" s="1"/>
  <c r="L333" i="1"/>
  <c r="M333" i="1" s="1"/>
  <c r="L171" i="1"/>
  <c r="M171" i="1" s="1"/>
  <c r="L365" i="1"/>
  <c r="M365" i="1" s="1"/>
  <c r="L331" i="1"/>
  <c r="M331" i="1" s="1"/>
  <c r="L366" i="1"/>
  <c r="M366" i="1" s="1"/>
  <c r="L396" i="1"/>
  <c r="M396" i="1" s="1"/>
  <c r="L361" i="1"/>
  <c r="M361" i="1" s="1"/>
  <c r="L339" i="1"/>
  <c r="M339" i="1" s="1"/>
  <c r="L360" i="1"/>
  <c r="M360" i="1" s="1"/>
  <c r="L322" i="1"/>
  <c r="M322" i="1" s="1"/>
  <c r="L351" i="1"/>
  <c r="M351" i="1" s="1"/>
  <c r="L303" i="1"/>
  <c r="M303" i="1" s="1"/>
  <c r="L319" i="1"/>
  <c r="M319" i="1" s="1"/>
  <c r="L324" i="1"/>
  <c r="M324" i="1" s="1"/>
  <c r="L338" i="1"/>
  <c r="M338" i="1" s="1"/>
  <c r="L350" i="1"/>
  <c r="M350" i="1" s="1"/>
  <c r="L305" i="1"/>
  <c r="M305" i="1" s="1"/>
  <c r="L371" i="1"/>
  <c r="M371" i="1" s="1"/>
  <c r="L325" i="1"/>
  <c r="M325" i="1" s="1"/>
  <c r="L342" i="1"/>
  <c r="M342" i="1" s="1"/>
  <c r="L299" i="1"/>
  <c r="M299" i="1" s="1"/>
  <c r="L284" i="1"/>
  <c r="M284" i="1" s="1"/>
  <c r="L358" i="1"/>
  <c r="M358" i="1" s="1"/>
  <c r="L352" i="1"/>
  <c r="M352" i="1" s="1"/>
  <c r="L355" i="1"/>
  <c r="M355" i="1" s="1"/>
  <c r="L295" i="1"/>
  <c r="M295" i="1" s="1"/>
  <c r="L332" i="1"/>
  <c r="M332" i="1" s="1"/>
  <c r="L334" i="1"/>
  <c r="M334" i="1" s="1"/>
  <c r="L329" i="1"/>
  <c r="M329" i="1" s="1"/>
  <c r="L296" i="1"/>
  <c r="M296" i="1" s="1"/>
  <c r="L345" i="1"/>
  <c r="M345" i="1" s="1"/>
  <c r="L301" i="1"/>
  <c r="M301" i="1" s="1"/>
  <c r="L291" i="1"/>
  <c r="M291" i="1" s="1"/>
  <c r="L321" i="1"/>
  <c r="M321" i="1" s="1"/>
  <c r="L302" i="1"/>
  <c r="M302" i="1" s="1"/>
  <c r="L344" i="1"/>
  <c r="M344" i="1" s="1"/>
  <c r="L318" i="1"/>
  <c r="M318" i="1" s="1"/>
  <c r="L278" i="1"/>
  <c r="M278" i="1" s="1"/>
  <c r="L335" i="1"/>
  <c r="M335" i="1" s="1"/>
  <c r="L341" i="1"/>
  <c r="M341" i="1" s="1"/>
  <c r="L353" i="1"/>
  <c r="M353" i="1" s="1"/>
  <c r="L279" i="1"/>
  <c r="M279" i="1" s="1"/>
  <c r="L294" i="1"/>
  <c r="M294" i="1" s="1"/>
  <c r="L327" i="1"/>
  <c r="M327" i="1" s="1"/>
  <c r="L270" i="1"/>
  <c r="M270" i="1" s="1"/>
  <c r="L304" i="1"/>
  <c r="M304" i="1" s="1"/>
  <c r="L289" i="1"/>
  <c r="M289" i="1" s="1"/>
  <c r="L290" i="1"/>
  <c r="M290" i="1" s="1"/>
  <c r="L261" i="1"/>
  <c r="M261" i="1" s="1"/>
  <c r="L271" i="1"/>
  <c r="M271" i="1" s="1"/>
  <c r="L308" i="1"/>
  <c r="M308" i="1" s="1"/>
  <c r="L288" i="1"/>
  <c r="M288" i="1" s="1"/>
  <c r="L300" i="1"/>
  <c r="M300" i="1" s="1"/>
  <c r="L346" i="1"/>
  <c r="M346" i="1" s="1"/>
  <c r="L307" i="1"/>
  <c r="M307" i="1" s="1"/>
  <c r="L315" i="1"/>
  <c r="M315" i="1" s="1"/>
  <c r="L280" i="1"/>
  <c r="M280" i="1" s="1"/>
  <c r="L250" i="1"/>
  <c r="M250" i="1" s="1"/>
  <c r="L267" i="1"/>
  <c r="M267" i="1" s="1"/>
  <c r="L298" i="1"/>
  <c r="M298" i="1" s="1"/>
  <c r="L326" i="1"/>
  <c r="M326" i="1" s="1"/>
  <c r="L71" i="1"/>
  <c r="M71" i="1" s="1"/>
  <c r="L259" i="1"/>
  <c r="M259" i="1" s="1"/>
  <c r="L283" i="1"/>
  <c r="M283" i="1" s="1"/>
  <c r="L272" i="1"/>
  <c r="M272" i="1" s="1"/>
  <c r="L293" i="1"/>
  <c r="M293" i="1" s="1"/>
  <c r="L256" i="1"/>
  <c r="M256" i="1" s="1"/>
  <c r="L281" i="1"/>
  <c r="M281" i="1" s="1"/>
  <c r="L297" i="1"/>
  <c r="M297" i="1" s="1"/>
  <c r="L286" i="1"/>
  <c r="M286" i="1" s="1"/>
  <c r="L264" i="1"/>
  <c r="M264" i="1" s="1"/>
  <c r="L265" i="1"/>
  <c r="M265" i="1" s="1"/>
  <c r="L273" i="1"/>
  <c r="M273" i="1" s="1"/>
  <c r="L269" i="1"/>
  <c r="M269" i="1" s="1"/>
  <c r="L93" i="1"/>
  <c r="M93" i="1" s="1"/>
  <c r="L229" i="1"/>
  <c r="M229" i="1" s="1"/>
  <c r="L231" i="1"/>
  <c r="M231" i="1" s="1"/>
  <c r="L255" i="1"/>
  <c r="M255" i="1" s="1"/>
  <c r="L263" i="1"/>
  <c r="M263" i="1" s="1"/>
  <c r="L227" i="1"/>
  <c r="M227" i="1" s="1"/>
  <c r="L262" i="1"/>
  <c r="M262" i="1" s="1"/>
  <c r="L225" i="1"/>
  <c r="M225" i="1" s="1"/>
  <c r="L268" i="1"/>
  <c r="M268" i="1" s="1"/>
  <c r="L221" i="1"/>
  <c r="M221" i="1" s="1"/>
  <c r="L232" i="1"/>
  <c r="M232" i="1" s="1"/>
  <c r="L218" i="1"/>
  <c r="M218" i="1" s="1"/>
  <c r="L277" i="1"/>
  <c r="M277" i="1" s="1"/>
  <c r="L245" i="1"/>
  <c r="M245" i="1" s="1"/>
  <c r="L216" i="1"/>
  <c r="M216" i="1" s="1"/>
  <c r="L253" i="1"/>
  <c r="M253" i="1" s="1"/>
  <c r="L274" i="1"/>
  <c r="M274" i="1" s="1"/>
  <c r="L287" i="1"/>
  <c r="M287" i="1" s="1"/>
  <c r="L251" i="1"/>
  <c r="M251" i="1" s="1"/>
  <c r="L257" i="1"/>
  <c r="M257" i="1" s="1"/>
  <c r="L243" i="1"/>
  <c r="M243" i="1" s="1"/>
  <c r="L317" i="1"/>
  <c r="M317" i="1" s="1"/>
  <c r="L242" i="1"/>
  <c r="M242" i="1" s="1"/>
  <c r="L241" i="1"/>
  <c r="M241" i="1" s="1"/>
  <c r="L266" i="1"/>
  <c r="M266" i="1" s="1"/>
  <c r="L252" i="1"/>
  <c r="M252" i="1" s="1"/>
  <c r="L85" i="1"/>
  <c r="M85" i="1" s="1"/>
  <c r="L254" i="1"/>
  <c r="M254" i="1" s="1"/>
  <c r="L258" i="1"/>
  <c r="M258" i="1" s="1"/>
  <c r="L202" i="1"/>
  <c r="M202" i="1" s="1"/>
  <c r="L210" i="1"/>
  <c r="M210" i="1" s="1"/>
  <c r="L244" i="1"/>
  <c r="M244" i="1" s="1"/>
  <c r="L246" i="1"/>
  <c r="M246" i="1" s="1"/>
  <c r="L247" i="1"/>
  <c r="M247" i="1" s="1"/>
  <c r="L224" i="1"/>
  <c r="M224" i="1" s="1"/>
  <c r="L213" i="1"/>
  <c r="M213" i="1" s="1"/>
  <c r="L198" i="1"/>
  <c r="M198" i="1" s="1"/>
  <c r="L223" i="1"/>
  <c r="M223" i="1" s="1"/>
  <c r="L238" i="1"/>
  <c r="M238" i="1" s="1"/>
  <c r="L237" i="1"/>
  <c r="M237" i="1" s="1"/>
  <c r="L234" i="1"/>
  <c r="M234" i="1" s="1"/>
  <c r="L195" i="1"/>
  <c r="M195" i="1" s="1"/>
  <c r="L222" i="1"/>
  <c r="M222" i="1" s="1"/>
  <c r="L219" i="1"/>
  <c r="M219" i="1" s="1"/>
  <c r="L193" i="1"/>
  <c r="M193" i="1" s="1"/>
  <c r="L194" i="1"/>
  <c r="M194" i="1" s="1"/>
  <c r="L226" i="1"/>
  <c r="M226" i="1" s="1"/>
  <c r="L233" i="1"/>
  <c r="M233" i="1" s="1"/>
  <c r="L314" i="1"/>
  <c r="M314" i="1" s="1"/>
  <c r="L208" i="1"/>
  <c r="M208" i="1" s="1"/>
  <c r="L306" i="1"/>
  <c r="M306" i="1" s="1"/>
  <c r="L186" i="1"/>
  <c r="M186" i="1" s="1"/>
  <c r="L214" i="1"/>
  <c r="M214" i="1" s="1"/>
  <c r="L230" i="1"/>
  <c r="M230" i="1" s="1"/>
  <c r="L180" i="1"/>
  <c r="M180" i="1" s="1"/>
  <c r="L209" i="1"/>
  <c r="M209" i="1" s="1"/>
  <c r="L217" i="1"/>
  <c r="M217" i="1" s="1"/>
  <c r="L200" i="1"/>
  <c r="M200" i="1" s="1"/>
  <c r="L172" i="1"/>
  <c r="M172" i="1" s="1"/>
  <c r="L276" i="1"/>
  <c r="M276" i="1" s="1"/>
  <c r="L211" i="1"/>
  <c r="M211" i="1" s="1"/>
  <c r="L312" i="1"/>
  <c r="M312" i="1" s="1"/>
  <c r="L228" i="1"/>
  <c r="M228" i="1" s="1"/>
  <c r="L201" i="1"/>
  <c r="M201" i="1" s="1"/>
  <c r="L199" i="1"/>
  <c r="M199" i="1" s="1"/>
  <c r="L9" i="1"/>
  <c r="M9" i="1" s="1"/>
  <c r="L206" i="1"/>
  <c r="M206" i="1" s="1"/>
  <c r="L163" i="1"/>
  <c r="M163" i="1" s="1"/>
  <c r="L155" i="1"/>
  <c r="M155" i="1" s="1"/>
  <c r="L178" i="1"/>
  <c r="M178" i="1" s="1"/>
  <c r="L181" i="1"/>
  <c r="M181" i="1" s="1"/>
  <c r="L215" i="1"/>
  <c r="M215" i="1" s="1"/>
  <c r="L165" i="1"/>
  <c r="M165" i="1" s="1"/>
  <c r="L152" i="1"/>
  <c r="M152" i="1" s="1"/>
  <c r="L514" i="1"/>
  <c r="M514" i="1" s="1"/>
  <c r="L521" i="1"/>
  <c r="M521" i="1" s="1"/>
  <c r="L205" i="1"/>
  <c r="M205" i="1" s="1"/>
  <c r="L146" i="1"/>
  <c r="M146" i="1" s="1"/>
  <c r="L197" i="1"/>
  <c r="M197" i="1" s="1"/>
  <c r="L189" i="1"/>
  <c r="M189" i="1" s="1"/>
  <c r="L184" i="1"/>
  <c r="M184" i="1" s="1"/>
  <c r="L179" i="1"/>
  <c r="M179" i="1" s="1"/>
  <c r="L190" i="1"/>
  <c r="M190" i="1" s="1"/>
  <c r="L137" i="1"/>
  <c r="M137" i="1" s="1"/>
  <c r="L203" i="1"/>
  <c r="M203" i="1" s="1"/>
  <c r="L207" i="1"/>
  <c r="M207" i="1" s="1"/>
  <c r="L136" i="1"/>
  <c r="M136" i="1" s="1"/>
  <c r="L147" i="1"/>
  <c r="M147" i="1" s="1"/>
  <c r="L168" i="1"/>
  <c r="M168" i="1" s="1"/>
  <c r="L134" i="1"/>
  <c r="M134" i="1" s="1"/>
  <c r="L173" i="1"/>
  <c r="M173" i="1" s="1"/>
  <c r="L191" i="1"/>
  <c r="M191" i="1" s="1"/>
  <c r="L196" i="1"/>
  <c r="M196" i="1" s="1"/>
  <c r="L130" i="1"/>
  <c r="M130" i="1" s="1"/>
  <c r="L145" i="1"/>
  <c r="M145" i="1" s="1"/>
  <c r="L153" i="1"/>
  <c r="M153" i="1" s="1"/>
  <c r="L139" i="1"/>
  <c r="M139" i="1" s="1"/>
  <c r="L161" i="1"/>
  <c r="M161" i="1" s="1"/>
  <c r="L185" i="1"/>
  <c r="M185" i="1" s="1"/>
  <c r="L128" i="1"/>
  <c r="M128" i="1" s="1"/>
  <c r="L126" i="1"/>
  <c r="M126" i="1" s="1"/>
  <c r="L143" i="1"/>
  <c r="M143" i="1" s="1"/>
  <c r="L122" i="1"/>
  <c r="M122" i="1" s="1"/>
  <c r="L183" i="1"/>
  <c r="M183" i="1" s="1"/>
  <c r="L132" i="1"/>
  <c r="M132" i="1" s="1"/>
  <c r="L149" i="1"/>
  <c r="M149" i="1" s="1"/>
  <c r="L133" i="1"/>
  <c r="M133" i="1" s="1"/>
  <c r="L117" i="1"/>
  <c r="M117" i="1" s="1"/>
  <c r="L119" i="1"/>
  <c r="M119" i="1" s="1"/>
  <c r="L129" i="1"/>
  <c r="M129" i="1" s="1"/>
  <c r="L285" i="1"/>
  <c r="M285" i="1" s="1"/>
  <c r="L123" i="1"/>
  <c r="M123" i="1" s="1"/>
  <c r="L160" i="1"/>
  <c r="M160" i="1" s="1"/>
  <c r="L154" i="1"/>
  <c r="M154" i="1" s="1"/>
  <c r="L157" i="1"/>
  <c r="M157" i="1" s="1"/>
  <c r="L138" i="1"/>
  <c r="M138" i="1" s="1"/>
  <c r="L116" i="1"/>
  <c r="M116" i="1" s="1"/>
  <c r="L124" i="1"/>
  <c r="M124" i="1" s="1"/>
  <c r="L156" i="1"/>
  <c r="M156" i="1" s="1"/>
  <c r="L148" i="1"/>
  <c r="M148" i="1" s="1"/>
  <c r="L150" i="1"/>
  <c r="M150" i="1" s="1"/>
  <c r="L166" i="1"/>
  <c r="M166" i="1" s="1"/>
  <c r="L176" i="1"/>
  <c r="M176" i="1" s="1"/>
  <c r="L118" i="1"/>
  <c r="M118" i="1" s="1"/>
  <c r="L151" i="1"/>
  <c r="M151" i="1" s="1"/>
  <c r="L113" i="1"/>
  <c r="M113" i="1" s="1"/>
  <c r="L159" i="1"/>
  <c r="M159" i="1" s="1"/>
  <c r="L140" i="1"/>
  <c r="M140" i="1" s="1"/>
  <c r="L109" i="1"/>
  <c r="M109" i="1" s="1"/>
  <c r="L158" i="1"/>
  <c r="M158" i="1" s="1"/>
  <c r="L174" i="1"/>
  <c r="M174" i="1" s="1"/>
  <c r="L105" i="1"/>
  <c r="M105" i="1" s="1"/>
  <c r="L127" i="1"/>
  <c r="M127" i="1" s="1"/>
  <c r="L121" i="1"/>
  <c r="M121" i="1" s="1"/>
  <c r="L97" i="1"/>
  <c r="M97" i="1" s="1"/>
  <c r="L95" i="1"/>
  <c r="M95" i="1" s="1"/>
  <c r="L115" i="1"/>
  <c r="M115" i="1" s="1"/>
  <c r="L107" i="1"/>
  <c r="M107" i="1" s="1"/>
  <c r="L188" i="1"/>
  <c r="M188" i="1" s="1"/>
  <c r="L106" i="1"/>
  <c r="M106" i="1" s="1"/>
  <c r="L102" i="1"/>
  <c r="M102" i="1" s="1"/>
  <c r="L175" i="1"/>
  <c r="M175" i="1" s="1"/>
  <c r="L84" i="1"/>
  <c r="M84" i="1" s="1"/>
  <c r="L236" i="1"/>
  <c r="M236" i="1" s="1"/>
  <c r="L101" i="1"/>
  <c r="M101" i="1" s="1"/>
  <c r="L260" i="1"/>
  <c r="M260" i="1" s="1"/>
  <c r="L131" i="1"/>
  <c r="M131" i="1" s="1"/>
  <c r="L91" i="1"/>
  <c r="M91" i="1" s="1"/>
  <c r="L99" i="1"/>
  <c r="M99" i="1" s="1"/>
  <c r="L82" i="1"/>
  <c r="M82" i="1" s="1"/>
  <c r="L78" i="1"/>
  <c r="M78" i="1" s="1"/>
  <c r="L77" i="1"/>
  <c r="M77" i="1" s="1"/>
  <c r="L92" i="1"/>
  <c r="M92" i="1" s="1"/>
  <c r="L96" i="1"/>
  <c r="M96" i="1" s="1"/>
  <c r="L110" i="1"/>
  <c r="M110" i="1" s="1"/>
  <c r="L69" i="1"/>
  <c r="M69" i="1" s="1"/>
  <c r="L100" i="1"/>
  <c r="M100" i="1" s="1"/>
  <c r="L86" i="1"/>
  <c r="M86" i="1" s="1"/>
  <c r="L68" i="1"/>
  <c r="M68" i="1" s="1"/>
  <c r="L88" i="1"/>
  <c r="M88" i="1" s="1"/>
  <c r="L125" i="1"/>
  <c r="M125" i="1" s="1"/>
  <c r="L135" i="1"/>
  <c r="M135" i="1" s="1"/>
  <c r="L67" i="1"/>
  <c r="M67" i="1" s="1"/>
  <c r="L108" i="1"/>
  <c r="M108" i="1" s="1"/>
  <c r="L66" i="1"/>
  <c r="M66" i="1" s="1"/>
  <c r="L61" i="1"/>
  <c r="M61" i="1" s="1"/>
  <c r="L112" i="1"/>
  <c r="M112" i="1" s="1"/>
  <c r="L59" i="1"/>
  <c r="M59" i="1" s="1"/>
  <c r="L58" i="1"/>
  <c r="M58" i="1" s="1"/>
  <c r="L63" i="1"/>
  <c r="M63" i="1" s="1"/>
  <c r="L212" i="1"/>
  <c r="M212" i="1" s="1"/>
  <c r="L79" i="1"/>
  <c r="M79" i="1" s="1"/>
  <c r="L57" i="1"/>
  <c r="M57" i="1" s="1"/>
  <c r="L74" i="1"/>
  <c r="M74" i="1" s="1"/>
  <c r="L62" i="1"/>
  <c r="M62" i="1" s="1"/>
  <c r="L65" i="1"/>
  <c r="M65" i="1" s="1"/>
  <c r="L51" i="1"/>
  <c r="M51" i="1" s="1"/>
  <c r="L94" i="1"/>
  <c r="M94" i="1" s="1"/>
  <c r="L54" i="1"/>
  <c r="M54" i="1" s="1"/>
  <c r="L89" i="1"/>
  <c r="M89" i="1" s="1"/>
  <c r="L81" i="1"/>
  <c r="M81" i="1" s="1"/>
  <c r="L50" i="1"/>
  <c r="M50" i="1" s="1"/>
  <c r="L49" i="1"/>
  <c r="M49" i="1" s="1"/>
  <c r="L55" i="1"/>
  <c r="M55" i="1" s="1"/>
  <c r="L70" i="1"/>
  <c r="M70" i="1" s="1"/>
  <c r="L52" i="1"/>
  <c r="M52" i="1" s="1"/>
  <c r="L44" i="1"/>
  <c r="M44" i="1" s="1"/>
  <c r="L45" i="1"/>
  <c r="M45" i="1" s="1"/>
  <c r="L42" i="1"/>
  <c r="M42" i="1" s="1"/>
  <c r="L39" i="1"/>
  <c r="M39" i="1" s="1"/>
  <c r="L41" i="1"/>
  <c r="M41" i="1" s="1"/>
  <c r="L37" i="1"/>
  <c r="M37" i="1" s="1"/>
  <c r="L64" i="1"/>
  <c r="M64" i="1" s="1"/>
  <c r="L83" i="1"/>
  <c r="M83" i="1" s="1"/>
  <c r="L98" i="1"/>
  <c r="M98" i="1" s="1"/>
  <c r="L164" i="1"/>
  <c r="M164" i="1" s="1"/>
  <c r="L36" i="1"/>
  <c r="M36" i="1" s="1"/>
  <c r="L169" i="1"/>
  <c r="M169" i="1" s="1"/>
  <c r="L111" i="1"/>
  <c r="M111" i="1" s="1"/>
  <c r="L220" i="1"/>
  <c r="M220" i="1" s="1"/>
  <c r="L53" i="1"/>
  <c r="M53" i="1" s="1"/>
  <c r="L46" i="1"/>
  <c r="M46" i="1" s="1"/>
  <c r="L38" i="1"/>
  <c r="M38" i="1" s="1"/>
  <c r="L72" i="1"/>
  <c r="M72" i="1" s="1"/>
  <c r="L48" i="1"/>
  <c r="M48" i="1" s="1"/>
  <c r="L104" i="1"/>
  <c r="M104" i="1" s="1"/>
  <c r="L76" i="1"/>
  <c r="M76" i="1" s="1"/>
  <c r="L40" i="1"/>
  <c r="M40" i="1" s="1"/>
  <c r="L192" i="1"/>
  <c r="M192" i="1" s="1"/>
  <c r="L30" i="1"/>
  <c r="M30" i="1" s="1"/>
  <c r="L27" i="1"/>
  <c r="M27" i="1" s="1"/>
  <c r="L28" i="1"/>
  <c r="M28" i="1" s="1"/>
  <c r="L43" i="1"/>
  <c r="M43" i="1" s="1"/>
  <c r="L282" i="1"/>
  <c r="M282" i="1" s="1"/>
  <c r="L22" i="1"/>
  <c r="M22" i="1" s="1"/>
  <c r="L32" i="1"/>
  <c r="M32" i="1" s="1"/>
  <c r="L87" i="1"/>
  <c r="M87" i="1" s="1"/>
  <c r="L114" i="1"/>
  <c r="M114" i="1" s="1"/>
  <c r="L21" i="1"/>
  <c r="M21" i="1" s="1"/>
  <c r="L170" i="1"/>
  <c r="M170" i="1" s="1"/>
  <c r="L20" i="1"/>
  <c r="M20" i="1" s="1"/>
  <c r="L512" i="1"/>
  <c r="M512" i="1" s="1"/>
  <c r="L16" i="1"/>
  <c r="M16" i="1" s="1"/>
  <c r="L29" i="1"/>
  <c r="M29" i="1" s="1"/>
  <c r="L26" i="1"/>
  <c r="M26" i="1" s="1"/>
  <c r="L80" i="1"/>
  <c r="M80" i="1" s="1"/>
  <c r="L14" i="1"/>
  <c r="M14" i="1" s="1"/>
  <c r="L73" i="1"/>
  <c r="M73" i="1" s="1"/>
  <c r="L33" i="1"/>
  <c r="M33" i="1" s="1"/>
  <c r="L11" i="1"/>
  <c r="M11" i="1" s="1"/>
  <c r="L10" i="1"/>
  <c r="M10" i="1" s="1"/>
  <c r="L25" i="1"/>
  <c r="M25" i="1" s="1"/>
  <c r="L18" i="1"/>
  <c r="M18" i="1" s="1"/>
  <c r="L31" i="1"/>
  <c r="M31" i="1" s="1"/>
  <c r="L162" i="1"/>
  <c r="M162" i="1" s="1"/>
  <c r="L8" i="1"/>
  <c r="M8" i="1" s="1"/>
  <c r="L6" i="1"/>
  <c r="M6" i="1" s="1"/>
  <c r="L7" i="1"/>
  <c r="M7" i="1" s="1"/>
  <c r="L13" i="1"/>
  <c r="M13" i="1" s="1"/>
  <c r="L34" i="1"/>
  <c r="M34" i="1" s="1"/>
  <c r="L5" i="1"/>
  <c r="M5" i="1" s="1"/>
  <c r="L12" i="1"/>
  <c r="M12" i="1" s="1"/>
  <c r="L167" i="1"/>
  <c r="M167" i="1" s="1"/>
  <c r="L249" i="1"/>
  <c r="M249" i="1" s="1"/>
  <c r="I337" i="1"/>
  <c r="I499" i="1"/>
  <c r="I320" i="1"/>
  <c r="I275" i="1"/>
  <c r="I240" i="1"/>
  <c r="I239" i="1"/>
  <c r="I292" i="1"/>
  <c r="I204" i="1"/>
  <c r="I451" i="1"/>
  <c r="I90" i="1"/>
  <c r="I438" i="1"/>
  <c r="I187" i="1"/>
  <c r="I357" i="1"/>
  <c r="I141" i="1"/>
  <c r="I47" i="1"/>
  <c r="I23" i="1"/>
  <c r="I527" i="1"/>
  <c r="I349" i="1"/>
  <c r="I496" i="1"/>
  <c r="I523" i="1"/>
  <c r="I391" i="1"/>
  <c r="I24" i="1"/>
  <c r="I500" i="1"/>
  <c r="I493" i="1"/>
  <c r="I437" i="1"/>
  <c r="I507" i="1"/>
  <c r="I525" i="1"/>
  <c r="I526" i="1"/>
  <c r="I485" i="1"/>
  <c r="I35" i="1"/>
  <c r="I488" i="1"/>
  <c r="I142" i="1"/>
  <c r="I506" i="1"/>
  <c r="I516" i="1"/>
  <c r="I502" i="1"/>
  <c r="I494" i="1"/>
  <c r="I509" i="1"/>
  <c r="I504" i="1"/>
  <c r="I513" i="1"/>
  <c r="I475" i="1"/>
  <c r="I415" i="1"/>
  <c r="I510" i="1"/>
  <c r="I515" i="1"/>
  <c r="I367" i="1"/>
  <c r="I505" i="1"/>
  <c r="I498" i="1"/>
  <c r="I489" i="1"/>
  <c r="I458" i="1"/>
  <c r="I477" i="1"/>
  <c r="I478" i="1"/>
  <c r="I503" i="1"/>
  <c r="I497" i="1"/>
  <c r="I484" i="1"/>
  <c r="I401" i="1"/>
  <c r="I464" i="1"/>
  <c r="I439" i="1"/>
  <c r="I486" i="1"/>
  <c r="I465" i="1"/>
  <c r="I508" i="1"/>
  <c r="I442" i="1"/>
  <c r="I519" i="1"/>
  <c r="I466" i="1"/>
  <c r="I492" i="1"/>
  <c r="I481" i="1"/>
  <c r="I248" i="1"/>
  <c r="I511" i="1"/>
  <c r="I524" i="1"/>
  <c r="I522" i="1"/>
  <c r="I397" i="1"/>
  <c r="I469" i="1"/>
  <c r="I443" i="1"/>
  <c r="I482" i="1"/>
  <c r="I483" i="1"/>
  <c r="I495" i="1"/>
  <c r="I433" i="1"/>
  <c r="I520" i="1"/>
  <c r="I518" i="1"/>
  <c r="I517" i="1"/>
  <c r="I467" i="1"/>
  <c r="I19" i="1"/>
  <c r="I313" i="1"/>
  <c r="I235" i="1"/>
  <c r="I473" i="1"/>
  <c r="I471" i="1"/>
  <c r="I177" i="1"/>
  <c r="I501" i="1"/>
  <c r="I420" i="1"/>
  <c r="I452" i="1"/>
  <c r="I476" i="1"/>
  <c r="I491" i="1"/>
  <c r="I472" i="1"/>
  <c r="I479" i="1"/>
  <c r="I459" i="1"/>
  <c r="I487" i="1"/>
  <c r="I182" i="1"/>
  <c r="I490" i="1"/>
  <c r="I463" i="1"/>
  <c r="I446" i="1"/>
  <c r="I407" i="1"/>
  <c r="I453" i="1"/>
  <c r="I449" i="1"/>
  <c r="I470" i="1"/>
  <c r="I17" i="1"/>
  <c r="I447" i="1"/>
  <c r="I450" i="1"/>
  <c r="I411" i="1"/>
  <c r="I480" i="1"/>
  <c r="I434" i="1"/>
  <c r="I441" i="1"/>
  <c r="I445" i="1"/>
  <c r="I454" i="1"/>
  <c r="I457" i="1"/>
  <c r="I395" i="1"/>
  <c r="I421" i="1"/>
  <c r="I425" i="1"/>
  <c r="I474" i="1"/>
  <c r="I392" i="1"/>
  <c r="I422" i="1"/>
  <c r="I60" i="1"/>
  <c r="I460" i="1"/>
  <c r="I444" i="1"/>
  <c r="I461" i="1"/>
  <c r="I388" i="1"/>
  <c r="I423" i="1"/>
  <c r="I429" i="1"/>
  <c r="I431" i="1"/>
  <c r="I436" i="1"/>
  <c r="I414" i="1"/>
  <c r="I408" i="1"/>
  <c r="I468" i="1"/>
  <c r="I409" i="1"/>
  <c r="I426" i="1"/>
  <c r="I456" i="1"/>
  <c r="I389" i="1"/>
  <c r="I462" i="1"/>
  <c r="I435" i="1"/>
  <c r="I381" i="1"/>
  <c r="I448" i="1"/>
  <c r="I427" i="1"/>
  <c r="I455" i="1"/>
  <c r="I413" i="1"/>
  <c r="I382" i="1"/>
  <c r="I412" i="1"/>
  <c r="I418" i="1"/>
  <c r="I384" i="1"/>
  <c r="I416" i="1"/>
  <c r="I432" i="1"/>
  <c r="I440" i="1"/>
  <c r="I403" i="1"/>
  <c r="I364" i="1"/>
  <c r="I417" i="1"/>
  <c r="I120" i="1"/>
  <c r="I400" i="1"/>
  <c r="I406" i="1"/>
  <c r="I362" i="1"/>
  <c r="I430" i="1"/>
  <c r="I370" i="1"/>
  <c r="I375" i="1"/>
  <c r="I356" i="1"/>
  <c r="I390" i="1"/>
  <c r="I15" i="1"/>
  <c r="I387" i="1"/>
  <c r="I394" i="1"/>
  <c r="I378" i="1"/>
  <c r="I363" i="1"/>
  <c r="I419" i="1"/>
  <c r="I398" i="1"/>
  <c r="I399" i="1"/>
  <c r="I372" i="1"/>
  <c r="I428" i="1"/>
  <c r="I393" i="1"/>
  <c r="I373" i="1"/>
  <c r="I376" i="1"/>
  <c r="I368" i="1"/>
  <c r="I386" i="1"/>
  <c r="I402" i="1"/>
  <c r="I343" i="1"/>
  <c r="I103" i="1"/>
  <c r="I410" i="1"/>
  <c r="I424" i="1"/>
  <c r="I405" i="1"/>
  <c r="I144" i="1"/>
  <c r="I330" i="1"/>
  <c r="I323" i="1"/>
  <c r="I404" i="1"/>
  <c r="I75" i="1"/>
  <c r="I56" i="1"/>
  <c r="I354" i="1"/>
  <c r="I369" i="1"/>
  <c r="I385" i="1"/>
  <c r="I380" i="1"/>
  <c r="I316" i="1"/>
  <c r="I348" i="1"/>
  <c r="I328" i="1"/>
  <c r="I311" i="1"/>
  <c r="I310" i="1"/>
  <c r="I377" i="1"/>
  <c r="I309" i="1"/>
  <c r="I340" i="1"/>
  <c r="I374" i="1"/>
  <c r="I359" i="1"/>
  <c r="I379" i="1"/>
  <c r="I347" i="1"/>
  <c r="I383" i="1"/>
  <c r="I336" i="1"/>
  <c r="I333" i="1"/>
  <c r="I171" i="1"/>
  <c r="I365" i="1"/>
  <c r="I331" i="1"/>
  <c r="I366" i="1"/>
  <c r="I396" i="1"/>
  <c r="I361" i="1"/>
  <c r="I339" i="1"/>
  <c r="I360" i="1"/>
  <c r="I322" i="1"/>
  <c r="I351" i="1"/>
  <c r="I303" i="1"/>
  <c r="I319" i="1"/>
  <c r="I324" i="1"/>
  <c r="I338" i="1"/>
  <c r="I350" i="1"/>
  <c r="I305" i="1"/>
  <c r="I371" i="1"/>
  <c r="I325" i="1"/>
  <c r="I342" i="1"/>
  <c r="I299" i="1"/>
  <c r="I284" i="1"/>
  <c r="I358" i="1"/>
  <c r="I352" i="1"/>
  <c r="I355" i="1"/>
  <c r="I295" i="1"/>
  <c r="I332" i="1"/>
  <c r="I334" i="1"/>
  <c r="I329" i="1"/>
  <c r="I296" i="1"/>
  <c r="I345" i="1"/>
  <c r="I301" i="1"/>
  <c r="I291" i="1"/>
  <c r="I321" i="1"/>
  <c r="I302" i="1"/>
  <c r="I344" i="1"/>
  <c r="I318" i="1"/>
  <c r="I278" i="1"/>
  <c r="I335" i="1"/>
  <c r="I341" i="1"/>
  <c r="I353" i="1"/>
  <c r="I279" i="1"/>
  <c r="I294" i="1"/>
  <c r="I327" i="1"/>
  <c r="I270" i="1"/>
  <c r="I304" i="1"/>
  <c r="I289" i="1"/>
  <c r="I290" i="1"/>
  <c r="I261" i="1"/>
  <c r="I271" i="1"/>
  <c r="I308" i="1"/>
  <c r="I288" i="1"/>
  <c r="I300" i="1"/>
  <c r="I346" i="1"/>
  <c r="I307" i="1"/>
  <c r="I315" i="1"/>
  <c r="I280" i="1"/>
  <c r="I250" i="1"/>
  <c r="I267" i="1"/>
  <c r="I298" i="1"/>
  <c r="I326" i="1"/>
  <c r="I71" i="1"/>
  <c r="I259" i="1"/>
  <c r="I283" i="1"/>
  <c r="I272" i="1"/>
  <c r="I293" i="1"/>
  <c r="I256" i="1"/>
  <c r="I281" i="1"/>
  <c r="I297" i="1"/>
  <c r="I286" i="1"/>
  <c r="I264" i="1"/>
  <c r="I265" i="1"/>
  <c r="I273" i="1"/>
  <c r="I269" i="1"/>
  <c r="I93" i="1"/>
  <c r="I229" i="1"/>
  <c r="I231" i="1"/>
  <c r="I255" i="1"/>
  <c r="I263" i="1"/>
  <c r="I227" i="1"/>
  <c r="I262" i="1"/>
  <c r="I225" i="1"/>
  <c r="I268" i="1"/>
  <c r="I221" i="1"/>
  <c r="I232" i="1"/>
  <c r="I218" i="1"/>
  <c r="I277" i="1"/>
  <c r="I245" i="1"/>
  <c r="I216" i="1"/>
  <c r="I253" i="1"/>
  <c r="I274" i="1"/>
  <c r="I287" i="1"/>
  <c r="I251" i="1"/>
  <c r="I257" i="1"/>
  <c r="I243" i="1"/>
  <c r="I317" i="1"/>
  <c r="I242" i="1"/>
  <c r="I241" i="1"/>
  <c r="I266" i="1"/>
  <c r="I252" i="1"/>
  <c r="I85" i="1"/>
  <c r="I254" i="1"/>
  <c r="I258" i="1"/>
  <c r="I202" i="1"/>
  <c r="I210" i="1"/>
  <c r="I244" i="1"/>
  <c r="I246" i="1"/>
  <c r="I247" i="1"/>
  <c r="I224" i="1"/>
  <c r="I213" i="1"/>
  <c r="I198" i="1"/>
  <c r="I223" i="1"/>
  <c r="I238" i="1"/>
  <c r="I237" i="1"/>
  <c r="I234" i="1"/>
  <c r="I195" i="1"/>
  <c r="I222" i="1"/>
  <c r="I219" i="1"/>
  <c r="I193" i="1"/>
  <c r="I194" i="1"/>
  <c r="I226" i="1"/>
  <c r="I233" i="1"/>
  <c r="I314" i="1"/>
  <c r="I208" i="1"/>
  <c r="I306" i="1"/>
  <c r="I186" i="1"/>
  <c r="I214" i="1"/>
  <c r="I230" i="1"/>
  <c r="I180" i="1"/>
  <c r="I209" i="1"/>
  <c r="I217" i="1"/>
  <c r="I200" i="1"/>
  <c r="I172" i="1"/>
  <c r="I276" i="1"/>
  <c r="I211" i="1"/>
  <c r="I312" i="1"/>
  <c r="I228" i="1"/>
  <c r="I201" i="1"/>
  <c r="I199" i="1"/>
  <c r="I9" i="1"/>
  <c r="I206" i="1"/>
  <c r="I163" i="1"/>
  <c r="I155" i="1"/>
  <c r="I178" i="1"/>
  <c r="I181" i="1"/>
  <c r="I215" i="1"/>
  <c r="I165" i="1"/>
  <c r="I152" i="1"/>
  <c r="I514" i="1"/>
  <c r="I521" i="1"/>
  <c r="I205" i="1"/>
  <c r="I146" i="1"/>
  <c r="I197" i="1"/>
  <c r="I189" i="1"/>
  <c r="I184" i="1"/>
  <c r="I179" i="1"/>
  <c r="I190" i="1"/>
  <c r="I137" i="1"/>
  <c r="I203" i="1"/>
  <c r="I207" i="1"/>
  <c r="I136" i="1"/>
  <c r="I147" i="1"/>
  <c r="I168" i="1"/>
  <c r="I134" i="1"/>
  <c r="I173" i="1"/>
  <c r="I191" i="1"/>
  <c r="I196" i="1"/>
  <c r="I130" i="1"/>
  <c r="I145" i="1"/>
  <c r="I153" i="1"/>
  <c r="I139" i="1"/>
  <c r="I161" i="1"/>
  <c r="I185" i="1"/>
  <c r="I128" i="1"/>
  <c r="I126" i="1"/>
  <c r="I143" i="1"/>
  <c r="I122" i="1"/>
  <c r="I183" i="1"/>
  <c r="I132" i="1"/>
  <c r="I149" i="1"/>
  <c r="I133" i="1"/>
  <c r="I117" i="1"/>
  <c r="I119" i="1"/>
  <c r="I129" i="1"/>
  <c r="I285" i="1"/>
  <c r="I123" i="1"/>
  <c r="I160" i="1"/>
  <c r="I154" i="1"/>
  <c r="I157" i="1"/>
  <c r="I138" i="1"/>
  <c r="I116" i="1"/>
  <c r="I124" i="1"/>
  <c r="I156" i="1"/>
  <c r="I148" i="1"/>
  <c r="I150" i="1"/>
  <c r="I166" i="1"/>
  <c r="I176" i="1"/>
  <c r="I118" i="1"/>
  <c r="I151" i="1"/>
  <c r="I113" i="1"/>
  <c r="I159" i="1"/>
  <c r="I140" i="1"/>
  <c r="I109" i="1"/>
  <c r="I158" i="1"/>
  <c r="I174" i="1"/>
  <c r="I105" i="1"/>
  <c r="I127" i="1"/>
  <c r="I121" i="1"/>
  <c r="I97" i="1"/>
  <c r="I95" i="1"/>
  <c r="I115" i="1"/>
  <c r="I107" i="1"/>
  <c r="I188" i="1"/>
  <c r="I106" i="1"/>
  <c r="I102" i="1"/>
  <c r="I175" i="1"/>
  <c r="I84" i="1"/>
  <c r="I236" i="1"/>
  <c r="I101" i="1"/>
  <c r="I260" i="1"/>
  <c r="I131" i="1"/>
  <c r="I91" i="1"/>
  <c r="I99" i="1"/>
  <c r="I82" i="1"/>
  <c r="I78" i="1"/>
  <c r="I77" i="1"/>
  <c r="I92" i="1"/>
  <c r="I96" i="1"/>
  <c r="I110" i="1"/>
  <c r="I69" i="1"/>
  <c r="I100" i="1"/>
  <c r="I86" i="1"/>
  <c r="I68" i="1"/>
  <c r="I88" i="1"/>
  <c r="I125" i="1"/>
  <c r="I135" i="1"/>
  <c r="I67" i="1"/>
  <c r="I108" i="1"/>
  <c r="I66" i="1"/>
  <c r="I61" i="1"/>
  <c r="I112" i="1"/>
  <c r="I59" i="1"/>
  <c r="I58" i="1"/>
  <c r="I63" i="1"/>
  <c r="I212" i="1"/>
  <c r="I79" i="1"/>
  <c r="I57" i="1"/>
  <c r="I74" i="1"/>
  <c r="I62" i="1"/>
  <c r="I65" i="1"/>
  <c r="I51" i="1"/>
  <c r="I94" i="1"/>
  <c r="I54" i="1"/>
  <c r="I89" i="1"/>
  <c r="I81" i="1"/>
  <c r="I50" i="1"/>
  <c r="I49" i="1"/>
  <c r="I55" i="1"/>
  <c r="I70" i="1"/>
  <c r="I52" i="1"/>
  <c r="I44" i="1"/>
  <c r="I45" i="1"/>
  <c r="I42" i="1"/>
  <c r="I39" i="1"/>
  <c r="I41" i="1"/>
  <c r="I37" i="1"/>
  <c r="I64" i="1"/>
  <c r="I83" i="1"/>
  <c r="I98" i="1"/>
  <c r="I164" i="1"/>
  <c r="I36" i="1"/>
  <c r="I169" i="1"/>
  <c r="I111" i="1"/>
  <c r="I220" i="1"/>
  <c r="I53" i="1"/>
  <c r="I46" i="1"/>
  <c r="I38" i="1"/>
  <c r="I72" i="1"/>
  <c r="I48" i="1"/>
  <c r="I104" i="1"/>
  <c r="I76" i="1"/>
  <c r="I40" i="1"/>
  <c r="I192" i="1"/>
  <c r="I30" i="1"/>
  <c r="I27" i="1"/>
  <c r="I28" i="1"/>
  <c r="I43" i="1"/>
  <c r="I282" i="1"/>
  <c r="I22" i="1"/>
  <c r="I32" i="1"/>
  <c r="I87" i="1"/>
  <c r="I114" i="1"/>
  <c r="I21" i="1"/>
  <c r="I170" i="1"/>
  <c r="I20" i="1"/>
  <c r="I512" i="1"/>
  <c r="I16" i="1"/>
  <c r="I29" i="1"/>
  <c r="I26" i="1"/>
  <c r="I80" i="1"/>
  <c r="I14" i="1"/>
  <c r="I73" i="1"/>
  <c r="I33" i="1"/>
  <c r="I11" i="1"/>
  <c r="I10" i="1"/>
  <c r="I25" i="1"/>
  <c r="I18" i="1"/>
  <c r="I31" i="1"/>
  <c r="I162" i="1"/>
  <c r="I8" i="1"/>
  <c r="I6" i="1"/>
  <c r="I7" i="1"/>
  <c r="I13" i="1"/>
  <c r="I34" i="1"/>
  <c r="I5" i="1"/>
  <c r="I12" i="1"/>
  <c r="I167" i="1"/>
  <c r="I249" i="1"/>
</calcChain>
</file>

<file path=xl/sharedStrings.xml><?xml version="1.0" encoding="utf-8"?>
<sst xmlns="http://schemas.openxmlformats.org/spreadsheetml/2006/main" count="2632" uniqueCount="757">
  <si>
    <t>RM MANIZALES</t>
  </si>
  <si>
    <t>FABRICACION TRAFICO Y PORTE DE ARMAS DE FUEGO O MUNICIONES-TRAFICO FABRICACION O PORTE DE ESTUPEFACIENTES-ESTIMULO A LA PROSTITUCION DE MENORES-PROXENITISMO CON MENOR DE EDAD</t>
  </si>
  <si>
    <t>06/03/2018</t>
  </si>
  <si>
    <t>08/10/2013</t>
  </si>
  <si>
    <t>08/03/2017</t>
  </si>
  <si>
    <t>12/10/2014</t>
  </si>
  <si>
    <t>28/12/2015</t>
  </si>
  <si>
    <t>ACTOS SEXUALES CON MENOR DE CATORCE AÑOS-ACCESO CARNAL O ACTO SEXUAL ABUSIVOS CON INCAPAZ DE RESISTIR-DEMANDA DE EXPLOTACION SEXUAL COMERCIAL DE PERSONA MENOR DE 18 AÑOS DE EDAD</t>
  </si>
  <si>
    <t>02/06/2015</t>
  </si>
  <si>
    <t>30/05/2017</t>
  </si>
  <si>
    <t>21/09/2019</t>
  </si>
  <si>
    <t>24/11/2018</t>
  </si>
  <si>
    <t>ACCESO CARNAL ABUSIVO CON MENOR DE CATORCE AÑOS-UTILIZACION O FACILITACION DE MEDIOS DE COMUNICACION PARA OFRECER ACTIVIDADES SEXUALES CON PERSONAS MENORES DE 18 AÑOS</t>
  </si>
  <si>
    <t>28/07/2015</t>
  </si>
  <si>
    <t>29/08/2014</t>
  </si>
  <si>
    <t>ACCESO CARNAL ABUSIVO CON MENOR DE CATORCE AÑOS-DEMANDA DE EXPLOTACION SEXUAL COMERCIAL DE PERSONA MENOR DE 18 AÑOS DE EDAD-PROXENITISMO CON MENOR DE EDAD</t>
  </si>
  <si>
    <t>CMS BARRANQUILLA</t>
  </si>
  <si>
    <t>05/08/2018</t>
  </si>
  <si>
    <t>04/12/2017</t>
  </si>
  <si>
    <t>22/11/2013</t>
  </si>
  <si>
    <t>27/09/2012</t>
  </si>
  <si>
    <t>03/04/2020</t>
  </si>
  <si>
    <t>31/08/2018</t>
  </si>
  <si>
    <t>PORNOGRAFIA CON MENORES-ACCESO CARNAL O ACTO SEXUAL ABUSIVOS CON INCAPAZ DE RESISTIR-ACTO SEXUAL VIOLENTO</t>
  </si>
  <si>
    <t>USO DE MENORES DE EDAD PARA LA COMISION DE DELITOS-EXTORSION-DEMANDA DE EXPLOTACION SEXUAL COMERCIAL DE PERSONA MENOR DE 18 AÑOS DE EDAD</t>
  </si>
  <si>
    <t>EXTORSION-DEMANDA DE EXPLOTACION SEXUAL COMERCIAL DE PERSONA MENOR DE 18 AÑOS DE EDAD-PORNOGRAFIA CON MENORES</t>
  </si>
  <si>
    <t>PORNOGRAFIA CON MENORES-DEMANDA DE EXPLOTACION SEXUAL COMERCIAL DE PERSONA MENOR DE 18 AÑOS DE EDAD-INASISTENCIA ALIMENTARIA</t>
  </si>
  <si>
    <t>CONCIERTO PARA DELINQUIR-TRATA DE PERSONAS</t>
  </si>
  <si>
    <t>02/03/2016</t>
  </si>
  <si>
    <t>22/12/2014</t>
  </si>
  <si>
    <t>04/11/2010</t>
  </si>
  <si>
    <t>15/03/2020</t>
  </si>
  <si>
    <t>04/10/2019</t>
  </si>
  <si>
    <t>01/08/2018</t>
  </si>
  <si>
    <t>04/05/2017</t>
  </si>
  <si>
    <t>10/04/2018</t>
  </si>
  <si>
    <t>14/06/2016</t>
  </si>
  <si>
    <t>CPAMS LA PAZ</t>
  </si>
  <si>
    <t>INDUCCION A LA PROSTITUCION-PORNOGRAFIA CON MENORES</t>
  </si>
  <si>
    <t>25/09/2017</t>
  </si>
  <si>
    <t>13/08/2015</t>
  </si>
  <si>
    <t>24/06/2016</t>
  </si>
  <si>
    <t>16/10/2014</t>
  </si>
  <si>
    <t>26/02/2019</t>
  </si>
  <si>
    <t>FALSEDAD MATERIAL EN DOCUMENTO PUBLICO-OBTENCION DE DOCUMENTO PUBLICO FALSO-TRATA DE PERSONAS</t>
  </si>
  <si>
    <t>31/08/2016</t>
  </si>
  <si>
    <t>18/02/2016</t>
  </si>
  <si>
    <t>OCULTAMIENTO, ALTERACIÓN O DESTRUCCIÓN DE ELEMENTO MATERIAL PROBATORIO-OBTENCION DE DOCUMENTO PUBLICO FALSO-FALSEDAD EN DOCUMENTO PRIVADO-TRATA DE PERSONAS</t>
  </si>
  <si>
    <t>06/07/2016</t>
  </si>
  <si>
    <t>30/06/2014</t>
  </si>
  <si>
    <t>ACCESO CARNAL VIOLENTO-ACCESO CARNAL ABUSIVO CON MENOR DE CATORCE AÑOS-ACTOS SEXUALES CON MENOR DE CATORCE AÑOS-DEMANDA DE EXPLOTACION SEXUAL COMERCIAL DE PERSONA MENOR DE 18 AÑOS DE EDAD</t>
  </si>
  <si>
    <t>28/11/2018</t>
  </si>
  <si>
    <t>12/06/2017</t>
  </si>
  <si>
    <t>DESTINACION ILICITA DE MUEBLES O INMUEBLES-CONCIERTO PARA DELINQUIR-TRATA DE PERSONAS-TRAFICO FABRICACION O PORTE DE ESTUPEFACIENTES</t>
  </si>
  <si>
    <t>22/06/2017</t>
  </si>
  <si>
    <t>30/01/2017</t>
  </si>
  <si>
    <t>10/10/2015</t>
  </si>
  <si>
    <t>UTILIZACION O FACILITACION DE MEDIOS DE COMUNICACION PARA OFRECER ACTIVIDADES SEXUALES CON PERSONAS MENORES DE 18 AÑOS</t>
  </si>
  <si>
    <t>18/10/2011</t>
  </si>
  <si>
    <t>04/04/2014</t>
  </si>
  <si>
    <t>14/06/2012</t>
  </si>
  <si>
    <t>NOROESTE</t>
  </si>
  <si>
    <t>03/10/2008</t>
  </si>
  <si>
    <t>COMPLEJO CARCELARIO Y PENITENCIARIO METROPOLITANO DE BOGOTA</t>
  </si>
  <si>
    <t>13/09/2018</t>
  </si>
  <si>
    <t>TRATA DE PERSONAS-CONCIERTO PARA DELINQUIR-DEL TRAFICO DE MIGRANTES-DESAPARICION FORZADA</t>
  </si>
  <si>
    <t>30/07/2013</t>
  </si>
  <si>
    <t>CONSTREÑIMIENTO ILEGAL-PORNOGRAFIA CON MENORES</t>
  </si>
  <si>
    <t>06/07/2018</t>
  </si>
  <si>
    <t>26/03/2014</t>
  </si>
  <si>
    <t>CONCIERTO PARA DELINQUIR-HOMICIDIO-TRATA DE PERSONAS-FABRICACION TRAFICO Y PORTE DE ARMAS DE FUEGO O MUNICIONES</t>
  </si>
  <si>
    <t>18/06/2016</t>
  </si>
  <si>
    <t>05/08/2012</t>
  </si>
  <si>
    <t>28/06/2016</t>
  </si>
  <si>
    <t>TURISMO SEXUAL-PORNOGRAFIA CON MENORES-ACTOS SEXUALES CON MENOR DE CATORCE AÑOS</t>
  </si>
  <si>
    <t>FALSEDAD MATERIAL EN DOCUMENTO PUBLICO-ACCESO CARNAL VIOLENTO-ACCESO CARNAL ABUSIVO CON MENOR DE CATORCE AÑOS-TRATA DE PERSONAS</t>
  </si>
  <si>
    <t>22/03/2014</t>
  </si>
  <si>
    <t>PROXENITISMO CON MENOR DE EDAD-VIOLENCIA INTRAFAMILIAR-ESTIMULO A LA PROSTITUCION DE MENORES</t>
  </si>
  <si>
    <t>16/12/2010</t>
  </si>
  <si>
    <t>19/09/2019</t>
  </si>
  <si>
    <t>EPMSC SONSON</t>
  </si>
  <si>
    <t>10/07/2015</t>
  </si>
  <si>
    <t>24/03/2011</t>
  </si>
  <si>
    <t>VIEJO CALDAS</t>
  </si>
  <si>
    <t>ACCESO CARNAL ABUSIVO CON MENOR DE CATORCE AÑOS-ACTOS SEXUALES CON MENOR DE CATORCE AÑOS-DEMANDA DE EXPLOTACION SEXUAL COMERCIAL DE PERSONA MENOR DE 18 AÑOS DE EDAD-ACCESO CARNAL VIOLENTO</t>
  </si>
  <si>
    <t>04/06/2014</t>
  </si>
  <si>
    <t>22/05/2010</t>
  </si>
  <si>
    <t>24/01/2017</t>
  </si>
  <si>
    <t>28/02/2014</t>
  </si>
  <si>
    <t>26/04/2011</t>
  </si>
  <si>
    <t>ACCESO CARNAL VIOLENTO-PORNOGRAFIA CON MENORES-INCESTO</t>
  </si>
  <si>
    <t>EPAMSCAS VALLEDUPAR (ERM)</t>
  </si>
  <si>
    <t>EPMSC PUERTO BERRIO</t>
  </si>
  <si>
    <t>PROXENITISMO CON MENOR DE EDAD-INCESTO-ACCESO CARNAL VIOLENTO</t>
  </si>
  <si>
    <t>12/12/2018</t>
  </si>
  <si>
    <t>25/09/2015</t>
  </si>
  <si>
    <t>02/04/2019</t>
  </si>
  <si>
    <t>ACTOS SEXUALES CON MENOR DE CATORCE AÑOS-ACTO SEXUAL VIOLENTO-DEMANDA DE EXPLOTACION SEXUAL COMERCIAL DE PERSONA MENOR DE 18 AÑOS DE EDAD</t>
  </si>
  <si>
    <t>19/10/2009</t>
  </si>
  <si>
    <t>DELITOS</t>
  </si>
  <si>
    <t>ACCESO CARNAL VIOLENTO-PORNOGRAFIA CON MENORES-ACTOS SEXUALES CON MENOR DE CATORCE AÑOS</t>
  </si>
  <si>
    <t>26/02/2015</t>
  </si>
  <si>
    <t>ESTIMULO A LA PROSTITUCION DE MENORES-TRATA DE PERSONAS</t>
  </si>
  <si>
    <t>13/09/2010</t>
  </si>
  <si>
    <t>12/07/2018</t>
  </si>
  <si>
    <t>ACTO SEXUAL VIOLENTO-SECUESTRO SIMPLE-PORNOGRAFIA CON MENORES</t>
  </si>
  <si>
    <t>ACCESO CARNAL VIOLENTO-PORNOGRAFIA CON MENORES-CONSTREÑIMIENTO A LA PROSTITUCION-UTILIZACION O FACILITACION DE MEDIOS DE COMUNICACION PARA OFRECER ACTIVIDADES SEXUALES CON PERSONAS MENORES DE 18 AÑOS</t>
  </si>
  <si>
    <t>DEMANDA DE EXPLOTACION SEXUAL COMERCIAL DE PERSONA MENOR DE 18 AÑOS DE EDAD-ACTOS SEXUALES CON MENOR DE CATORCE AÑOS-ACTO SEXUAL VIOLENTO</t>
  </si>
  <si>
    <t>PORNOGRAFIA CON MENORES-TORTURA-ACTOS SEXUALES CON MENOR DE CATORCE AÑOS-ACCESO CARNAL ABUSIVO CON MENOR DE CATORCE AÑOS</t>
  </si>
  <si>
    <t>18/10/2017</t>
  </si>
  <si>
    <t>26/05/2016</t>
  </si>
  <si>
    <t>10/04/2014</t>
  </si>
  <si>
    <t>04/11/2012</t>
  </si>
  <si>
    <t>PROXENITISMO CON MENOR DE EDAD</t>
  </si>
  <si>
    <t>10/01/2019</t>
  </si>
  <si>
    <t>CONCIERTO PARA DELINQUIR-TRATA DE PERSONAS-INDUCCION A LA PROSTITUCION</t>
  </si>
  <si>
    <t>DEMANDA DE EXPLOTACION SEXUAL COMERCIAL DE PERSONA MENOR DE 18 AÑOS DE EDAD-ACCESO CARNAL ABUSIVO CON MENOR DE CATORCE AÑOS-ACTOS SEXUALES CON MENOR DE CATORCE AÑOS-PORNOGRAFIA CON MENORES</t>
  </si>
  <si>
    <t>21/08/2012</t>
  </si>
  <si>
    <t>12/10/2018</t>
  </si>
  <si>
    <t>24/04/2014</t>
  </si>
  <si>
    <t>21/01/2009</t>
  </si>
  <si>
    <t>UTILIZACION O FACILITACION DE MEDIOS DE COMUNICACION PARA OFRECER ACTIVIDADES SEXUALES CON PERSONAS MENORES DE 18 AÑOS-PROXENITISMO CON MENOR DE EDAD</t>
  </si>
  <si>
    <t>09/01/2020</t>
  </si>
  <si>
    <t>19/08/2016</t>
  </si>
  <si>
    <t>24/03/2017</t>
  </si>
  <si>
    <t>UTILIZACION O FACILITACION DE MEDIOS DE COMUNICACION PARA OFRECER ACTIVIDADES SEXUALES CON PERSONAS MENORES DE 18 AÑOS-PORNOGRAFIA CON MENORES</t>
  </si>
  <si>
    <t>22/05/2018</t>
  </si>
  <si>
    <t>10/06/2014</t>
  </si>
  <si>
    <t>18/07/2019</t>
  </si>
  <si>
    <t>PROXENITISMO CON MENOR DE EDAD-UTILIZACION O FACILITACION DE MEDIOS DE COMUNICACION PARA OFRECER ACTIVIDADES SEXUALES CON PERSONAS MENORES DE 18 AÑOS</t>
  </si>
  <si>
    <t>ACCESO CARNAL ABUSIVO CON MENOR DE CATORCE AÑOS-USO DE MENORES DE EDAD PARA LA COMISION DE DELITOS-DEMANDA DE EXPLOTACION SEXUAL COMERCIAL DE PERSONA MENOR DE 18 AÑOS DE EDAD</t>
  </si>
  <si>
    <t>29/08/2018</t>
  </si>
  <si>
    <t>17/08/2017</t>
  </si>
  <si>
    <t>ACCESO CARNAL VIOLENTO-PORNOGRAFIA CON MENORES-ACTOS SEXUALES CON MENOR DE CATORCE AÑOS-ACTO SEXUAL VIOLENTO</t>
  </si>
  <si>
    <t>ESTIMULO A LA PROSTITUCION DE MENORES-ACTOS SEXUALES CON MENOR DE CATORCE AÑOS</t>
  </si>
  <si>
    <t>20/12/2013</t>
  </si>
  <si>
    <t>22/03/2018</t>
  </si>
  <si>
    <t>30/11/2016</t>
  </si>
  <si>
    <t>UTILIZACION O FACILITACION DE MEDIOS DE COMUNICACION PARA OFRECER ACTIVIDADES SEXUALES CON PERSONAS MENORES DE 18 AÑOS-PORNOGRAFIA CON MENORES-ACCESO CARNAL ABUSIVO CON MENOR DE CATORCE AÑOS</t>
  </si>
  <si>
    <t>06/10/2014</t>
  </si>
  <si>
    <t>NORTE</t>
  </si>
  <si>
    <t>24/10/2017</t>
  </si>
  <si>
    <t>08/02/2016</t>
  </si>
  <si>
    <t>COMPLEJO IBAGUE - PICALEÑA</t>
  </si>
  <si>
    <t>16/06/2015</t>
  </si>
  <si>
    <t>10/12/2019</t>
  </si>
  <si>
    <t>PROXENITISMO CON MENOR DE EDAD-ACCESO CARNAL ABUSIVO CON MENOR DE CATORCE AÑOS-ACTOS SEXUALES CON MENOR DE CATORCE AÑOS</t>
  </si>
  <si>
    <t>PROPAGACION DEL VIRUS DE INMUNODEFICIENCIA HUMANA O DE LA HEPATITIS B-DEMANDA DE EXPLOTACION SEXUAL COMERCIAL DE PERSONA MENOR DE 18 AÑOS DE EDAD-INDUCCION A LA PROSTITUCION-PORNOGRAFIA CON MENORES-ACTOS SEXUALES CON MENOR DE CATORCE AÑOS</t>
  </si>
  <si>
    <t>ACCESO CARNAL ABUSIVO CON MENOR DE CATORCE AÑOS-PORNOGRAFIA CON MENORES-ACTOS SEXUALES CON MENOR DE CATORCE AÑOS</t>
  </si>
  <si>
    <t>EXPLOTACION DE MENORES DE EDAD-DEMANDA DE EXPLOTACION SEXUAL COMERCIAL DE PERSONA MENOR DE 18 AÑOS DE EDAD-ACCESO CARNAL ABUSIVO CON MENOR DE CATORCE AÑOS</t>
  </si>
  <si>
    <t>27/08/2013</t>
  </si>
  <si>
    <t>26/07/2012</t>
  </si>
  <si>
    <t>18/06/2014</t>
  </si>
  <si>
    <t>EPMSC CHAPARRAL</t>
  </si>
  <si>
    <t>30/10/2011</t>
  </si>
  <si>
    <t>CPMS BUCARAMANGA (ERE)</t>
  </si>
  <si>
    <t>CPMS POPAYAN (ERE)</t>
  </si>
  <si>
    <t>08/03/2011</t>
  </si>
  <si>
    <t>DEMANDA DE EXPLOTACION SEXUAL COMERCIAL DE PERSONA MENOR DE 18 AÑOS DE EDAD-PORNOGRAFIA CON MENORES-ACTOS SEXUALES CON MENOR DE CATORCE AÑOS-ACCESO CARNAL ABUSIVO CON MENOR DE CATORCE AÑOS</t>
  </si>
  <si>
    <t>DEMANDA DE EXPLOTACION SEXUAL COMERCIAL DE PERSONA MENOR DE 18 AÑOS DE EDAD</t>
  </si>
  <si>
    <t>10/05/2017</t>
  </si>
  <si>
    <t>01/08/2010</t>
  </si>
  <si>
    <t>04/03/2015</t>
  </si>
  <si>
    <t>14/01/2013</t>
  </si>
  <si>
    <t>ACCESO CARNAL VIOLENTO-UTILIZACION O FACILITACION DE MEDIOS DE COMUNICACION PARA OFRECER ACTIVIDADES SEXUALES CON PERSONAS MENORES DE 18 AÑOS</t>
  </si>
  <si>
    <t>EPMSC VELEZ</t>
  </si>
  <si>
    <t>10/02/2014</t>
  </si>
  <si>
    <t>28/05/2013</t>
  </si>
  <si>
    <t>ACCESO CARNAL ABUSIVO CON MENOR DE CATORCE AÑOS-ACTOS SEXUALES CON MENOR DE CATORCE AÑOS-DEMANDA DE EXPLOTACION SEXUAL COMERCIAL DE PERSONA MENOR DE 18 AÑOS DE EDAD-UTILIZACION O FACILITACION DE MEDIOS DE COMUNICACION PARA OFRECER ACTIVIDADES SEXUALES CON PERSONAS MENORES DE 18 AÑOS-PORNOGRAFIA CON MENORES</t>
  </si>
  <si>
    <t>30/06/2016</t>
  </si>
  <si>
    <t>02/10/2014</t>
  </si>
  <si>
    <t>16/11/2015</t>
  </si>
  <si>
    <t>12/06/2015</t>
  </si>
  <si>
    <t>20/10/2017</t>
  </si>
  <si>
    <t>TRATA DE PERSONAS-TORTURA</t>
  </si>
  <si>
    <t>EDAD</t>
  </si>
  <si>
    <t>10/10/2017</t>
  </si>
  <si>
    <t>DEMANDA DE EXPLOTACION SEXUAL COMERCIAL DE PERSONA MENOR DE 18 AÑOS DE EDAD-PORNOGRAFIA CON MENORES-UTILIZACION O FACILITACION DE MEDIOS DE COMUNICACION PARA OFRECER ACTIVIDADES SEXUALES CON PERSONAS MENORES DE 18 AÑOS</t>
  </si>
  <si>
    <t>HURTO-UTILIZACION O FACILITACION DE MEDIOS DE COMUNICACION PARA OFRECER ACTIVIDADES SEXUALES CON PERSONAS MENORES DE 18 AÑOS-USO DE MENORES DE EDAD PARA LA COMISION DE DELITOS</t>
  </si>
  <si>
    <t>ACTOS SEXUALES CON MENOR DE CATORCE AÑOS-FALSEDAD EN DOCUMENTO PRIVADO-FALSEDAD MATERIAL EN DOCUMENTO PUBLICO-PORNOGRAFIA CON MENORES</t>
  </si>
  <si>
    <t>31/10/2017</t>
  </si>
  <si>
    <t>EPMSC ZIPAQUIRA</t>
  </si>
  <si>
    <t>ACTO SEXUAL VIOLENTO-DEMANDA DE EXPLOTACION SEXUAL COMERCIAL DE PERSONA MENOR DE 18 AÑOS DE EDAD-INCESTO-ACCESO CARNAL VIOLENTO-ACTOS SEXUALES CON MENOR DE CATORCE AÑOS</t>
  </si>
  <si>
    <t>25/05/2011</t>
  </si>
  <si>
    <t>20/09/2017</t>
  </si>
  <si>
    <t>PORNOGRAFIA CON MENORES-ACTOS SEXUALES CON MENOR DE CATORCE AÑOS-ACCESO CARNAL ABUSIVO CON MENOR DE CATORCE AÑOS-FABRICACION  TRAFICO Y PORTE DE ARMAS Y MUNICIONES DE USO PRIVATIVO DE LAS FUERZAS ARMADAS</t>
  </si>
  <si>
    <t>TRATA DE PERSONAS-CONCIERTO PARA DELINQUIR</t>
  </si>
  <si>
    <t>15/02/2012</t>
  </si>
  <si>
    <t>09/03/2017</t>
  </si>
  <si>
    <t>19/01/2011</t>
  </si>
  <si>
    <t>REGIONAL</t>
  </si>
  <si>
    <t>10/09/2017</t>
  </si>
  <si>
    <t>FALSEDAD EN DOCUMENTO PRIVADO-TRATA DE PERSONAS</t>
  </si>
  <si>
    <t>26/08/2015</t>
  </si>
  <si>
    <t>EXPLOTACION DE MENORES DE EDAD-ACTOS SEXUALES CON MENOR DE CATORCE AÑOS-ACCESO CARNAL ABUSIVO CON MENOR DE CATORCE AÑOS</t>
  </si>
  <si>
    <t>05/12/2019</t>
  </si>
  <si>
    <t>PORNOGRAFIA CON MENORES-UTILIZACION O FACILITACION DE MEDIOS DE COMUNICACION PARA OFRECER ACTIVIDADES SEXUALES CON PERSONAS MENORES DE 18 AÑOS</t>
  </si>
  <si>
    <t>ACCESO CARNAL ABUSIVO CON MENOR DE CATORCE AÑOS-ESTIMULO A LA PROSTITUCION DE MENORES</t>
  </si>
  <si>
    <t>GENERO</t>
  </si>
  <si>
    <t>27/06/2013</t>
  </si>
  <si>
    <t>PORNOGRAFIA CON MENORES-ACCESO CARNAL VIOLENTO CONTRA MENOR DE EDAD  (NOTA:SOLO PARA JURISDICCION INDIGENA)</t>
  </si>
  <si>
    <t>PORNOGRAFIA CON MENORES-DEMANDA DE EXPLOTACION SEXUAL COMERCIAL DE PERSONA MENOR DE 18 AÑOS DE EDAD-ACTOS SEXUALES CON MENOR DE CATORCE AÑOS</t>
  </si>
  <si>
    <t>07/03/2016</t>
  </si>
  <si>
    <t>EPAMSCAS COMBITA</t>
  </si>
  <si>
    <t>TRAFICO FABRICACION O PORTE DE ESTUPEFACIENTES-UTILIZACION O FACILITACION DE MEDIOS DE COMUNICACION PARA OFRECER ACTIVIDADES SEXUALES CON PERSONAS MENORES DE 18 AÑOS-CONCIERTO PARA DELINQUIR</t>
  </si>
  <si>
    <t>17/12/2014</t>
  </si>
  <si>
    <t>CENTRAL</t>
  </si>
  <si>
    <t>31/05/2017</t>
  </si>
  <si>
    <t>16/09/2012</t>
  </si>
  <si>
    <t>COMPLEJO CARCELARIO Y PENITENCIARIO METROPOLITANO DE CUCUTA - CONDENADOS</t>
  </si>
  <si>
    <t>EPC LA ESPERANZA DE GUADUAS</t>
  </si>
  <si>
    <t>FABRICACION  TRAFICO Y PORTE DE ARMAS Y MUNICIONES DE USO PRIVATIVO DE LAS FUERZAS ARMADAS-ACTOS SEXUALES CON MENOR DE CATORCE AÑOS-CONCIERTO PARA DELINQUIR-DEMANDA DE EXPLOTACION SEXUAL COMERCIAL DE PERSONA MENOR DE 18 AÑOS DE EDAD-HOMICIDIO</t>
  </si>
  <si>
    <t>ACTOS SEXUALES CON MENOR DE CATORCE AÑOS-DEMANDA DE EXPLOTACION SEXUAL COMERCIAL DE PERSONA MENOR DE 18 AÑOS DE EDAD-INCESTO</t>
  </si>
  <si>
    <t>19/04/2012</t>
  </si>
  <si>
    <t>11/10/2011</t>
  </si>
  <si>
    <t>TRATA DE PERSONAS-CONCIERTO PARA DELINQUIR-PROXENITISMO CON MENOR DE EDAD</t>
  </si>
  <si>
    <t>03/03/2016</t>
  </si>
  <si>
    <t>ACTOS SEXUALES CON MENOR DE CATORCE AÑOS-DEMANDA DE EXPLOTACION SEXUAL COMERCIAL DE PERSONA MENOR DE 18 AÑOS DE EDAD-ACCESO CARNAL ABUSIVO CON MENOR DE CATORCE AÑOS</t>
  </si>
  <si>
    <t>EPMSC APARTADO</t>
  </si>
  <si>
    <t>19/02/2018</t>
  </si>
  <si>
    <t>31/12/2017</t>
  </si>
  <si>
    <t>12/09/2012</t>
  </si>
  <si>
    <t>05/03/2013</t>
  </si>
  <si>
    <t>TRATA DE PERSONAS-CONCIERTO PARA DELINQUIR-TRAFICO FABRICACION O PORTE DE ESTUPEFACIENTES</t>
  </si>
  <si>
    <t>21/11/2016</t>
  </si>
  <si>
    <t>ESTIMULO A LA PROSTITUCION DE MENORES-DEMANDA DE EXPLOTACION SEXUAL COMERCIAL DE PERSONA MENOR DE 18 AÑOS DE EDAD</t>
  </si>
  <si>
    <t>ACCESO CARNAL ABUSIVO CON MENOR DE CATORCE AÑOS-PORNOGRAFIA CON MENORES-INCESTO-ACTOS SEXUALES CON MENOR DE CATORCE AÑOS-ACCESO CARNAL VIOLENTO</t>
  </si>
  <si>
    <t>EPMSC LA CEJA</t>
  </si>
  <si>
    <t>RM BUCARAMANGA</t>
  </si>
  <si>
    <t>PROXENITISMO CON MENOR DE EDAD-PORNOGRAFIA CON MENORES</t>
  </si>
  <si>
    <t>29/03/2015</t>
  </si>
  <si>
    <t>05/11/2014</t>
  </si>
  <si>
    <t>COMPLEJO CARCELARIO Y PENITENCIARIO DE JAMUNDI-R. MUJERES</t>
  </si>
  <si>
    <t>27/11/2017</t>
  </si>
  <si>
    <t>23/06/2017</t>
  </si>
  <si>
    <t>22/09/2016</t>
  </si>
  <si>
    <t>15/07/2015</t>
  </si>
  <si>
    <t>19/11/2018</t>
  </si>
  <si>
    <t>21/10/2015</t>
  </si>
  <si>
    <t>PORNOGRAFIA CON MENORES-CONSTREÑIMIENTO ILEGAL-ACTOS SEXUALES CON MENOR DE CATORCE AÑOS</t>
  </si>
  <si>
    <t>23/01/2014</t>
  </si>
  <si>
    <t>09/01/2013</t>
  </si>
  <si>
    <t>CPMS TULUA</t>
  </si>
  <si>
    <t>ACCESO CARNAL ABUSIVO CON MENOR DE CATORCE AÑOS-DEMANDA DE EXPLOTACION SEXUAL COMERCIAL DE PERSONA MENOR DE 18 AÑOS DE EDAD-ACTOS SEXUALES CON MENOR DE CATORCE AÑOS</t>
  </si>
  <si>
    <t>24/09/2013</t>
  </si>
  <si>
    <t>06/08/2019</t>
  </si>
  <si>
    <t>12/09/2018</t>
  </si>
  <si>
    <t>21/05/2015</t>
  </si>
  <si>
    <t>PORNOGRAFIA CON MENORES-ACCESO CARNAL ABUSIVO CON MENOR DE CATORCE AÑOS</t>
  </si>
  <si>
    <t>15/12/2015</t>
  </si>
  <si>
    <t>07/08/2009</t>
  </si>
  <si>
    <t>17/03/2014</t>
  </si>
  <si>
    <t>EPMSC CALI (ERE)</t>
  </si>
  <si>
    <t>LESIONES PERSONALES-SECUESTRO SIMPLE-TORTURA-TRATA DE PERSONAS</t>
  </si>
  <si>
    <t>15/02/2016</t>
  </si>
  <si>
    <t>17/07/2010</t>
  </si>
  <si>
    <t>16/08/2011</t>
  </si>
  <si>
    <t>26/09/2018</t>
  </si>
  <si>
    <t>DEMANDA DE EXPLOTACION SEXUAL COMERCIAL DE PERSONA MENOR DE 18 AÑOS DE EDAD-CONCIERTO PARA DELINQUIR</t>
  </si>
  <si>
    <t>EPMSC GARZON</t>
  </si>
  <si>
    <t>01/04/2014</t>
  </si>
  <si>
    <t>10/09/2013</t>
  </si>
  <si>
    <t>15/11/2012</t>
  </si>
  <si>
    <t>EC BOGOTA</t>
  </si>
  <si>
    <t>23/05/2010</t>
  </si>
  <si>
    <t>27/06/2017</t>
  </si>
  <si>
    <t>31/05/2013</t>
  </si>
  <si>
    <t>ACTOS SEXUALES CON MENOR DE CATORCE AÑOS-DEMANDA DE EXPLOTACION SEXUAL COMERCIAL DE PERSONA MENOR DE 18 AÑOS DE EDAD</t>
  </si>
  <si>
    <t>07/04/2011</t>
  </si>
  <si>
    <t>LAVADO DE ACTIVOS-ENRIQUECIMIENTO ILICITO-CONCIERTO PARA DELINQUIR-TRATA DE PERSONAS</t>
  </si>
  <si>
    <t>ACTOS SEXUALES CON MENOR DE CATORCE AÑOS-ACCESO CARNAL ABUSIVO CON MENOR DE CATORCE AÑOS-PORNOGRAFIA CON MENORES</t>
  </si>
  <si>
    <t>LESIONES PERSONALES-TRATA DE PERSONAS-TORTURA-SECUESTRO SIMPLE</t>
  </si>
  <si>
    <t>EPMSC MANIZALES</t>
  </si>
  <si>
    <t>ORIENTE</t>
  </si>
  <si>
    <t>ACTOS SEXUALES CON MENOR DE CATORCE AÑOS-PORNOGRAFIA CON MENORES</t>
  </si>
  <si>
    <t>13/12/2018</t>
  </si>
  <si>
    <t>17/05/2018</t>
  </si>
  <si>
    <t>ACTOS SEXUALES CON MENOR DE CATORCE AÑOS-PORNOGRAFIA CON MENORES-ACCESO CARNAL ABUSIVO CON MENOR DE CATORCE AÑOS-UTILIZACION O FACILITACION DE MEDIOS DE COMUNICACION PARA OFRECER ACTIVIDADES SEXUALES CON PERSONAS MENORES DE 18 AÑOS-FALSEDAD EN DOCUMENTO PRIVADO-USO DE MENORES DE EDAD PARA LA COMISION DE DELITOS-DEMANDA DE EXPLOTACION SEXUAL COMERCIAL DE PERSONA MENOR DE 18 AÑOS DE EDAD</t>
  </si>
  <si>
    <t>ACCESO CARNAL ABUSIVO CON MENOR DE CATORCE AÑOS-UTILIZACIÓN ILÍCITA DE REDES DE COMUNICACIONES-PORNOGRAFIA CON MENORES</t>
  </si>
  <si>
    <t>TRATA DE PERSONAS-ESTIMULO A LA PROSTITUCION DE MENORES</t>
  </si>
  <si>
    <t>MASCULINO</t>
  </si>
  <si>
    <t>22/08/2017</t>
  </si>
  <si>
    <t>17/03/2012</t>
  </si>
  <si>
    <t>EPMSC PEREIRA (ERE)</t>
  </si>
  <si>
    <t>15/06/2014</t>
  </si>
  <si>
    <t>FEMENINO</t>
  </si>
  <si>
    <t>27/10/2018</t>
  </si>
  <si>
    <t>19/10/2017</t>
  </si>
  <si>
    <t>05/11/2012</t>
  </si>
  <si>
    <t>14/01/2009</t>
  </si>
  <si>
    <t>13/07/2018</t>
  </si>
  <si>
    <t>13/12/2016</t>
  </si>
  <si>
    <t>ACCESO CARNAL ABUSIVO CON MENOR DE CATORCE AÑOS-ACTO SEXUAL VIOLENTO-ACCESO CARNAL VIOLENTO-ACTOS SEXUALES CON MENOR DE CATORCE AÑOS-UTILIZACION O FACILITACION DE MEDIOS DE COMUNICACION PARA OFRECER ACTIVIDADES SEXUALES CON PERSONAS MENORES DE 18 AÑOS</t>
  </si>
  <si>
    <t>01/05/2015</t>
  </si>
  <si>
    <t>15/10/2013</t>
  </si>
  <si>
    <t>11/07/2013</t>
  </si>
  <si>
    <t>EPMSC PAMPLONA</t>
  </si>
  <si>
    <t>EPMSC IPIALES</t>
  </si>
  <si>
    <t>13/10/2018</t>
  </si>
  <si>
    <t>HURTO-UTILIZACION O FACILITACION DE MEDIOS DE COMUNICACION PARA OFRECER ACTIVIDADES SEXUALES CON PERSONAS MENORES DE 18 AÑOS-USO DE MENORES DE EDAD PARA LA COMISION DE DELITOS-HOMICIDIO</t>
  </si>
  <si>
    <t>27/01/2012</t>
  </si>
  <si>
    <t>DEMANDA DE EXPLOTACION SEXUAL COMERCIAL DE PERSONA MENOR DE 18 AÑOS DE EDAD-ACTOS SEXUALES CON MENOR DE CATORCE AÑOS-ESTIMULO A LA PROSTITUCION DE MENORES-ACCESO CARNAL ABUSIVO CON MENOR DE CATORCE AÑOS</t>
  </si>
  <si>
    <t>11/01/2019</t>
  </si>
  <si>
    <t>15/03/2017</t>
  </si>
  <si>
    <t>EXPLOTACION DE MENORES DE EDAD-DEMANDA DE EXPLOTACION SEXUAL COMERCIAL DE PERSONA MENOR DE 18 AÑOS DE EDAD</t>
  </si>
  <si>
    <t>20/08/2012</t>
  </si>
  <si>
    <t>28/08/2018</t>
  </si>
  <si>
    <t>09/03/2015</t>
  </si>
  <si>
    <t>16/08/2017</t>
  </si>
  <si>
    <t>15/02/2010</t>
  </si>
  <si>
    <t>09/04/2016</t>
  </si>
  <si>
    <t>31/03/2011</t>
  </si>
  <si>
    <t>04/09/2017</t>
  </si>
  <si>
    <t>EPMSC SANTA ROSA DE CABAL</t>
  </si>
  <si>
    <t>ACTOS SEXUALES CON MENOR DE CATORCE AÑOS-ESTIMULO A LA PROSTITUCION DE MENORES-PROXENITISMO CON MENOR DE EDAD-ACCESO CARNAL ABUSIVO CON MENOR DE CATORCE AÑOS-PORNOGRAFIA CON MENORES</t>
  </si>
  <si>
    <t>10/08/2016</t>
  </si>
  <si>
    <t>EPMSC CARTAGENA</t>
  </si>
  <si>
    <t>EPAMS LA DORADA</t>
  </si>
  <si>
    <t>15/05/2019</t>
  </si>
  <si>
    <t>21/07/2017</t>
  </si>
  <si>
    <t>23/02/2011</t>
  </si>
  <si>
    <t>31/05/2011</t>
  </si>
  <si>
    <t>07/10/2014</t>
  </si>
  <si>
    <t>07/05/2014</t>
  </si>
  <si>
    <t>17/07/2012</t>
  </si>
  <si>
    <t>21/06/2010</t>
  </si>
  <si>
    <t>REDENCION</t>
  </si>
  <si>
    <t>PORNOGRAFIA CON MENORES-PROXENITISMO CON MENOR DE EDAD</t>
  </si>
  <si>
    <t>INDUCCION A LA PROSTITUCION-ACTOS SEXUALES CON MENOR DE CATORCE AÑOS-TRATA DE PERSONAS-PROXENITISMO CON MENOR DE EDAD-UTILIZACION O FACILITACION DE MEDIOS DE COMUNICACION PARA OFRECER ACTIVIDADES SEXUALES CON PERSONAS MENORES DE 18 AÑOS</t>
  </si>
  <si>
    <t>UTILIZACIÓN ILÍCITA DE REDES DE COMUNICACIONES-FABRICACIÓN, TRÁFICO Y PORTE DE ARMAS, MUNICIONES DE USO RESTRINGIDO, DE USO PRIVATIVO DE LAS FUERZAS ARMADAS O EXPLOSIV-UTILIZACION O FACILITACION DE MEDIOS DE COMUNICACION PARA OFRECER ACTIVIDADES SEXUALES CON PERSONAS MENORES DE 18 AÑOS</t>
  </si>
  <si>
    <t>10/08/2018</t>
  </si>
  <si>
    <t>21/01/2013</t>
  </si>
  <si>
    <t>23/04/2015</t>
  </si>
  <si>
    <t>01/11/2018</t>
  </si>
  <si>
    <t>EPMSC MAGANGUE</t>
  </si>
  <si>
    <t>CPMS PUERTO TRIUNFO</t>
  </si>
  <si>
    <t>30/09/2019</t>
  </si>
  <si>
    <t>ACCESO CARNAL VIOLENTO-ACCESO CARNAL ABUSIVO CON MENOR DE CATORCE AÑOS-DEMANDA DE EXPLOTACION SEXUAL COMERCIAL DE PERSONA MENOR DE 18 AÑOS DE EDAD</t>
  </si>
  <si>
    <t>13/07/2012</t>
  </si>
  <si>
    <t>DEMANDA DE EXPLOTACION SEXUAL COMERCIAL DE PERSONA MENOR DE 18 AÑOS DE EDAD-ACCESO CARNAL ABUSIVO CON MENOR DE CATORCE AÑOS</t>
  </si>
  <si>
    <t>ESTIMULO A LA PROSTITUCION DE MENORES</t>
  </si>
  <si>
    <t>EXPLOTACION DE MENORES DE EDAD</t>
  </si>
  <si>
    <t>24/08/2018</t>
  </si>
  <si>
    <t>19/02/2010</t>
  </si>
  <si>
    <t>17/04/2015</t>
  </si>
  <si>
    <t>15/12/2017</t>
  </si>
  <si>
    <t>EPC GUAMO</t>
  </si>
  <si>
    <t>PROXENITISMO CON MENOR DE EDAD-INDUCCION A LA PROSTITUCION</t>
  </si>
  <si>
    <t>29/03/2017</t>
  </si>
  <si>
    <t>17/03/2018</t>
  </si>
  <si>
    <t>11/04/2010</t>
  </si>
  <si>
    <t>11/10/2017</t>
  </si>
  <si>
    <t>TRATA DE PERSONAS-LAVADO DE ACTIVOS-CONCIERTO PARA DELINQUIR</t>
  </si>
  <si>
    <t>22/09/2014</t>
  </si>
  <si>
    <t>ACTOS SEXUALES CON MENOR DE CATORCE AÑOS-SECUESTRO SIMPLE-TRATA DE PERSONAS-ACCESO CARNAL ABUSIVO CON MENOR DE CATORCE AÑOS</t>
  </si>
  <si>
    <t>21/05/2019</t>
  </si>
  <si>
    <t>EXPLOTACION DE MENORES DE EDAD-ACCESO CARNAL ABUSIVO CON MENOR DE CATORCE AÑOS</t>
  </si>
  <si>
    <t>SUMINISTRO A MENOR-HURTO-DESTINACION ILICITA DE MUEBLES O INMUEBLES-TRAFICO FABRICACION O PORTE DE ESTUPEFACIENTES-PROXENITISMO CON MENOR DE EDAD-CONCIERTO PARA DELINQUIR</t>
  </si>
  <si>
    <t>12/09/2014</t>
  </si>
  <si>
    <t>11/03/2013</t>
  </si>
  <si>
    <t>27/03/2018</t>
  </si>
  <si>
    <t>ACCESO CARNAL ABUSIVO CON MENOR DE CATORCE AÑOS-PORNOGRAFIA CON MENORES-DEMANDA DE EXPLOTACION SEXUAL COMERCIAL DE PERSONA MENOR DE 18 AÑOS DE EDAD-ACTOS SEXUALES CON MENOR DE CATORCE AÑOS-INCESTO</t>
  </si>
  <si>
    <t>COMPLEJO CARCELARIO Y PENITENCIARIO DE JAMUNDI-CONDENADOS</t>
  </si>
  <si>
    <t>CAMIS ACACIAS</t>
  </si>
  <si>
    <t>28/11/2017</t>
  </si>
  <si>
    <t>07/09/2011</t>
  </si>
  <si>
    <t>02/05/2017</t>
  </si>
  <si>
    <t>06/12/2017</t>
  </si>
  <si>
    <t>26/03/2015</t>
  </si>
  <si>
    <t>25/09/2012</t>
  </si>
  <si>
    <t>12/07/2011</t>
  </si>
  <si>
    <t>10/11/2013</t>
  </si>
  <si>
    <t>15/09/2012</t>
  </si>
  <si>
    <t>ESTIMULO A LA PROSTITUCION DE MENORES-PROXENITISMO CON MENOR DE EDAD</t>
  </si>
  <si>
    <t>23/08/2010</t>
  </si>
  <si>
    <t>18/05/2010</t>
  </si>
  <si>
    <t>08/07/2016</t>
  </si>
  <si>
    <t>26/11/2018</t>
  </si>
  <si>
    <t>30/01/2018</t>
  </si>
  <si>
    <t>26/04/2016</t>
  </si>
  <si>
    <t>ACCESO CARNAL O ACTO SEXUAL EN PERSONA PUESTA EN INCAPACIDAD DE RESISTIR-PORNOGRAFIA CON MENORES</t>
  </si>
  <si>
    <t>DEMANDA DE EXPLOTACION SEXUAL COMERCIAL DE PERSONA MENOR DE 18 AÑOS DE EDAD-UTILIZACION O FACILITACION DE MEDIOS DE COMUNICACION PARA OFRECER ACTIVIDADES SEXUALES CON PERSONAS MENORES DE 18 AÑOS</t>
  </si>
  <si>
    <t>DEMANDA DE EXPLOTACION SEXUAL COMERCIAL DE PERSONA MENOR DE 18 AÑOS DE EDAD-ACCESO CARNAL ABUSIVO CON MENOR DE CATORCE AÑOS-ACTOS SEXUALES CON MENOR DE CATORCE AÑOS-UTILIZACION O FACILITACION DE MEDIOS DE COMUNICACION PARA OFRECER ACTIVIDADES SEXUALES CON PERSONAS MENORES DE 18 AÑOS</t>
  </si>
  <si>
    <t>30/01/2016</t>
  </si>
  <si>
    <t>HURTO-DEMANDA DE EXPLOTACION SEXUAL COMERCIAL DE PERSONA MENOR DE 18 AÑOS DE EDAD</t>
  </si>
  <si>
    <t>28/03/2014</t>
  </si>
  <si>
    <t>PROXENITISMO CON MENOR DE EDAD-ESTIMULO A LA PROSTITUCION DE MENORES</t>
  </si>
  <si>
    <t>02/05/2019</t>
  </si>
  <si>
    <t>02/10/2017</t>
  </si>
  <si>
    <t>UTILIZACION O FACILITACION DE MEDIOS DE COMUNICACION PARA OFRECER ACTIVIDADES SEXUALES CON PERSONAS MENORES DE 18 AÑOS-ACCESO CARNAL ABUSIVO CON MENOR DE CATORCE AÑOS-PORNOGRAFIA CON MENORES-ACCESO ABUSIVO A UN SISTEMA INFORMATICO</t>
  </si>
  <si>
    <t>DEMANDA DE EXPLOTACION SEXUAL COMERCIAL DE PERSONA MENOR DE 18 AÑOS DE EDAD-ACCESO CARNAL ABUSIVO CON MENOR DE CATORCE AÑOS-ACTOS SEXUALES CON MENOR DE CATORCE AÑOS</t>
  </si>
  <si>
    <t>28/11/2019</t>
  </si>
  <si>
    <t>25/08/2015</t>
  </si>
  <si>
    <t>CPAMS PALMIRA</t>
  </si>
  <si>
    <t>PROXENITISMO CON MENOR DE EDAD-ACTOS SEXUALES CON MENOR DE CATORCE AÑOS</t>
  </si>
  <si>
    <t>04/12/2012</t>
  </si>
  <si>
    <t>DEMANDA DE EXPLOTACION SEXUAL COMERCIAL DE PERSONA MENOR DE 18 AÑOS DE EDAD-ACCESO CARNAL VIOLENTO</t>
  </si>
  <si>
    <t>24/02/2019</t>
  </si>
  <si>
    <t>06/10/2017</t>
  </si>
  <si>
    <t>24/04/2013</t>
  </si>
  <si>
    <t>EPMSC PENSILVANIA</t>
  </si>
  <si>
    <t>16/12/2011</t>
  </si>
  <si>
    <t>CPMS MELGAR</t>
  </si>
  <si>
    <t>OCULTAMIENTO, ALTERACIÓN O DESTRUCCIÓN DE ELEMENTO MATERIAL PROBATORIO-PORNOGRAFIA CON MENORES</t>
  </si>
  <si>
    <t>24/10/2014</t>
  </si>
  <si>
    <t>PORNOGRAFIA CON MENORES-ACCESO CARNAL ABUSIVO CON MENOR DE CATORCE AÑOS-ACTOS SEXUALES CON MENOR DE CATORCE AÑOS</t>
  </si>
  <si>
    <t>RM POPAYAN</t>
  </si>
  <si>
    <t>PORNOGRAFIA CON MENORES</t>
  </si>
  <si>
    <t>28/06/2017</t>
  </si>
  <si>
    <t>02/12/2017</t>
  </si>
  <si>
    <t>30/04/2015</t>
  </si>
  <si>
    <t>12/10/2011</t>
  </si>
  <si>
    <t>ACCESO CARNAL ABUSIVO CON MENOR DE CATORCE AÑOS-EXPLOTACION DE MENORES DE EDAD</t>
  </si>
  <si>
    <t>22/11/2018</t>
  </si>
  <si>
    <t>14/05/2014</t>
  </si>
  <si>
    <t>06/02/2014</t>
  </si>
  <si>
    <t>CPMS ESPINAL</t>
  </si>
  <si>
    <t>10/06/2019</t>
  </si>
  <si>
    <t>11/09/2018</t>
  </si>
  <si>
    <t>06/03/2017</t>
  </si>
  <si>
    <t>30/10/2018</t>
  </si>
  <si>
    <t>21/08/2011</t>
  </si>
  <si>
    <t>EPC YOPAL</t>
  </si>
  <si>
    <t>PROSTITUCION FORZADA O ESCLAVITUD SEXUAL-ACCESO CARNAL VIOLENTO EN PERSONA PROTEGIDA</t>
  </si>
  <si>
    <t>EPMSC VILLAVICENCIO</t>
  </si>
  <si>
    <t>16/07/2015</t>
  </si>
  <si>
    <t>PORNOGRAFIA CON MENORES-ACCESO CARNAL VIOLENTO</t>
  </si>
  <si>
    <t>ACTOS SEXUALES CON MENOR DE CATORCE AÑOS-PORNOGRAFIA CON MENORES-UTILIZACION O FACILITACION DE MEDIOS DE COMUNICACION PARA OFRECER ACTIVIDADES SEXUALES CON PERSONAS MENORES DE 18 AÑOS</t>
  </si>
  <si>
    <t>06/11/2014</t>
  </si>
  <si>
    <t>ACTOS SEXUALES CON MENOR DE CATORCE AÑOS-PORNOGRAFIA CON MENORES-ACOSO SEXUAL</t>
  </si>
  <si>
    <t>12/04/2012</t>
  </si>
  <si>
    <t>EPMSC PACORA</t>
  </si>
  <si>
    <t>EPMSC SOCORRO</t>
  </si>
  <si>
    <t>CONCIERTO PARA DELINQUIR-ESTIMULO A LA PROSTITUCION DE MENORES-PROXENITISMO CON MENOR DE EDAD-UTILIZACION O FACILITACION DE MEDIOS DE COMUNICACION PARA OFRECER ACTIVIDADES SEXUALES CON PERSONAS MENORES DE 18 AÑOS</t>
  </si>
  <si>
    <t>14/05/2010</t>
  </si>
  <si>
    <t>10/12/2010</t>
  </si>
  <si>
    <t>ACCESO CARNAL ABUSIVO CON MENOR DE CATORCE AÑOS-DEMANDA DE EXPLOTACION SEXUAL COMERCIAL DE PERSONA MENOR DE 18 AÑOS DE EDAD</t>
  </si>
  <si>
    <t>DEMANDA DE EXPLOTACION SEXUAL COMERCIAL DE PERSONA MENOR DE 18 AÑOS DE EDAD-ACTOS SEXUALES CON MENOR DE CATORCE AÑOS-INCESTO-ACCESO CARNAL ABUSIVO CON MENOR DE CATORCE AÑOS</t>
  </si>
  <si>
    <t>02/01/2017</t>
  </si>
  <si>
    <t>PORNOGRAFIA CON MENORES-ACTOS SEXUALES CON MENOR DE CATORCE AÑOS</t>
  </si>
  <si>
    <t>DEMANDA DE EXPLOTACION SEXUAL COMERCIAL DE PERSONA MENOR DE 18 AÑOS DE EDAD-ACCESO CARNAL ABUSIVO CON MENOR DE CATORCE AÑOS-ESTIMULO A LA PROSTITUCION DE MENORES-ACTOS SEXUALES CON MENOR DE CATORCE AÑOS</t>
  </si>
  <si>
    <t>HURTO-INDUCCION A LA PROSTITUCION-TRATA DE PERSONAS</t>
  </si>
  <si>
    <t>ACTOS SEXUALES CON MENOR DE CATORCE AÑOS-PORNOGRAFIA CON MENORES-CONSTREÑIMIENTO ILEGAL</t>
  </si>
  <si>
    <t>18/02/2017</t>
  </si>
  <si>
    <t>DEMANDA DE EXPLOTACION SEXUAL COMERCIAL DE PERSONA MENOR DE 18 AÑOS DE EDAD-ACCESO CARNAL O ACTO SEXUAL EN PERSONA PUESTA EN INCAPACIDAD DE RESISTIR</t>
  </si>
  <si>
    <t>04/03/2012</t>
  </si>
  <si>
    <t>COMPLEJO CARCELARIO Y PENITENCIARIO DE MEDELLIN-PEDREGAL-SINDICADOS</t>
  </si>
  <si>
    <t>28/02/2017</t>
  </si>
  <si>
    <t>CONSTREÑIMIENTO A LA PROSTITUCION-VIOLENCIA INTRAFAMILIAR-PROXENITISMO CON MENOR DE EDAD-ACCESO CARNAL VIOLENTO</t>
  </si>
  <si>
    <t>16/03/2011</t>
  </si>
  <si>
    <t>15/09/2018</t>
  </si>
  <si>
    <t>21/11/2009</t>
  </si>
  <si>
    <t>28/02/2019</t>
  </si>
  <si>
    <t>EPC COMBITA-MEDIANA SEGURIDAD-BARNE</t>
  </si>
  <si>
    <t>PORNOGRAFIA CON MENORES-ACCESO CARNAL O ACTO SEXUAL ABUSIVOS CON INCAPAZ DE RESISTIR</t>
  </si>
  <si>
    <t>23/09/2013</t>
  </si>
  <si>
    <t>09/09/2014</t>
  </si>
  <si>
    <t>01/08/2019</t>
  </si>
  <si>
    <t>COMPLEJO CARCELARIO Y PENITENCIARIO DE MEDELLIN-PEDREGAL-MUJERES</t>
  </si>
  <si>
    <t>CONSTREÑIMIENTO A LA PROSTITUCION-PORNOGRAFIA CON MENORES-UTILIZACION O FACILITACION DE MEDIOS DE COMUNICACION PARA OFRECER ACTIVIDADES SEXUALES CON PERSONAS MENORES DE 18 AÑOS</t>
  </si>
  <si>
    <t>EPMSC ACACIAS</t>
  </si>
  <si>
    <t>25/09/2018</t>
  </si>
  <si>
    <t>08/01/2016</t>
  </si>
  <si>
    <t>INDUCCION A LA PROSTITUCION-CONSTREÑIMIENTO A LA PROSTITUCION-PROXENITISMO CON MENOR DE EDAD</t>
  </si>
  <si>
    <t>EPMSC SAN ANDRES</t>
  </si>
  <si>
    <t>UTILIZACION O FACILITACION DE MEDIOS DE COMUNICACION PARA OFRECER ACTIVIDADES SEXUALES CON PERSONAS MENORES DE 18 AÑOS-ACTOS SEXUALES CON MENOR DE CATORCE AÑOS</t>
  </si>
  <si>
    <t>INCESTO-ACCESO CARNAL ABUSIVO CON MENOR DE CATORCE AÑOS-PORNOGRAFIA CON MENORES</t>
  </si>
  <si>
    <t>05/09/2018</t>
  </si>
  <si>
    <t>08/10/2014</t>
  </si>
  <si>
    <t>10/06/2011</t>
  </si>
  <si>
    <t>10/07/2018</t>
  </si>
  <si>
    <t>10/12/2016</t>
  </si>
  <si>
    <t>ACCESO CARNAL VIOLENTO-DEMANDA DE EXPLOTACION SEXUAL COMERCIAL DE PERSONA MENOR DE 18 AÑOS DE EDAD</t>
  </si>
  <si>
    <t>EPMSC DUITAMA</t>
  </si>
  <si>
    <t>11/08/2017</t>
  </si>
  <si>
    <t>ACTOS SEXUALES CON MENOR DE CATORCE AÑOS-DEMANDA DE EXPLOTACION SEXUAL COMERCIAL DE PERSONA MENOR DE 18 AÑOS DE EDAD-PORNOGRAFIA CON MENORES</t>
  </si>
  <si>
    <t>TRAFICO FABRICACION O PORTE DE ESTUPEFACIENTES-PROXENITISMO CON MENOR DE EDAD-CONCIERTO PARA DELINQUIR</t>
  </si>
  <si>
    <t>12/03/2019</t>
  </si>
  <si>
    <t>04/06/2017</t>
  </si>
  <si>
    <t>TORTURA-TRATA DE PERSONAS</t>
  </si>
  <si>
    <t>ACCESO CARNAL VIOLENTO-ACTOS SEXUALES CON MENOR DE CATORCE AÑOS-PORNOGRAFIA CON MENORES-ACTO SEXUAL VIOLENTO</t>
  </si>
  <si>
    <t>ACCESO CARNAL VIOLENTO-PORNOGRAFIA CON MENORES-ACTO SEXUAL VIOLENTO-ACTOS SEXUALES CON MENOR DE CATORCE AÑOS</t>
  </si>
  <si>
    <t>EPMSC-RM PASTO</t>
  </si>
  <si>
    <t>20/12/2018</t>
  </si>
  <si>
    <t>24/05/2018</t>
  </si>
  <si>
    <t>ACTO SEXUAL VIOLENTO-PORNOGRAFIA CON MENORES-ACCESO CARNAL ABUSIVO CON MENOR DE CATORCE AÑOS-ACCESO CARNAL VIOLENTO</t>
  </si>
  <si>
    <t>EPMSC GIRARDOT</t>
  </si>
  <si>
    <t>ESTIMULO A LA PROSTITUCION DE MENORES-INDUCCION A LA PROSTITUCION</t>
  </si>
  <si>
    <t>ACTOS SEXUALES CON MENOR DE CATORCE AÑOS-ACCESO CARNAL ABUSIVO CON MENOR DE CATORCE AÑOS-DEMANDA DE EXPLOTACION SEXUAL COMERCIAL DE PERSONA MENOR DE 18 AÑOS DE EDAD</t>
  </si>
  <si>
    <t>14/03/2012</t>
  </si>
  <si>
    <t>02/02/2018</t>
  </si>
  <si>
    <t>04/04/2019</t>
  </si>
  <si>
    <t>RM PEREIRA</t>
  </si>
  <si>
    <t>02/03/2011</t>
  </si>
  <si>
    <t>DEMANDA DE EXPLOTACION SEXUAL COMERCIAL DE PERSONA MENOR DE 18 AÑOS DE EDAD-ACTOS SEXUALES CON MENOR DE CATORCE AÑOS-USO DE MENORES DE EDAD PARA LA COMISION DE DELITOS</t>
  </si>
  <si>
    <t>04/02/2013</t>
  </si>
  <si>
    <t>ACCESO CARNAL VIOLENTO-PORNOGRAFIA CON MENORES</t>
  </si>
  <si>
    <t>EPMSC ANSERMA</t>
  </si>
  <si>
    <t>25/08/2017</t>
  </si>
  <si>
    <t>20/05/2018</t>
  </si>
  <si>
    <t>DEMANDA DE EXPLOTACION SEXUAL COMERCIAL DE PERSONA MENOR DE 18 AÑOS DE EDAD-ACTO SEXUAL VIOLENTO</t>
  </si>
  <si>
    <t>04/03/2014</t>
  </si>
  <si>
    <t>10/02/2015</t>
  </si>
  <si>
    <t>16/10/2013</t>
  </si>
  <si>
    <t>28/05/2012</t>
  </si>
  <si>
    <t>INDUCCION A LA PROSTITUCION-PROXENITISMO CON MENOR DE EDAD</t>
  </si>
  <si>
    <t>EXTORSION-UTILIZACION O FACILITACION DE MEDIOS DE COMUNICACION PARA OFRECER ACTIVIDADES SEXUALES CON PERSONAS MENORES DE 18 AÑOS</t>
  </si>
  <si>
    <t>28/03/2018</t>
  </si>
  <si>
    <t>ACCESO CARNAL ABUSIVO CON MENOR DE CATORCE AÑOS-PORNOGRAFIA CON MENORES-EXPLOTACION DE MENORES DE EDAD</t>
  </si>
  <si>
    <t>02/02/2016</t>
  </si>
  <si>
    <t>CONCIERTO PARA DELINQUIR-HURTO-PROXENITISMO CON MENOR DE EDAD-TRAFICO FABRICACION O PORTE DE ESTUPEFACIENTES</t>
  </si>
  <si>
    <t>ACCESO CARNAL ABUSIVO CON MENOR DE CATORCE AÑOS-TRATA DE PERSONAS</t>
  </si>
  <si>
    <t>TRAFICO FABRICACION O PORTE DE ESTUPEFACIENTES-TRATA DE PERSONAS-CONCIERTO PARA DELINQUIR</t>
  </si>
  <si>
    <t>ACTO SEXUAL VIOLENTO-PORNOGRAFIA CON MENORES-SECUESTRO SIMPLE</t>
  </si>
  <si>
    <t>14/07/2012</t>
  </si>
  <si>
    <t>08/06/2017</t>
  </si>
  <si>
    <t>ACCESO CARNAL ABUSIVO CON MENOR DE CATORCE AÑOS-INDUCCION A LA PROSTITUCION-DEMANDA DE EXPLOTACION SEXUAL COMERCIAL DE PERSONA MENOR DE 18 AÑOS DE EDAD</t>
  </si>
  <si>
    <t>ACTOS SEXUALES CON MENOR DE CATORCE AÑOS-PORNOGRAFIA CON MENORES-DEMANDA DE EXPLOTACION SEXUAL COMERCIAL DE PERSONA MENOR DE 18 AÑOS DE EDAD</t>
  </si>
  <si>
    <t>13/09/2011</t>
  </si>
  <si>
    <t>06/06/2018</t>
  </si>
  <si>
    <t>DEMANDA DE EXPLOTACION SEXUAL COMERCIAL DE PERSONA MENOR DE 18 AÑOS DE EDAD-ACCESO CARNAL ABUSIVO CON MENOR DE CATORCE AÑOS-ACCESO CARNAL VIOLENTO</t>
  </si>
  <si>
    <t>TRATA DE PERSONAS-OBTENCION DE DOCUMENTO PUBLICO FALSO-COHECHO POR DAR U OFRECER-FALSEDAD MATERIAL EN DOCUMENTO PUBLICO-CONCIERTO PARA DELINQUIR</t>
  </si>
  <si>
    <t>12/12/2017</t>
  </si>
  <si>
    <t>ACTOS SEXUALES CON MENOR DE CATORCE AÑOS-DEMANDA DE EXPLOTACION SEXUAL COMERCIAL DE PERSONA MENOR DE 18 AÑOS DE EDAD-ACCESO CARNAL O ACTO SEXUAL EN PERSONA PUESTA EN INCAPACIDAD DE RESISTIR</t>
  </si>
  <si>
    <t>FRAUDE PROCESAL-ESTAFA-EXPLOTACION DE MENORES DE EDAD-FALSEDAD EN DOCUMENTO PRIVADO-OBTENCION DE DOCUMENTO PUBLICO FALSO</t>
  </si>
  <si>
    <t>20/04/2015</t>
  </si>
  <si>
    <t>COMPLEJO CARCELARIO Y PENITENCIARIO METROPOLITANO DE CUCUTA - MUJERES</t>
  </si>
  <si>
    <t>02/10/2011</t>
  </si>
  <si>
    <t>DEMANDA DE EXPLOTACION SEXUAL COMERCIAL DE PERSONA MENOR DE 18 AÑOS DE EDAD-EXPLOTACION DE MENORES DE EDAD</t>
  </si>
  <si>
    <t>EPMSC ANDES</t>
  </si>
  <si>
    <t>INDUCCION A LA PROSTITUCION-TRATA DE PERSONAS-ESTIMULO A LA PROSTITUCION DE MENORES</t>
  </si>
  <si>
    <t>EPMSC MEDELLIN</t>
  </si>
  <si>
    <t>CONSTREÑIMIENTO A LA PROSTITUCION-DEMANDA DE EXPLOTACION SEXUAL COMERCIAL DE PERSONA MENOR DE 18 AÑOS DE EDAD-PROXENITISMO CON MENOR DE EDAD-ACCESO CARNAL VIOLENTO</t>
  </si>
  <si>
    <t>18/11/2011</t>
  </si>
  <si>
    <t>14/12/2012</t>
  </si>
  <si>
    <t>17/05/2009</t>
  </si>
  <si>
    <t>18/10/2018</t>
  </si>
  <si>
    <t>CPMS FUSAGASUGA</t>
  </si>
  <si>
    <t>09/08/2011</t>
  </si>
  <si>
    <t>EPMSC ARMENIA</t>
  </si>
  <si>
    <t>24/11/2015</t>
  </si>
  <si>
    <t>TRATA DE PERSONAS</t>
  </si>
  <si>
    <t>EPMSC CARTAGO</t>
  </si>
  <si>
    <t>24/05/2012</t>
  </si>
  <si>
    <t>SECUESTRO SIMPLE-LESIONES PERSONALES-TRATA DE PERSONAS-TORTURA</t>
  </si>
  <si>
    <t>20/01/2016</t>
  </si>
  <si>
    <t>PORNOGRAFIA CON MENORES-ACCESO CARNAL ABUSIVO CON MENOR DE CATORCE AÑOS-DEMANDA DE EXPLOTACION SEXUAL COMERCIAL DE PERSONA MENOR DE 18 AÑOS DE EDAD</t>
  </si>
  <si>
    <t>06/02/2012</t>
  </si>
  <si>
    <t>EXPLOTACION DE MENORES DE EDAD-UTILIZACION O FACILITACION DE MEDIOS DE COMUNICACION PARA OFRECER ACTIVIDADES SEXUALES CON PERSONAS MENORES DE 18 AÑOS-PORNOGRAFIA CON MENORES-ACTOS SEXUALES CON MENOR DE CATORCE AÑOS-ACCESO CARNAL ABUSIVO CON MENOR DE CATORCE AÑOS</t>
  </si>
  <si>
    <t>26/07/2017</t>
  </si>
  <si>
    <t>14/11/2015</t>
  </si>
  <si>
    <t>DEMANDA DE EXPLOTACION SEXUAL COMERCIAL DE PERSONA MENOR DE 18 AÑOS DE EDAD-ACTOS SEXUALES CON MENOR DE CATORCE AÑOS-ACCESO CARNAL VIOLENTO</t>
  </si>
  <si>
    <t>15/03/2008</t>
  </si>
  <si>
    <t>RM ARMENIA</t>
  </si>
  <si>
    <t>08/04/2019</t>
  </si>
  <si>
    <t>08/11/2017</t>
  </si>
  <si>
    <t>ACTOS SEXUALES CON MENOR DE CATORCE AÑOS-EXPLOTACION DE MENORES DE EDAD</t>
  </si>
  <si>
    <t>14/03/2016</t>
  </si>
  <si>
    <t>16/07/2019</t>
  </si>
  <si>
    <t>17/08/2018</t>
  </si>
  <si>
    <t>ACTOS SEXUALES CON MENOR DE CATORCE AÑOS-SECUESTRO SIMPLE-ACCESO CARNAL ABUSIVO CON MENOR DE CATORCE AÑOS-PROXENITISMO CON MENOR DE EDAD</t>
  </si>
  <si>
    <t>TRATA DE PERSONAS-FALSEDAD MATERIAL EN DOCUMENTO PUBLICO-CONCIERTO PARA DELINQUIR</t>
  </si>
  <si>
    <t>09/07/2016</t>
  </si>
  <si>
    <t>17/03/2015</t>
  </si>
  <si>
    <t>25/06/2013</t>
  </si>
  <si>
    <t>29/04/2019</t>
  </si>
  <si>
    <t>13/06/2018</t>
  </si>
  <si>
    <t>29/11/2017</t>
  </si>
  <si>
    <t>03/11/2010</t>
  </si>
  <si>
    <t>EPMSC FLORENCIA</t>
  </si>
  <si>
    <t>13/06/2016</t>
  </si>
  <si>
    <t>ACCESO CARNAL VIOLENTO-ACCESO CARNAL ABUSIVO CON MENOR DE CATORCE AÑOS-PORNOGRAFIA CON MENORES</t>
  </si>
  <si>
    <t>11/02/2019</t>
  </si>
  <si>
    <t>03/10/2017</t>
  </si>
  <si>
    <t>21/04/2013</t>
  </si>
  <si>
    <t>05/02/2011</t>
  </si>
  <si>
    <t>SECUESTRO SIMPLE-PORNOGRAFIA CON MENORES-ACCESO CARNAL O ACTO SEXUAL ABUSIVOS CON INCAPAZ DE RESISTIR</t>
  </si>
  <si>
    <t>11/10/2014</t>
  </si>
  <si>
    <t>10/02/2009</t>
  </si>
  <si>
    <t>23/06/2016</t>
  </si>
  <si>
    <t>17/06/2016</t>
  </si>
  <si>
    <t>CONCIERTO PARA DELINQUIR-PROXENITISMO CON MENOR DE EDAD-TRATA DE PERSONAS</t>
  </si>
  <si>
    <t>31/05/2012</t>
  </si>
  <si>
    <t>23/02/2012</t>
  </si>
  <si>
    <t>07/10/2017</t>
  </si>
  <si>
    <t>DESAPARICION FORZADA-CONCIERTO PARA DELINQUIR-TRATA DE PERSONAS</t>
  </si>
  <si>
    <t>EPMSC SILVIA</t>
  </si>
  <si>
    <t>EPMSC SALAMINA</t>
  </si>
  <si>
    <t>17/01/2015</t>
  </si>
  <si>
    <t>OCCIDENTE</t>
  </si>
  <si>
    <t>19/06/2019</t>
  </si>
  <si>
    <t>18/09/2018</t>
  </si>
  <si>
    <t>26/09/2017</t>
  </si>
  <si>
    <t>ESTIMULO A LA PROSTITUCION DE MENORES-VIOLENCIA INTRAFAMILIAR-EXPLOTACION DE MENORES DE EDAD-PROXENITISMO CON MENOR DE EDAD</t>
  </si>
  <si>
    <t>11/07/2014</t>
  </si>
  <si>
    <t>05/07/2012</t>
  </si>
  <si>
    <t>26/09/2019</t>
  </si>
  <si>
    <t>15/11/2013</t>
  </si>
  <si>
    <t>ACTO SEXUAL VIOLENTO-DEMANDA DE EXPLOTACION SEXUAL COMERCIAL DE PERSONA MENOR DE 18 AÑOS DE EDAD</t>
  </si>
  <si>
    <t>EPMSC CAICEDONIA</t>
  </si>
  <si>
    <t>TRATA DE PERSONAS-LAVADO DE ACTIVOS-CONCIERTO PARA DELINQUIR-TORTURA</t>
  </si>
  <si>
    <t>13/10/2011</t>
  </si>
  <si>
    <t>EPMSC MONTERIA</t>
  </si>
  <si>
    <t>25/04/2017</t>
  </si>
  <si>
    <t>21/06/2019</t>
  </si>
  <si>
    <t>09/03/2018</t>
  </si>
  <si>
    <t>23/02/2016</t>
  </si>
  <si>
    <t>16/09/2013</t>
  </si>
  <si>
    <t>TRATA DE PERSONAS-PROXENITISMO CON MENOR DE EDAD</t>
  </si>
  <si>
    <t>01/10/2018</t>
  </si>
  <si>
    <t>11/07/2010</t>
  </si>
  <si>
    <t>CPMS CHOCONTA</t>
  </si>
  <si>
    <t>EPMSC SANTANDER DE QUILICHAO</t>
  </si>
  <si>
    <t>EXTORSION-CONSTREÑIMIENTO A LA PROSTITUCION-PORNOGRAFIA CON MENORES</t>
  </si>
  <si>
    <t>EPMSC FRESNO</t>
  </si>
  <si>
    <t>USO DE MENORES DE EDAD PARA LA COMISION DE DELITOS-TRATA DE PERSONAS</t>
  </si>
  <si>
    <t>13/02/2018</t>
  </si>
  <si>
    <t>CONSTREÑIMIENTO A LA PROSTITUCION-VIOLENCIA INTRAFAMILIAR-PROXENITISMO CON MENOR DE EDAD</t>
  </si>
  <si>
    <t>18/09/2012</t>
  </si>
  <si>
    <t>23/04/2012</t>
  </si>
  <si>
    <t>07/11/2014</t>
  </si>
  <si>
    <t>31/05/2018</t>
  </si>
  <si>
    <t>02/09/2015</t>
  </si>
  <si>
    <t>29/12/2014</t>
  </si>
  <si>
    <t>05/10/2016</t>
  </si>
  <si>
    <t>DEMANDA DE EXPLOTACION SEXUAL COMERCIAL DE PERSONA MENOR DE 18 AÑOS DE EDAD-UTILIZACION O FACILITACION DE MEDIOS DE COMUNICACION PARA OFRECER ACTIVIDADES SEXUALES CON PERSONAS MENORES DE 18 AÑOS-ACTOS SEXUALES CON MENOR DE CATORCE AÑOS-PORNOGRAFIA CON MENORES-ACCESO CARNAL ABUSIVO CON MENOR DE CATORCE AÑOS</t>
  </si>
  <si>
    <t>PORNOGRAFIA CON MENORES-DEMANDA DE EXPLOTACION SEXUAL COMERCIAL DE PERSONA MENOR DE 18 AÑOS DE EDAD-UTILIZACION O FACILITACION DE MEDIOS DE COMUNICACION PARA OFRECER ACTIVIDADES SEXUALES CON PERSONAS MENORES DE 18 AÑOS-USO DE MENORES DE EDAD PARA LA COMISION DE DELITOS</t>
  </si>
  <si>
    <t>07/12/2013</t>
  </si>
  <si>
    <t>03/10/2013</t>
  </si>
  <si>
    <t>30/08/2019</t>
  </si>
  <si>
    <t>TRAFICO FABRICACION O PORTE DE ESTUPEFACIENTES-HOMICIDIO-FABRICACION TRAFICO Y PORTE DE ARMAS DE FUEGO O MUNICIONES-CONCIERTO PARA DELINQUIR-TRATA DE PERSONAS</t>
  </si>
  <si>
    <t>31/07/2018</t>
  </si>
  <si>
    <t>29/04/2013</t>
  </si>
  <si>
    <t>24/08/2011</t>
  </si>
  <si>
    <t>EPMSC CALARCA</t>
  </si>
  <si>
    <t>05/10/2018</t>
  </si>
  <si>
    <t>01/12/2016</t>
  </si>
  <si>
    <t>09/06/2015</t>
  </si>
  <si>
    <t>19/04/2013</t>
  </si>
  <si>
    <t>31/01/2012</t>
  </si>
  <si>
    <t>PORNOGRAFIA CON MENORES-ACCESO CARNAL VIOLENTO-ACTO SEXUAL VIOLENTO</t>
  </si>
  <si>
    <t>13/01/2011</t>
  </si>
  <si>
    <t>11/07/2018</t>
  </si>
  <si>
    <t>18/09/2014</t>
  </si>
  <si>
    <t>26/01/2009</t>
  </si>
  <si>
    <t>25/02/2015</t>
  </si>
  <si>
    <t>11/06/2011</t>
  </si>
  <si>
    <t>HOMICIDIO-TRATA DE PERSONAS-TRAFICO FABRICACION O PORTE DE ESTUPEFACIENTES-CONCIERTO PARA DELINQUIR</t>
  </si>
  <si>
    <t>EPMSC BUGA</t>
  </si>
  <si>
    <t>25/05/2016</t>
  </si>
  <si>
    <t>ACTOS SEXUALES CON MENOR DE CATORCE AÑOS-PROXENITISMO CON MENOR DE EDAD</t>
  </si>
  <si>
    <t>09/02/2017</t>
  </si>
  <si>
    <t>25/10/2016</t>
  </si>
  <si>
    <t>19/01/2018</t>
  </si>
  <si>
    <t>CONSTREÑIMIENTO ILEGAL-PORNOGRAFIA CON MENORES-ACTOS SEXUALES CON MENOR DE CATORCE AÑOS-UTILIZACION O FACILITACION DE MEDIOS DE COMUNICACION PARA OFRECER ACTIVIDADES SEXUALES CON PERSONAS MENORES DE 18 AÑOS</t>
  </si>
  <si>
    <t>01/02/2013</t>
  </si>
  <si>
    <t>01/11/2017</t>
  </si>
  <si>
    <t>PORNOGRAFIA CON MENORES-USO DE MENORES DE EDAD PARA LA COMISION DE DELITOS</t>
  </si>
  <si>
    <t>11/12/2018</t>
  </si>
  <si>
    <t>DEMANDA DE EXPLOTACION SEXUAL COMERCIAL DE PERSONA MENOR DE 18 AÑOS DE EDAD-ACTOS SEXUALES CON MENOR DE CATORCE AÑOS-ACCESO CARNAL ABUSIVO CON MENOR DE CATORCE AÑOS</t>
  </si>
  <si>
    <t>DEMANDA DE EXPLOTACION SEXUAL COMERCIAL DE PERSONA MENOR DE 18 AÑOS DE EDAD-ACTOS SEXUALES CON MENOR DE CATORCE AÑOS</t>
  </si>
  <si>
    <t>DEMANDA DE EXPLOTACION SEXUAL COMERCIAL DE PERSONA MENOR DE 18 AÑOS DE EDAD-ACTOS SEXUALES CON MENOR DE CATORCE AÑOS</t>
  </si>
  <si>
    <t>01/05/2010</t>
  </si>
  <si>
    <t>11/07/2016</t>
  </si>
  <si>
    <t>TRAFICO FABRICACION O PORTE DE ESTUPEFACIENTES-INDUCCION A LA PROSTITUCION-CONCIERTO PARA DELINQUIR-PROXENITISMO CON MENOR DE EDAD</t>
  </si>
  <si>
    <t>24/08/2017</t>
  </si>
  <si>
    <t>29/04/2015</t>
  </si>
  <si>
    <t>FABRICACION TRAFICO Y PORTE DE ARMAS DE FUEGO O MUNICIONES-EXTORSION-CONCIERTO PARA DELINQUIR-FABRICACION  TRAFICO Y PORTE DE ARMAS Y MUNICIONES DE USO PRIVATIVO DE LAS FUERZAS ARMADAS-PROSTITUCION FORZADA O ESCLAVITUD SEXUAL-DESAPARICION FORZADA</t>
  </si>
  <si>
    <t>CPAMSM BOGOTA</t>
  </si>
  <si>
    <t>27/03/2019</t>
  </si>
  <si>
    <t>29/03/2016</t>
  </si>
  <si>
    <t>PORNOGRAFIA CON MENORES-ACTOS SEXUALES CON MENOR DE CATORCE AÑOS-ACCESO CARNAL ABUSIVO CON MENOR DE CATORCE AÑOS</t>
  </si>
  <si>
    <t>PORNOGRAFIA CON MENORES-TORTURA-ACTOS SEXUALES CON MENOR DE CATORCE AÑOS</t>
  </si>
  <si>
    <t>HOMICIDIO-TRATA DE PERSONAS-DESTINACION ILICITA DE MUEBLES O INMUEBLES-TRAFICO FABRICACION O PORTE DE ESTUPEFACIENTES-CONCIERTO PARA DELINQUIR</t>
  </si>
  <si>
    <t>PORNOGRAFIA CON MENORES-DEMANDA DE EXPLOTACION SEXUAL COMERCIAL DE PERSONA MENOR DE 18 AÑOS DE EDAD-ACCESO CARNAL VIOLENTO-ACCESO CARNAL ABUSIVO CON MENOR DE CATORCE AÑOS</t>
  </si>
  <si>
    <t>INDUCCION A LA PROSTITUCION-ESTIMULO A LA PROSTITUCION DE MENORES</t>
  </si>
  <si>
    <t>27/11/2014</t>
  </si>
  <si>
    <t>14/08/2017</t>
  </si>
  <si>
    <t>USURPACION DE FUNCIONES PUBLICAS-TRAFICO FABRICACION O PORTE DE ESTUPEFACIENTES-TRATA DE PERSONAS</t>
  </si>
  <si>
    <t>15/12/2016</t>
  </si>
  <si>
    <t>11/05/2016</t>
  </si>
  <si>
    <t>19/11/2015</t>
  </si>
  <si>
    <t>25/01/2012</t>
  </si>
  <si>
    <t>EPMSC BARRANQUILLA</t>
  </si>
  <si>
    <t>01/07/2010</t>
  </si>
  <si>
    <t>ACCESO CARNAL ABUSIVO CON MENOR DE CATORCE AÑOS-ACTOS SEXUALES CON MENOR DE CATORCE AÑOS-DEMANDA DE EXPLOTACION SEXUAL COMERCIAL DE PERSONA MENOR DE 18 AÑOS DE EDAD</t>
  </si>
  <si>
    <t>EPMSC NEIVA</t>
  </si>
  <si>
    <t>ESTIMULO A LA PROSTITUCION DE MENORES-LESIONES PERSONALES-TRATA DE PERSONAS-INDUCCION A LA PROSTITUCION-HURTO</t>
  </si>
  <si>
    <t>22/08/2012</t>
  </si>
  <si>
    <t>17/10/2013</t>
  </si>
  <si>
    <t>EPMSC SINCELEJO</t>
  </si>
  <si>
    <t>COMPLEJO CARCELARIO Y PENITENCIARIO METROPOLITANO DE CUCUTA - SINDICADOS</t>
  </si>
  <si>
    <t>DEMANDA DE EXPLOTACION SEXUAL COMERCIAL DE PERSONA MENOR DE 18 AÑOS DE EDAD-FABRICACION TRAFICO Y PORTE DE ARMAS DE FUEGO O MUNICIONES-FABRICACIÓN, TRÁFICO Y PORTE DE ARMAS, MUNICIONES DE USO RESTRINGIDO, DE USO PRIVATIVO DE LAS FUERZAS ARMADAS O EXPLOSIV</t>
  </si>
  <si>
    <t>29/05/2018</t>
  </si>
  <si>
    <t>INDUCCION A LA PROSTITUCION-PROXENITISMO CON MENOR DE EDAD-ACTOS SEXUALES CON MENOR DE CATORCE AÑOS</t>
  </si>
  <si>
    <t>TRAFICO FABRICACION O PORTE DE ESTUPEFACIENTES-PROXENITISMO CON MENOR DE EDAD-CONCIERTO PARA DELINQUIR-HURTO</t>
  </si>
  <si>
    <t>09/01/2014</t>
  </si>
  <si>
    <t>07/06/2018</t>
  </si>
  <si>
    <t>INDUCCION A LA PROSTITUCION-ESTIMULO A LA PROSTITUCION DE MENORES-TRATA DE PERSONAS</t>
  </si>
  <si>
    <t>19/05/2018</t>
  </si>
  <si>
    <t>ACTOS SEXUALES CON MENOR DE CATORCE AÑOS-DEMANDA DE EXPLOTACION SEXUAL COMERCIAL DE PERSONA MENOR DE 18 AÑOS DE EDAD-ACCESO CARNAL VIOLENTO</t>
  </si>
  <si>
    <t>19/10/2016</t>
  </si>
  <si>
    <t>ACTOS SEXUALES CON MENOR DE CATORCE AÑOS-PORNOGRAFIA CON MENORES-ACCESO CARNAL ABUSIVO CON MENOR DE CATORCE AÑOS</t>
  </si>
  <si>
    <t>DEL TRAFICO DE MIGRANTES-CONCIERTO PARA DELINQUIR-TRATA DE PERSONAS</t>
  </si>
  <si>
    <t>02/11/2008</t>
  </si>
  <si>
    <t>27/10/2017</t>
  </si>
  <si>
    <t>ACTOS SEXUALES CON MENOR DE CATORCE AÑOS-ACCESO CARNAL ABUSIVO CON MENOR DE CATORCE AÑOS-DEMANDA DE EXPLOTACION SEXUAL COMERCIAL DE PERSONA MENOR DE 18 AÑOS DE EDAD-ACCESO CARNAL VIOLENTO-USO DE MENORES DE EDAD PARA LA COMISION DE DELITOS</t>
  </si>
  <si>
    <t>19/05/2016</t>
  </si>
  <si>
    <t>11/11/2015</t>
  </si>
  <si>
    <t>PORNOGRAFIA CON MENORES-INDUCCION A LA PROSTITUCION</t>
  </si>
  <si>
    <t>03/11/2016</t>
  </si>
  <si>
    <t>ACCESO CARNAL ABUSIVO CON MENOR DE CATORCE AÑOS-PORNOGRAFIA CON MENORES-DEMANDA DE EXPLOTACION SEXUAL COMERCIAL DE PERSONA MENOR DE 18 AÑOS DE EDAD-ACTOS SEXUALES CON MENOR DE CATORCE AÑOS</t>
  </si>
  <si>
    <t>31/07/2014</t>
  </si>
  <si>
    <t>21/05/2012</t>
  </si>
  <si>
    <t>13/07/2017</t>
  </si>
  <si>
    <t>12/08/2016</t>
  </si>
  <si>
    <t>INDUCCION A LA PROSTITUCION-TRATA DE PERSONAS-CONCIERTO PARA DELINQUIR</t>
  </si>
  <si>
    <t>19/12/2016</t>
  </si>
  <si>
    <t>01/04/2013</t>
  </si>
  <si>
    <t>UTILIZACION O FACILITACION DE MEDIOS DE COMUNICACION PARA OFRECER ACTIVIDADES SEXUALES CON PERSONAS MENORES DE 18 AÑOS-DEMANDA DE EXPLOTACION SEXUAL COMERCIAL DE PERSONA MENOR DE 18 AÑOS DE EDAD-CONCIERTO PARA DELINQUIR</t>
  </si>
  <si>
    <t>CONCIERTO PARA DELINQUIR-ACCESO CARNAL VIOLENTO EN PERSONA PROTEGIDA-PROSTITUCION FORZADA O ESCLAVITUD SEXUAL-DESAPARICION FORZADA</t>
  </si>
  <si>
    <t>ACCESO CARNAL ABUSIVO CON MENOR DE CATORCE AÑOS-PORNOGRAFIA CON MENORES</t>
  </si>
  <si>
    <t>31/10/2014</t>
  </si>
  <si>
    <t>02/09/2017</t>
  </si>
  <si>
    <t>03/06/2016</t>
  </si>
  <si>
    <t>21/12/2012</t>
  </si>
  <si>
    <t>ACCESO CARNAL ABUSIVO CON MENOR DE CATORCE AÑOS-ACTOS SEXUALES CON MENOR DE CATORCE AÑOS-PORNOGRAFIA CON MENORES</t>
  </si>
  <si>
    <t>EP LAS HELICONIAS DE FLORENCIA</t>
  </si>
  <si>
    <t>29/07/2018</t>
  </si>
  <si>
    <t>15/02/2011</t>
  </si>
  <si>
    <t>09/03/2014</t>
  </si>
  <si>
    <t>16/08/2018</t>
  </si>
  <si>
    <t>28/08/2017</t>
  </si>
  <si>
    <t>17/12/2017</t>
  </si>
  <si>
    <t>03/07/2011</t>
  </si>
  <si>
    <t>PROXENITISMO CON MENOR DE EDAD-ACCESO CARNAL ABUSIVO CON MENOR DE CATORCE AÑOS</t>
  </si>
  <si>
    <t>03/06/2018</t>
  </si>
  <si>
    <t>23/02/2014</t>
  </si>
  <si>
    <t>09/11/2017</t>
  </si>
  <si>
    <t>10/08/2013</t>
  </si>
  <si>
    <t>26/08/2018</t>
  </si>
  <si>
    <t>18/08/2017</t>
  </si>
  <si>
    <t>07/03/2015</t>
  </si>
  <si>
    <t>EPAMS GIRON</t>
  </si>
  <si>
    <t>19/07/2016</t>
  </si>
  <si>
    <t>FECHA INGRESO</t>
  </si>
  <si>
    <t>FECHA CAPTURA</t>
  </si>
  <si>
    <t>PENA  MESES</t>
  </si>
  <si>
    <t>PENA CUMPLIDA DIAS</t>
  </si>
  <si>
    <t>TIEMPO EFECTIVO</t>
  </si>
  <si>
    <t>ERON</t>
  </si>
  <si>
    <t>PENA APROXIMADA RESTANTE AÑOS</t>
  </si>
  <si>
    <t>ALTAS CONDENADOS TRATA DE PERSONAS Y EXPLOTACION SEXUAL</t>
  </si>
  <si>
    <t>PENA RESTANTE EN AÑOS</t>
  </si>
  <si>
    <t>PENA 
AÑOS</t>
  </si>
  <si>
    <t>PENA 
DIAS</t>
  </si>
  <si>
    <t>PENA TOTAL 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</si>
</sst>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\ "/>
  </numFmts>
  <fonts count="4" x14ac:knownFonts="1"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9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indent="2"/>
    </xf>
    <xf numFmtId="3" fontId="1" fillId="3" borderId="1" xfId="0" applyNumberFormat="1" applyFont="1" applyFill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7"/>
  <sheetViews>
    <sheetView showGridLines="0" tabSelected="1" workbookViewId="0">
      <selection sqref="A1:O1"/>
    </sheetView>
  </sheetViews>
  <sheetFormatPr baseColWidth="10" defaultColWidth="9.140625" defaultRowHeight="11.25" x14ac:dyDescent="0.2"/>
  <cols>
    <col min="1" max="1" width="12" style="1" bestFit="1" customWidth="1"/>
    <col min="2" max="2" width="9.42578125" style="2" bestFit="1" customWidth="1"/>
    <col min="3" max="3" width="11.85546875" style="1" customWidth="1"/>
    <col min="4" max="4" width="10" style="1" customWidth="1"/>
    <col min="5" max="5" width="37" style="1" customWidth="1"/>
    <col min="6" max="6" width="11.7109375" style="11" customWidth="1"/>
    <col min="7" max="8" width="9.42578125" style="11" bestFit="1" customWidth="1"/>
    <col min="9" max="9" width="9.42578125" style="11" customWidth="1"/>
    <col min="10" max="10" width="11.140625" style="11" customWidth="1"/>
    <col min="11" max="12" width="9.42578125" style="11" bestFit="1" customWidth="1"/>
    <col min="13" max="13" width="13.5703125" style="11" customWidth="1"/>
    <col min="14" max="14" width="26" style="1" customWidth="1"/>
    <col min="15" max="15" width="16.28515625" style="1" customWidth="1"/>
    <col min="16" max="16384" width="9.140625" style="1"/>
  </cols>
  <sheetData>
    <row r="1" spans="1:16384" ht="12" x14ac:dyDescent="0.2">
      <c r="A1" s="13" t="s">
        <v>752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384" s="2" customFormat="1" ht="12" x14ac:dyDescent="0.2">
      <c r="A2" s="13" t="s">
        <v>753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4" spans="1:16384" s="3" customFormat="1" ht="36.75" customHeight="1" x14ac:dyDescent="0.2">
      <c r="A4" s="6" t="s">
        <v>745</v>
      </c>
      <c r="B4" s="6" t="s">
        <v>175</v>
      </c>
      <c r="C4" s="6" t="s">
        <v>198</v>
      </c>
      <c r="D4" s="6" t="s">
        <v>746</v>
      </c>
      <c r="E4" s="6" t="s">
        <v>99</v>
      </c>
      <c r="F4" s="6" t="s">
        <v>754</v>
      </c>
      <c r="G4" s="6" t="s">
        <v>747</v>
      </c>
      <c r="H4" s="6" t="s">
        <v>755</v>
      </c>
      <c r="I4" s="6" t="s">
        <v>756</v>
      </c>
      <c r="J4" s="6" t="s">
        <v>326</v>
      </c>
      <c r="K4" s="6" t="s">
        <v>748</v>
      </c>
      <c r="L4" s="6" t="s">
        <v>749</v>
      </c>
      <c r="M4" s="6" t="s">
        <v>751</v>
      </c>
      <c r="N4" s="6" t="s">
        <v>750</v>
      </c>
      <c r="O4" s="7" t="s">
        <v>190</v>
      </c>
    </row>
    <row r="5" spans="1:16384" x14ac:dyDescent="0.2">
      <c r="A5" s="4">
        <v>43916</v>
      </c>
      <c r="B5" s="8">
        <v>50</v>
      </c>
      <c r="C5" s="5" t="s">
        <v>280</v>
      </c>
      <c r="D5" s="5" t="s">
        <v>31</v>
      </c>
      <c r="E5" s="5" t="s">
        <v>113</v>
      </c>
      <c r="F5" s="9">
        <v>14</v>
      </c>
      <c r="G5" s="9">
        <v>0</v>
      </c>
      <c r="H5" s="9">
        <v>0</v>
      </c>
      <c r="I5" s="10">
        <f t="shared" ref="I5:I68" si="0">+(F5*365)+(G5*30)+H5</f>
        <v>5110</v>
      </c>
      <c r="J5" s="9">
        <v>0</v>
      </c>
      <c r="K5" s="9">
        <v>192</v>
      </c>
      <c r="L5" s="9">
        <f t="shared" ref="L5:L68" si="1">+J5+K5</f>
        <v>192</v>
      </c>
      <c r="M5" s="10">
        <f t="shared" ref="M5:M68" si="2">+L5/365</f>
        <v>0.52602739726027392</v>
      </c>
      <c r="N5" s="5" t="s">
        <v>313</v>
      </c>
      <c r="O5" s="5" t="s">
        <v>83</v>
      </c>
    </row>
    <row r="6" spans="1:16384" x14ac:dyDescent="0.2">
      <c r="A6" s="4">
        <v>43843</v>
      </c>
      <c r="B6" s="8">
        <v>49</v>
      </c>
      <c r="C6" s="5" t="s">
        <v>280</v>
      </c>
      <c r="D6" s="5" t="s">
        <v>122</v>
      </c>
      <c r="E6" s="5" t="s">
        <v>341</v>
      </c>
      <c r="F6" s="9">
        <v>14</v>
      </c>
      <c r="G6" s="9">
        <v>0</v>
      </c>
      <c r="H6" s="9">
        <v>0</v>
      </c>
      <c r="I6" s="10">
        <f t="shared" si="0"/>
        <v>5110</v>
      </c>
      <c r="J6" s="9">
        <v>0</v>
      </c>
      <c r="K6" s="9">
        <v>258</v>
      </c>
      <c r="L6" s="9">
        <f t="shared" si="1"/>
        <v>258</v>
      </c>
      <c r="M6" s="10">
        <f t="shared" si="2"/>
        <v>0.70684931506849313</v>
      </c>
      <c r="N6" s="5" t="s">
        <v>531</v>
      </c>
      <c r="O6" s="5" t="s">
        <v>61</v>
      </c>
    </row>
    <row r="7" spans="1:16384" x14ac:dyDescent="0.2">
      <c r="A7" s="4">
        <v>43854</v>
      </c>
      <c r="B7" s="8">
        <v>22</v>
      </c>
      <c r="C7" s="5" t="s">
        <v>280</v>
      </c>
      <c r="D7" s="5" t="s">
        <v>145</v>
      </c>
      <c r="E7" s="5" t="s">
        <v>178</v>
      </c>
      <c r="F7" s="9">
        <v>5</v>
      </c>
      <c r="G7" s="9">
        <v>2</v>
      </c>
      <c r="H7" s="9">
        <v>0</v>
      </c>
      <c r="I7" s="10">
        <f t="shared" si="0"/>
        <v>1885</v>
      </c>
      <c r="J7" s="9">
        <v>0</v>
      </c>
      <c r="K7" s="9">
        <v>288</v>
      </c>
      <c r="L7" s="9">
        <f t="shared" si="1"/>
        <v>288</v>
      </c>
      <c r="M7" s="10">
        <f t="shared" si="2"/>
        <v>0.78904109589041094</v>
      </c>
      <c r="N7" s="5" t="s">
        <v>691</v>
      </c>
      <c r="O7" s="5" t="s">
        <v>273</v>
      </c>
    </row>
    <row r="8" spans="1:16384" x14ac:dyDescent="0.2">
      <c r="A8" s="4">
        <v>43809</v>
      </c>
      <c r="B8" s="8">
        <v>44</v>
      </c>
      <c r="C8" s="5" t="s">
        <v>280</v>
      </c>
      <c r="D8" s="5" t="s">
        <v>195</v>
      </c>
      <c r="E8" s="5" t="s">
        <v>481</v>
      </c>
      <c r="F8" s="9">
        <v>15</v>
      </c>
      <c r="G8" s="9">
        <v>0</v>
      </c>
      <c r="H8" s="9">
        <v>0</v>
      </c>
      <c r="I8" s="10">
        <f t="shared" si="0"/>
        <v>5475</v>
      </c>
      <c r="J8" s="9">
        <v>0</v>
      </c>
      <c r="K8" s="9">
        <v>293</v>
      </c>
      <c r="L8" s="9">
        <f t="shared" si="1"/>
        <v>293</v>
      </c>
      <c r="M8" s="10">
        <f t="shared" si="2"/>
        <v>0.80273972602739729</v>
      </c>
      <c r="N8" s="5" t="s">
        <v>432</v>
      </c>
      <c r="O8" s="5" t="s">
        <v>273</v>
      </c>
    </row>
    <row r="9" spans="1:16384" x14ac:dyDescent="0.2">
      <c r="A9" s="4">
        <v>42895</v>
      </c>
      <c r="B9" s="8">
        <v>35</v>
      </c>
      <c r="C9" s="5" t="s">
        <v>280</v>
      </c>
      <c r="D9" s="5" t="s">
        <v>391</v>
      </c>
      <c r="E9" s="5" t="s">
        <v>407</v>
      </c>
      <c r="F9" s="9">
        <v>10</v>
      </c>
      <c r="G9" s="9">
        <v>0</v>
      </c>
      <c r="H9" s="9">
        <v>0</v>
      </c>
      <c r="I9" s="10">
        <f t="shared" si="0"/>
        <v>3650</v>
      </c>
      <c r="J9" s="9">
        <v>0</v>
      </c>
      <c r="K9" s="9">
        <v>300</v>
      </c>
      <c r="L9" s="9">
        <f t="shared" si="1"/>
        <v>300</v>
      </c>
      <c r="M9" s="10">
        <f t="shared" si="2"/>
        <v>0.82191780821917804</v>
      </c>
      <c r="N9" s="5" t="s">
        <v>155</v>
      </c>
      <c r="O9" s="5" t="s">
        <v>273</v>
      </c>
    </row>
    <row r="10" spans="1:16384" x14ac:dyDescent="0.2">
      <c r="A10" s="4">
        <v>43748</v>
      </c>
      <c r="B10" s="8">
        <v>46</v>
      </c>
      <c r="C10" s="5" t="s">
        <v>280</v>
      </c>
      <c r="D10" s="5" t="s">
        <v>32</v>
      </c>
      <c r="E10" s="5" t="s">
        <v>407</v>
      </c>
      <c r="F10" s="9">
        <v>6</v>
      </c>
      <c r="G10" s="9">
        <v>2</v>
      </c>
      <c r="H10" s="9">
        <v>0</v>
      </c>
      <c r="I10" s="10">
        <f t="shared" si="0"/>
        <v>2250</v>
      </c>
      <c r="J10" s="9">
        <v>0</v>
      </c>
      <c r="K10" s="9">
        <v>355</v>
      </c>
      <c r="L10" s="9">
        <f t="shared" si="1"/>
        <v>355</v>
      </c>
      <c r="M10" s="10">
        <f t="shared" si="2"/>
        <v>0.9726027397260274</v>
      </c>
      <c r="N10" s="5" t="s">
        <v>63</v>
      </c>
      <c r="O10" s="5" t="s">
        <v>206</v>
      </c>
    </row>
    <row r="11" spans="1:16384" x14ac:dyDescent="0.2">
      <c r="A11" s="4">
        <v>43741</v>
      </c>
      <c r="B11" s="8">
        <v>47</v>
      </c>
      <c r="C11" s="5" t="s">
        <v>285</v>
      </c>
      <c r="D11" s="5" t="s">
        <v>336</v>
      </c>
      <c r="E11" s="5" t="s">
        <v>541</v>
      </c>
      <c r="F11" s="9">
        <v>16</v>
      </c>
      <c r="G11" s="9">
        <v>0</v>
      </c>
      <c r="H11" s="9">
        <v>0</v>
      </c>
      <c r="I11" s="10">
        <f t="shared" si="0"/>
        <v>5840</v>
      </c>
      <c r="J11" s="9">
        <v>0</v>
      </c>
      <c r="K11" s="9">
        <v>359</v>
      </c>
      <c r="L11" s="9">
        <f t="shared" si="1"/>
        <v>359</v>
      </c>
      <c r="M11" s="10">
        <f t="shared" si="2"/>
        <v>0.98356164383561639</v>
      </c>
      <c r="N11" s="5" t="s">
        <v>668</v>
      </c>
      <c r="O11" s="5" t="s">
        <v>206</v>
      </c>
    </row>
    <row r="12" spans="1:16384" x14ac:dyDescent="0.2">
      <c r="A12" s="4">
        <v>44057</v>
      </c>
      <c r="B12" s="8">
        <v>29</v>
      </c>
      <c r="C12" s="5" t="s">
        <v>280</v>
      </c>
      <c r="D12" s="5" t="s">
        <v>10</v>
      </c>
      <c r="E12" s="5" t="s">
        <v>70</v>
      </c>
      <c r="F12" s="9">
        <v>10</v>
      </c>
      <c r="G12" s="9">
        <v>0</v>
      </c>
      <c r="H12" s="9">
        <v>0</v>
      </c>
      <c r="I12" s="10">
        <f t="shared" si="0"/>
        <v>3650</v>
      </c>
      <c r="J12" s="9">
        <v>0</v>
      </c>
      <c r="K12" s="9">
        <v>368</v>
      </c>
      <c r="L12" s="9">
        <f t="shared" si="1"/>
        <v>368</v>
      </c>
      <c r="M12" s="10">
        <f t="shared" si="2"/>
        <v>1.0082191780821919</v>
      </c>
      <c r="N12" s="5" t="s">
        <v>634</v>
      </c>
      <c r="O12" s="5" t="s">
        <v>83</v>
      </c>
    </row>
    <row r="13" spans="1:16384" x14ac:dyDescent="0.2">
      <c r="A13" s="4">
        <v>43896</v>
      </c>
      <c r="B13" s="8">
        <v>56</v>
      </c>
      <c r="C13" s="5" t="s">
        <v>280</v>
      </c>
      <c r="D13" s="5" t="s">
        <v>79</v>
      </c>
      <c r="E13" s="5" t="s">
        <v>407</v>
      </c>
      <c r="F13" s="9">
        <v>10</v>
      </c>
      <c r="G13" s="9">
        <v>0</v>
      </c>
      <c r="H13" s="9">
        <v>0</v>
      </c>
      <c r="I13" s="10">
        <f t="shared" si="0"/>
        <v>3650</v>
      </c>
      <c r="J13" s="9">
        <v>0</v>
      </c>
      <c r="K13" s="9">
        <v>370</v>
      </c>
      <c r="L13" s="9">
        <f t="shared" si="1"/>
        <v>370</v>
      </c>
      <c r="M13" s="10">
        <f t="shared" si="2"/>
        <v>1.0136986301369864</v>
      </c>
      <c r="N13" s="5" t="s">
        <v>531</v>
      </c>
      <c r="O13" s="5" t="s">
        <v>61</v>
      </c>
    </row>
    <row r="14" spans="1:16384" x14ac:dyDescent="0.2">
      <c r="A14" s="4">
        <v>43710</v>
      </c>
      <c r="B14" s="8">
        <v>31</v>
      </c>
      <c r="C14" s="5" t="s">
        <v>285</v>
      </c>
      <c r="D14" s="5" t="s">
        <v>629</v>
      </c>
      <c r="E14" s="5" t="s">
        <v>650</v>
      </c>
      <c r="F14" s="9">
        <v>19</v>
      </c>
      <c r="G14" s="9">
        <v>2</v>
      </c>
      <c r="H14" s="9">
        <v>0</v>
      </c>
      <c r="I14" s="10">
        <f t="shared" si="0"/>
        <v>6995</v>
      </c>
      <c r="J14" s="9">
        <v>0</v>
      </c>
      <c r="K14" s="9">
        <v>390</v>
      </c>
      <c r="L14" s="9">
        <f t="shared" si="1"/>
        <v>390</v>
      </c>
      <c r="M14" s="10">
        <f t="shared" si="2"/>
        <v>1.0684931506849316</v>
      </c>
      <c r="N14" s="5" t="s">
        <v>458</v>
      </c>
      <c r="O14" s="5" t="s">
        <v>61</v>
      </c>
    </row>
    <row r="15" spans="1:16384" x14ac:dyDescent="0.2">
      <c r="A15" s="4">
        <v>43022</v>
      </c>
      <c r="B15" s="8">
        <v>41</v>
      </c>
      <c r="C15" s="5" t="s">
        <v>285</v>
      </c>
      <c r="D15" s="5" t="s">
        <v>245</v>
      </c>
      <c r="E15" s="5" t="s">
        <v>179</v>
      </c>
      <c r="F15" s="9">
        <v>14</v>
      </c>
      <c r="G15" s="9">
        <v>0</v>
      </c>
      <c r="H15" s="9">
        <v>0</v>
      </c>
      <c r="I15" s="10">
        <f t="shared" si="0"/>
        <v>5110</v>
      </c>
      <c r="J15" s="9">
        <v>0</v>
      </c>
      <c r="K15" s="9">
        <v>414</v>
      </c>
      <c r="L15" s="9">
        <f t="shared" si="1"/>
        <v>414</v>
      </c>
      <c r="M15" s="10">
        <f t="shared" si="2"/>
        <v>1.1342465753424658</v>
      </c>
      <c r="N15" s="5" t="s">
        <v>458</v>
      </c>
      <c r="O15" s="5" t="s">
        <v>61</v>
      </c>
    </row>
    <row r="16" spans="1:16384" x14ac:dyDescent="0.2">
      <c r="A16" s="4">
        <v>43682</v>
      </c>
      <c r="B16" s="8">
        <v>28</v>
      </c>
      <c r="C16" s="5" t="s">
        <v>280</v>
      </c>
      <c r="D16" s="5" t="s">
        <v>457</v>
      </c>
      <c r="E16" s="5" t="s">
        <v>439</v>
      </c>
      <c r="F16" s="9">
        <v>12</v>
      </c>
      <c r="G16" s="9">
        <v>4</v>
      </c>
      <c r="H16" s="9">
        <v>0</v>
      </c>
      <c r="I16" s="10">
        <f t="shared" si="0"/>
        <v>4500</v>
      </c>
      <c r="J16" s="9">
        <v>0</v>
      </c>
      <c r="K16" s="9">
        <v>419</v>
      </c>
      <c r="L16" s="9">
        <f t="shared" si="1"/>
        <v>419</v>
      </c>
      <c r="M16" s="10">
        <f t="shared" si="2"/>
        <v>1.1479452054794521</v>
      </c>
      <c r="N16" s="5" t="s">
        <v>165</v>
      </c>
      <c r="O16" s="5" t="s">
        <v>273</v>
      </c>
    </row>
    <row r="17" spans="1:15" x14ac:dyDescent="0.2">
      <c r="A17" s="4">
        <v>43670</v>
      </c>
      <c r="B17" s="8">
        <v>50</v>
      </c>
      <c r="C17" s="5" t="s">
        <v>280</v>
      </c>
      <c r="D17" s="5" t="s">
        <v>128</v>
      </c>
      <c r="E17" s="5" t="s">
        <v>23</v>
      </c>
      <c r="F17" s="9">
        <v>33</v>
      </c>
      <c r="G17" s="9">
        <v>4</v>
      </c>
      <c r="H17" s="9">
        <v>0</v>
      </c>
      <c r="I17" s="10">
        <f t="shared" si="0"/>
        <v>12165</v>
      </c>
      <c r="J17" s="9">
        <v>0</v>
      </c>
      <c r="K17" s="9">
        <v>433</v>
      </c>
      <c r="L17" s="9">
        <f t="shared" si="1"/>
        <v>433</v>
      </c>
      <c r="M17" s="10">
        <f t="shared" si="2"/>
        <v>1.1863013698630136</v>
      </c>
      <c r="N17" s="5" t="s">
        <v>263</v>
      </c>
      <c r="O17" s="5" t="s">
        <v>206</v>
      </c>
    </row>
    <row r="18" spans="1:15" x14ac:dyDescent="0.2">
      <c r="A18" s="4">
        <v>43784</v>
      </c>
      <c r="B18" s="8">
        <v>50</v>
      </c>
      <c r="C18" s="5" t="s">
        <v>280</v>
      </c>
      <c r="D18" s="5" t="s">
        <v>558</v>
      </c>
      <c r="E18" s="5" t="s">
        <v>267</v>
      </c>
      <c r="F18" s="9">
        <v>20</v>
      </c>
      <c r="G18" s="9">
        <v>0</v>
      </c>
      <c r="H18" s="9">
        <v>0</v>
      </c>
      <c r="I18" s="10">
        <f t="shared" si="0"/>
        <v>7300</v>
      </c>
      <c r="J18" s="9">
        <v>0</v>
      </c>
      <c r="K18" s="9">
        <v>435</v>
      </c>
      <c r="L18" s="9">
        <f t="shared" si="1"/>
        <v>435</v>
      </c>
      <c r="M18" s="10">
        <f t="shared" si="2"/>
        <v>1.1917808219178083</v>
      </c>
      <c r="N18" s="5" t="s">
        <v>283</v>
      </c>
      <c r="O18" s="5" t="s">
        <v>83</v>
      </c>
    </row>
    <row r="19" spans="1:15" x14ac:dyDescent="0.2">
      <c r="A19" s="4">
        <v>43678</v>
      </c>
      <c r="B19" s="8">
        <v>47</v>
      </c>
      <c r="C19" s="5" t="s">
        <v>280</v>
      </c>
      <c r="D19" s="5" t="s">
        <v>596</v>
      </c>
      <c r="E19" s="5" t="s">
        <v>441</v>
      </c>
      <c r="F19" s="9">
        <v>15</v>
      </c>
      <c r="G19" s="9">
        <v>0</v>
      </c>
      <c r="H19" s="9">
        <v>0</v>
      </c>
      <c r="I19" s="10">
        <f t="shared" si="0"/>
        <v>5475</v>
      </c>
      <c r="J19" s="9">
        <v>82</v>
      </c>
      <c r="K19" s="9">
        <v>363</v>
      </c>
      <c r="L19" s="9">
        <f t="shared" si="1"/>
        <v>445</v>
      </c>
      <c r="M19" s="10">
        <f t="shared" si="2"/>
        <v>1.2191780821917808</v>
      </c>
      <c r="N19" s="5" t="s">
        <v>634</v>
      </c>
      <c r="O19" s="5" t="s">
        <v>83</v>
      </c>
    </row>
    <row r="20" spans="1:15" x14ac:dyDescent="0.2">
      <c r="A20" s="4">
        <v>43636</v>
      </c>
      <c r="B20" s="8">
        <v>38</v>
      </c>
      <c r="C20" s="5" t="s">
        <v>280</v>
      </c>
      <c r="D20" s="5" t="s">
        <v>590</v>
      </c>
      <c r="E20" s="5" t="s">
        <v>407</v>
      </c>
      <c r="F20" s="9">
        <v>10</v>
      </c>
      <c r="G20" s="9">
        <v>0</v>
      </c>
      <c r="H20" s="9">
        <v>0</v>
      </c>
      <c r="I20" s="10">
        <f t="shared" si="0"/>
        <v>3650</v>
      </c>
      <c r="J20" s="9">
        <v>0</v>
      </c>
      <c r="K20" s="9">
        <v>462</v>
      </c>
      <c r="L20" s="9">
        <f t="shared" si="1"/>
        <v>462</v>
      </c>
      <c r="M20" s="10">
        <f t="shared" si="2"/>
        <v>1.2657534246575342</v>
      </c>
      <c r="N20" s="5" t="s">
        <v>473</v>
      </c>
      <c r="O20" s="5" t="s">
        <v>206</v>
      </c>
    </row>
    <row r="21" spans="1:15" x14ac:dyDescent="0.2">
      <c r="A21" s="4">
        <v>43629</v>
      </c>
      <c r="B21" s="8">
        <v>45</v>
      </c>
      <c r="C21" s="5" t="s">
        <v>285</v>
      </c>
      <c r="D21" s="5" t="s">
        <v>417</v>
      </c>
      <c r="E21" s="5" t="s">
        <v>476</v>
      </c>
      <c r="F21" s="9">
        <v>7</v>
      </c>
      <c r="G21" s="9">
        <v>6</v>
      </c>
      <c r="H21" s="9">
        <v>0</v>
      </c>
      <c r="I21" s="10">
        <f t="shared" si="0"/>
        <v>2735</v>
      </c>
      <c r="J21" s="9">
        <v>0</v>
      </c>
      <c r="K21" s="9">
        <v>471</v>
      </c>
      <c r="L21" s="9">
        <f t="shared" si="1"/>
        <v>471</v>
      </c>
      <c r="M21" s="10">
        <f t="shared" si="2"/>
        <v>1.2904109589041095</v>
      </c>
      <c r="N21" s="5" t="s">
        <v>458</v>
      </c>
      <c r="O21" s="5" t="s">
        <v>61</v>
      </c>
    </row>
    <row r="22" spans="1:15" x14ac:dyDescent="0.2">
      <c r="A22" s="4">
        <v>43620</v>
      </c>
      <c r="B22" s="8">
        <v>70</v>
      </c>
      <c r="C22" s="5" t="s">
        <v>280</v>
      </c>
      <c r="D22" s="5" t="s">
        <v>355</v>
      </c>
      <c r="E22" s="5" t="s">
        <v>159</v>
      </c>
      <c r="F22" s="9">
        <v>18</v>
      </c>
      <c r="G22" s="9">
        <v>8</v>
      </c>
      <c r="H22" s="9">
        <v>0</v>
      </c>
      <c r="I22" s="10">
        <f t="shared" si="0"/>
        <v>6810</v>
      </c>
      <c r="J22" s="9">
        <v>0</v>
      </c>
      <c r="K22" s="9">
        <v>491</v>
      </c>
      <c r="L22" s="9">
        <f t="shared" si="1"/>
        <v>491</v>
      </c>
      <c r="M22" s="10">
        <f t="shared" si="2"/>
        <v>1.3452054794520547</v>
      </c>
      <c r="N22" s="5" t="s">
        <v>497</v>
      </c>
      <c r="O22" s="5" t="s">
        <v>83</v>
      </c>
    </row>
    <row r="23" spans="1:15" x14ac:dyDescent="0.2">
      <c r="A23" s="4">
        <v>43482</v>
      </c>
      <c r="B23" s="8">
        <v>43</v>
      </c>
      <c r="C23" s="5" t="s">
        <v>285</v>
      </c>
      <c r="D23" s="5" t="s">
        <v>21</v>
      </c>
      <c r="E23" s="5" t="s">
        <v>541</v>
      </c>
      <c r="F23" s="9">
        <v>13</v>
      </c>
      <c r="G23" s="9">
        <v>0</v>
      </c>
      <c r="H23" s="9">
        <v>0</v>
      </c>
      <c r="I23" s="10">
        <f t="shared" si="0"/>
        <v>4745</v>
      </c>
      <c r="J23" s="9">
        <v>324</v>
      </c>
      <c r="K23" s="9">
        <v>173</v>
      </c>
      <c r="L23" s="9">
        <f t="shared" si="1"/>
        <v>497</v>
      </c>
      <c r="M23" s="10">
        <f t="shared" si="2"/>
        <v>1.3616438356164384</v>
      </c>
      <c r="N23" s="5" t="s">
        <v>406</v>
      </c>
      <c r="O23" s="5" t="s">
        <v>589</v>
      </c>
    </row>
    <row r="24" spans="1:15" x14ac:dyDescent="0.2">
      <c r="A24" s="4">
        <v>43814</v>
      </c>
      <c r="B24" s="8">
        <v>48</v>
      </c>
      <c r="C24" s="5" t="s">
        <v>280</v>
      </c>
      <c r="D24" s="5" t="s">
        <v>318</v>
      </c>
      <c r="E24" s="5" t="s">
        <v>528</v>
      </c>
      <c r="F24" s="9">
        <v>18</v>
      </c>
      <c r="G24" s="9">
        <v>8</v>
      </c>
      <c r="H24" s="9">
        <v>0</v>
      </c>
      <c r="I24" s="10">
        <f t="shared" si="0"/>
        <v>6810</v>
      </c>
      <c r="J24" s="9">
        <v>4</v>
      </c>
      <c r="K24" s="9">
        <v>497</v>
      </c>
      <c r="L24" s="9">
        <f t="shared" si="1"/>
        <v>501</v>
      </c>
      <c r="M24" s="10">
        <f t="shared" si="2"/>
        <v>1.3726027397260274</v>
      </c>
      <c r="N24" s="5" t="s">
        <v>317</v>
      </c>
      <c r="O24" s="5" t="s">
        <v>83</v>
      </c>
    </row>
    <row r="25" spans="1:15" x14ac:dyDescent="0.2">
      <c r="A25" s="4">
        <v>43837</v>
      </c>
      <c r="B25" s="8">
        <v>38</v>
      </c>
      <c r="C25" s="5" t="s">
        <v>280</v>
      </c>
      <c r="D25" s="5" t="s">
        <v>387</v>
      </c>
      <c r="E25" s="5" t="s">
        <v>239</v>
      </c>
      <c r="F25" s="9">
        <v>14</v>
      </c>
      <c r="G25" s="9">
        <v>2</v>
      </c>
      <c r="H25" s="9">
        <v>0</v>
      </c>
      <c r="I25" s="10">
        <f t="shared" si="0"/>
        <v>5170</v>
      </c>
      <c r="J25" s="9">
        <v>0</v>
      </c>
      <c r="K25" s="9">
        <v>510</v>
      </c>
      <c r="L25" s="9">
        <f t="shared" si="1"/>
        <v>510</v>
      </c>
      <c r="M25" s="10">
        <f t="shared" si="2"/>
        <v>1.3972602739726028</v>
      </c>
      <c r="N25" s="5" t="s">
        <v>446</v>
      </c>
      <c r="O25" s="5" t="s">
        <v>61</v>
      </c>
    </row>
    <row r="26" spans="1:15" x14ac:dyDescent="0.2">
      <c r="A26" s="4">
        <v>43690</v>
      </c>
      <c r="B26" s="8">
        <v>42</v>
      </c>
      <c r="C26" s="5" t="s">
        <v>280</v>
      </c>
      <c r="D26" s="5" t="s">
        <v>565</v>
      </c>
      <c r="E26" s="5" t="s">
        <v>407</v>
      </c>
      <c r="F26" s="9">
        <v>5</v>
      </c>
      <c r="G26" s="9">
        <v>0</v>
      </c>
      <c r="H26" s="9">
        <v>0</v>
      </c>
      <c r="I26" s="10">
        <f t="shared" si="0"/>
        <v>1825</v>
      </c>
      <c r="J26" s="9">
        <v>0</v>
      </c>
      <c r="K26" s="9">
        <v>513</v>
      </c>
      <c r="L26" s="9">
        <f t="shared" si="1"/>
        <v>513</v>
      </c>
      <c r="M26" s="10">
        <f t="shared" si="2"/>
        <v>1.4054794520547946</v>
      </c>
      <c r="N26" s="5" t="s">
        <v>634</v>
      </c>
      <c r="O26" s="5" t="s">
        <v>83</v>
      </c>
    </row>
    <row r="27" spans="1:15" x14ac:dyDescent="0.2">
      <c r="A27" s="4">
        <v>43564</v>
      </c>
      <c r="B27" s="8">
        <v>60</v>
      </c>
      <c r="C27" s="5" t="s">
        <v>280</v>
      </c>
      <c r="D27" s="5" t="s">
        <v>554</v>
      </c>
      <c r="E27" s="5" t="s">
        <v>27</v>
      </c>
      <c r="F27" s="9">
        <v>5</v>
      </c>
      <c r="G27" s="9">
        <v>3</v>
      </c>
      <c r="H27" s="9">
        <v>0</v>
      </c>
      <c r="I27" s="10">
        <f t="shared" si="0"/>
        <v>1915</v>
      </c>
      <c r="J27" s="9">
        <v>0</v>
      </c>
      <c r="K27" s="9">
        <v>534</v>
      </c>
      <c r="L27" s="9">
        <f t="shared" si="1"/>
        <v>534</v>
      </c>
      <c r="M27" s="10">
        <f t="shared" si="2"/>
        <v>1.463013698630137</v>
      </c>
      <c r="N27" s="5" t="s">
        <v>393</v>
      </c>
      <c r="O27" s="5" t="s">
        <v>589</v>
      </c>
    </row>
    <row r="28" spans="1:15" x14ac:dyDescent="0.2">
      <c r="A28" s="4">
        <v>43565</v>
      </c>
      <c r="B28" s="8">
        <v>22</v>
      </c>
      <c r="C28" s="5" t="s">
        <v>285</v>
      </c>
      <c r="D28" s="5" t="s">
        <v>554</v>
      </c>
      <c r="E28" s="5" t="s">
        <v>439</v>
      </c>
      <c r="F28" s="9">
        <v>14</v>
      </c>
      <c r="G28" s="9">
        <v>4</v>
      </c>
      <c r="H28" s="9">
        <v>0</v>
      </c>
      <c r="I28" s="10">
        <f t="shared" si="0"/>
        <v>5230</v>
      </c>
      <c r="J28" s="9">
        <v>0</v>
      </c>
      <c r="K28" s="9">
        <v>534</v>
      </c>
      <c r="L28" s="9">
        <f t="shared" si="1"/>
        <v>534</v>
      </c>
      <c r="M28" s="10">
        <f t="shared" si="2"/>
        <v>1.463013698630137</v>
      </c>
      <c r="N28" s="5" t="s">
        <v>232</v>
      </c>
      <c r="O28" s="5" t="s">
        <v>589</v>
      </c>
    </row>
    <row r="29" spans="1:15" x14ac:dyDescent="0.2">
      <c r="A29" s="4">
        <v>43690</v>
      </c>
      <c r="B29" s="8">
        <v>65</v>
      </c>
      <c r="C29" s="5" t="s">
        <v>280</v>
      </c>
      <c r="D29" s="5" t="s">
        <v>491</v>
      </c>
      <c r="E29" s="5" t="s">
        <v>7</v>
      </c>
      <c r="F29" s="9">
        <v>12</v>
      </c>
      <c r="G29" s="9">
        <v>0</v>
      </c>
      <c r="H29" s="9">
        <v>0</v>
      </c>
      <c r="I29" s="10">
        <f t="shared" si="0"/>
        <v>4380</v>
      </c>
      <c r="J29" s="9">
        <v>0</v>
      </c>
      <c r="K29" s="9">
        <v>538</v>
      </c>
      <c r="L29" s="9">
        <f t="shared" si="1"/>
        <v>538</v>
      </c>
      <c r="M29" s="10">
        <f t="shared" si="2"/>
        <v>1.473972602739726</v>
      </c>
      <c r="N29" s="5" t="s">
        <v>252</v>
      </c>
      <c r="O29" s="5" t="s">
        <v>589</v>
      </c>
    </row>
    <row r="30" spans="1:15" x14ac:dyDescent="0.2">
      <c r="A30" s="4">
        <v>43563</v>
      </c>
      <c r="B30" s="8">
        <v>25</v>
      </c>
      <c r="C30" s="5" t="s">
        <v>280</v>
      </c>
      <c r="D30" s="5" t="s">
        <v>96</v>
      </c>
      <c r="E30" s="5" t="s">
        <v>448</v>
      </c>
      <c r="F30" s="9">
        <v>19</v>
      </c>
      <c r="G30" s="9">
        <v>0</v>
      </c>
      <c r="H30" s="9">
        <v>0</v>
      </c>
      <c r="I30" s="10">
        <f t="shared" si="0"/>
        <v>6935</v>
      </c>
      <c r="J30" s="9">
        <v>0</v>
      </c>
      <c r="K30" s="9">
        <v>540</v>
      </c>
      <c r="L30" s="9">
        <f t="shared" si="1"/>
        <v>540</v>
      </c>
      <c r="M30" s="10">
        <f t="shared" si="2"/>
        <v>1.4794520547945205</v>
      </c>
      <c r="N30" s="5" t="s">
        <v>242</v>
      </c>
      <c r="O30" s="5" t="s">
        <v>589</v>
      </c>
    </row>
    <row r="31" spans="1:15" x14ac:dyDescent="0.2">
      <c r="A31" s="4">
        <v>43787</v>
      </c>
      <c r="B31" s="8">
        <v>30</v>
      </c>
      <c r="C31" s="5" t="s">
        <v>280</v>
      </c>
      <c r="D31" s="5" t="s">
        <v>669</v>
      </c>
      <c r="E31" s="5" t="s">
        <v>27</v>
      </c>
      <c r="F31" s="9">
        <v>5</v>
      </c>
      <c r="G31" s="9">
        <v>0</v>
      </c>
      <c r="H31" s="9">
        <v>0</v>
      </c>
      <c r="I31" s="10">
        <f t="shared" si="0"/>
        <v>1825</v>
      </c>
      <c r="J31" s="9">
        <v>0</v>
      </c>
      <c r="K31" s="9">
        <v>546</v>
      </c>
      <c r="L31" s="9">
        <f t="shared" si="1"/>
        <v>546</v>
      </c>
      <c r="M31" s="10">
        <f t="shared" si="2"/>
        <v>1.4958904109589042</v>
      </c>
      <c r="N31" s="5" t="s">
        <v>531</v>
      </c>
      <c r="O31" s="5" t="s">
        <v>61</v>
      </c>
    </row>
    <row r="32" spans="1:15" x14ac:dyDescent="0.2">
      <c r="A32" s="4">
        <v>43620</v>
      </c>
      <c r="B32" s="8">
        <v>58</v>
      </c>
      <c r="C32" s="5" t="s">
        <v>280</v>
      </c>
      <c r="D32" s="5" t="s">
        <v>477</v>
      </c>
      <c r="E32" s="5" t="s">
        <v>292</v>
      </c>
      <c r="F32" s="9">
        <v>13</v>
      </c>
      <c r="G32" s="9">
        <v>0</v>
      </c>
      <c r="H32" s="9">
        <v>0</v>
      </c>
      <c r="I32" s="10">
        <f t="shared" si="0"/>
        <v>4745</v>
      </c>
      <c r="J32" s="9">
        <v>0</v>
      </c>
      <c r="K32" s="9">
        <v>561</v>
      </c>
      <c r="L32" s="9">
        <f t="shared" si="1"/>
        <v>561</v>
      </c>
      <c r="M32" s="10">
        <f t="shared" si="2"/>
        <v>1.536986301369863</v>
      </c>
      <c r="N32" s="5" t="s">
        <v>531</v>
      </c>
      <c r="O32" s="5" t="s">
        <v>61</v>
      </c>
    </row>
    <row r="33" spans="1:15" x14ac:dyDescent="0.2">
      <c r="A33" s="4">
        <v>43863</v>
      </c>
      <c r="B33" s="8">
        <v>67</v>
      </c>
      <c r="C33" s="5" t="s">
        <v>280</v>
      </c>
      <c r="D33" s="5" t="s">
        <v>452</v>
      </c>
      <c r="E33" s="5" t="s">
        <v>301</v>
      </c>
      <c r="F33" s="9">
        <v>12</v>
      </c>
      <c r="G33" s="9">
        <v>4</v>
      </c>
      <c r="H33" s="9">
        <v>0</v>
      </c>
      <c r="I33" s="10">
        <f t="shared" si="0"/>
        <v>4500</v>
      </c>
      <c r="J33" s="9">
        <v>0</v>
      </c>
      <c r="K33" s="9">
        <v>573</v>
      </c>
      <c r="L33" s="9">
        <f t="shared" si="1"/>
        <v>573</v>
      </c>
      <c r="M33" s="10">
        <f t="shared" si="2"/>
        <v>1.5698630136986302</v>
      </c>
      <c r="N33" s="5" t="s">
        <v>143</v>
      </c>
      <c r="O33" s="5" t="s">
        <v>83</v>
      </c>
    </row>
    <row r="34" spans="1:15" x14ac:dyDescent="0.2">
      <c r="A34" s="4">
        <v>43902</v>
      </c>
      <c r="B34" s="8">
        <v>31</v>
      </c>
      <c r="C34" s="5" t="s">
        <v>280</v>
      </c>
      <c r="D34" s="5" t="s">
        <v>43</v>
      </c>
      <c r="E34" s="5" t="s">
        <v>407</v>
      </c>
      <c r="F34" s="9">
        <v>10</v>
      </c>
      <c r="G34" s="9">
        <v>6</v>
      </c>
      <c r="H34" s="9">
        <v>0</v>
      </c>
      <c r="I34" s="10">
        <f t="shared" si="0"/>
        <v>3830</v>
      </c>
      <c r="J34" s="9">
        <v>0</v>
      </c>
      <c r="K34" s="9">
        <v>575</v>
      </c>
      <c r="L34" s="9">
        <f t="shared" si="1"/>
        <v>575</v>
      </c>
      <c r="M34" s="10">
        <f t="shared" si="2"/>
        <v>1.5753424657534247</v>
      </c>
      <c r="N34" s="5" t="s">
        <v>37</v>
      </c>
      <c r="O34" s="5" t="s">
        <v>61</v>
      </c>
    </row>
    <row r="35" spans="1:15" x14ac:dyDescent="0.2">
      <c r="A35" s="4">
        <v>43521</v>
      </c>
      <c r="B35" s="8">
        <v>62</v>
      </c>
      <c r="C35" s="5" t="s">
        <v>280</v>
      </c>
      <c r="D35" s="5" t="s">
        <v>397</v>
      </c>
      <c r="E35" s="5" t="s">
        <v>274</v>
      </c>
      <c r="F35" s="9">
        <v>10</v>
      </c>
      <c r="G35" s="9">
        <v>0</v>
      </c>
      <c r="H35" s="9">
        <v>2</v>
      </c>
      <c r="I35" s="10">
        <f t="shared" si="0"/>
        <v>3652</v>
      </c>
      <c r="J35" s="9">
        <v>0</v>
      </c>
      <c r="K35" s="9">
        <v>577</v>
      </c>
      <c r="L35" s="9">
        <f t="shared" si="1"/>
        <v>577</v>
      </c>
      <c r="M35" s="10">
        <f t="shared" si="2"/>
        <v>1.5808219178082192</v>
      </c>
      <c r="N35" s="5" t="s">
        <v>569</v>
      </c>
      <c r="O35" s="5" t="s">
        <v>206</v>
      </c>
    </row>
    <row r="36" spans="1:15" x14ac:dyDescent="0.2">
      <c r="A36" s="4">
        <v>43487</v>
      </c>
      <c r="B36" s="8">
        <v>34</v>
      </c>
      <c r="C36" s="5" t="s">
        <v>280</v>
      </c>
      <c r="D36" s="5" t="s">
        <v>302</v>
      </c>
      <c r="E36" s="5" t="s">
        <v>105</v>
      </c>
      <c r="F36" s="9">
        <v>15</v>
      </c>
      <c r="G36" s="9">
        <v>1</v>
      </c>
      <c r="H36" s="9">
        <v>0</v>
      </c>
      <c r="I36" s="10">
        <f t="shared" si="0"/>
        <v>5505</v>
      </c>
      <c r="J36" s="9">
        <v>0</v>
      </c>
      <c r="K36" s="9">
        <v>621</v>
      </c>
      <c r="L36" s="9">
        <f t="shared" si="1"/>
        <v>621</v>
      </c>
      <c r="M36" s="10">
        <f t="shared" si="2"/>
        <v>1.7013698630136986</v>
      </c>
      <c r="N36" s="5" t="s">
        <v>531</v>
      </c>
      <c r="O36" s="5" t="s">
        <v>61</v>
      </c>
    </row>
    <row r="37" spans="1:15" x14ac:dyDescent="0.2">
      <c r="A37" s="4">
        <v>43476</v>
      </c>
      <c r="B37" s="8">
        <v>30</v>
      </c>
      <c r="C37" s="5" t="s">
        <v>280</v>
      </c>
      <c r="D37" s="5" t="s">
        <v>114</v>
      </c>
      <c r="E37" s="5" t="s">
        <v>671</v>
      </c>
      <c r="F37" s="9">
        <v>9</v>
      </c>
      <c r="G37" s="9">
        <v>6</v>
      </c>
      <c r="H37" s="9">
        <v>0</v>
      </c>
      <c r="I37" s="10">
        <f t="shared" si="0"/>
        <v>3465</v>
      </c>
      <c r="J37" s="9">
        <v>0</v>
      </c>
      <c r="K37" s="9">
        <v>622</v>
      </c>
      <c r="L37" s="9">
        <f t="shared" si="1"/>
        <v>622</v>
      </c>
      <c r="M37" s="10">
        <f t="shared" si="2"/>
        <v>1.704109589041096</v>
      </c>
      <c r="N37" s="5" t="s">
        <v>80</v>
      </c>
      <c r="O37" s="5" t="s">
        <v>61</v>
      </c>
    </row>
    <row r="38" spans="1:15" x14ac:dyDescent="0.2">
      <c r="A38" s="4">
        <v>43800</v>
      </c>
      <c r="B38" s="8">
        <v>34</v>
      </c>
      <c r="C38" s="5" t="s">
        <v>280</v>
      </c>
      <c r="D38" s="5" t="s">
        <v>483</v>
      </c>
      <c r="E38" s="5" t="s">
        <v>329</v>
      </c>
      <c r="F38" s="9">
        <v>5</v>
      </c>
      <c r="G38" s="9">
        <v>7</v>
      </c>
      <c r="H38" s="9">
        <v>0</v>
      </c>
      <c r="I38" s="10">
        <f t="shared" si="0"/>
        <v>2035</v>
      </c>
      <c r="J38" s="9">
        <v>0</v>
      </c>
      <c r="K38" s="9">
        <v>643</v>
      </c>
      <c r="L38" s="9">
        <f t="shared" si="1"/>
        <v>643</v>
      </c>
      <c r="M38" s="10">
        <f t="shared" si="2"/>
        <v>1.7616438356164383</v>
      </c>
      <c r="N38" s="5" t="s">
        <v>209</v>
      </c>
      <c r="O38" s="5" t="s">
        <v>273</v>
      </c>
    </row>
    <row r="39" spans="1:15" x14ac:dyDescent="0.2">
      <c r="A39" s="4">
        <v>43447</v>
      </c>
      <c r="B39" s="8">
        <v>58</v>
      </c>
      <c r="C39" s="5" t="s">
        <v>280</v>
      </c>
      <c r="D39" s="5" t="s">
        <v>275</v>
      </c>
      <c r="E39" s="5" t="s">
        <v>661</v>
      </c>
      <c r="F39" s="9">
        <v>9</v>
      </c>
      <c r="G39" s="9">
        <v>6</v>
      </c>
      <c r="H39" s="9">
        <v>0</v>
      </c>
      <c r="I39" s="10">
        <f t="shared" si="0"/>
        <v>3465</v>
      </c>
      <c r="J39" s="9">
        <v>0</v>
      </c>
      <c r="K39" s="9">
        <v>650</v>
      </c>
      <c r="L39" s="9">
        <f t="shared" si="1"/>
        <v>650</v>
      </c>
      <c r="M39" s="10">
        <f t="shared" si="2"/>
        <v>1.7808219178082192</v>
      </c>
      <c r="N39" s="5" t="s">
        <v>587</v>
      </c>
      <c r="O39" s="5" t="s">
        <v>83</v>
      </c>
    </row>
    <row r="40" spans="1:15" x14ac:dyDescent="0.2">
      <c r="A40" s="4">
        <v>43543</v>
      </c>
      <c r="B40" s="8">
        <v>27</v>
      </c>
      <c r="C40" s="5" t="s">
        <v>280</v>
      </c>
      <c r="D40" s="5" t="s">
        <v>94</v>
      </c>
      <c r="E40" s="5" t="s">
        <v>27</v>
      </c>
      <c r="F40" s="9">
        <v>4</v>
      </c>
      <c r="G40" s="9">
        <v>9</v>
      </c>
      <c r="H40" s="9">
        <v>0</v>
      </c>
      <c r="I40" s="10">
        <f t="shared" si="0"/>
        <v>1730</v>
      </c>
      <c r="J40" s="9">
        <v>0</v>
      </c>
      <c r="K40" s="9">
        <v>651</v>
      </c>
      <c r="L40" s="9">
        <f t="shared" si="1"/>
        <v>651</v>
      </c>
      <c r="M40" s="10">
        <f t="shared" si="2"/>
        <v>1.7835616438356163</v>
      </c>
      <c r="N40" s="5" t="s">
        <v>252</v>
      </c>
      <c r="O40" s="5" t="s">
        <v>589</v>
      </c>
    </row>
    <row r="41" spans="1:15" x14ac:dyDescent="0.2">
      <c r="A41" s="4">
        <v>43468</v>
      </c>
      <c r="B41" s="8">
        <v>32</v>
      </c>
      <c r="C41" s="5" t="s">
        <v>285</v>
      </c>
      <c r="D41" s="5" t="s">
        <v>658</v>
      </c>
      <c r="E41" s="5" t="s">
        <v>186</v>
      </c>
      <c r="F41" s="9">
        <v>4</v>
      </c>
      <c r="G41" s="9">
        <v>9</v>
      </c>
      <c r="H41" s="9">
        <v>0</v>
      </c>
      <c r="I41" s="10">
        <f t="shared" si="0"/>
        <v>1730</v>
      </c>
      <c r="J41" s="9">
        <v>0</v>
      </c>
      <c r="K41" s="9">
        <v>652</v>
      </c>
      <c r="L41" s="9">
        <f t="shared" si="1"/>
        <v>652</v>
      </c>
      <c r="M41" s="10">
        <f t="shared" si="2"/>
        <v>1.7863013698630137</v>
      </c>
      <c r="N41" s="5" t="s">
        <v>232</v>
      </c>
      <c r="O41" s="5" t="s">
        <v>589</v>
      </c>
    </row>
    <row r="42" spans="1:15" x14ac:dyDescent="0.2">
      <c r="A42" s="4">
        <v>43796</v>
      </c>
      <c r="B42" s="8">
        <v>53</v>
      </c>
      <c r="C42" s="5" t="s">
        <v>280</v>
      </c>
      <c r="D42" s="5" t="s">
        <v>51</v>
      </c>
      <c r="E42" s="5" t="s">
        <v>407</v>
      </c>
      <c r="F42" s="9">
        <v>15</v>
      </c>
      <c r="G42" s="9">
        <v>0</v>
      </c>
      <c r="H42" s="9">
        <v>0</v>
      </c>
      <c r="I42" s="10">
        <f t="shared" si="0"/>
        <v>5475</v>
      </c>
      <c r="J42" s="9">
        <v>0</v>
      </c>
      <c r="K42" s="9">
        <v>665</v>
      </c>
      <c r="L42" s="9">
        <f t="shared" si="1"/>
        <v>665</v>
      </c>
      <c r="M42" s="10">
        <f t="shared" si="2"/>
        <v>1.821917808219178</v>
      </c>
      <c r="N42" s="5" t="s">
        <v>242</v>
      </c>
      <c r="O42" s="5" t="s">
        <v>589</v>
      </c>
    </row>
    <row r="43" spans="1:15" x14ac:dyDescent="0.2">
      <c r="A43" s="4">
        <v>43839</v>
      </c>
      <c r="B43" s="8">
        <v>27</v>
      </c>
      <c r="C43" s="5" t="s">
        <v>280</v>
      </c>
      <c r="D43" s="5" t="s">
        <v>377</v>
      </c>
      <c r="E43" s="5" t="s">
        <v>427</v>
      </c>
      <c r="F43" s="9">
        <v>12</v>
      </c>
      <c r="G43" s="9">
        <v>0</v>
      </c>
      <c r="H43" s="9">
        <v>0</v>
      </c>
      <c r="I43" s="10">
        <f t="shared" si="0"/>
        <v>4380</v>
      </c>
      <c r="J43" s="9">
        <v>0</v>
      </c>
      <c r="K43" s="9">
        <v>667</v>
      </c>
      <c r="L43" s="9">
        <f t="shared" si="1"/>
        <v>667</v>
      </c>
      <c r="M43" s="10">
        <f t="shared" si="2"/>
        <v>1.8273972602739725</v>
      </c>
      <c r="N43" s="5" t="s">
        <v>453</v>
      </c>
      <c r="O43" s="5" t="s">
        <v>206</v>
      </c>
    </row>
    <row r="44" spans="1:15" x14ac:dyDescent="0.2">
      <c r="A44" s="4">
        <v>43432</v>
      </c>
      <c r="B44" s="8">
        <v>43</v>
      </c>
      <c r="C44" s="5" t="s">
        <v>280</v>
      </c>
      <c r="D44" s="5" t="s">
        <v>11</v>
      </c>
      <c r="E44" s="5" t="s">
        <v>115</v>
      </c>
      <c r="F44" s="9">
        <v>8</v>
      </c>
      <c r="G44" s="9">
        <v>2</v>
      </c>
      <c r="H44" s="9">
        <v>0</v>
      </c>
      <c r="I44" s="10">
        <f t="shared" si="0"/>
        <v>2980</v>
      </c>
      <c r="J44" s="9">
        <v>0</v>
      </c>
      <c r="K44" s="9">
        <v>669</v>
      </c>
      <c r="L44" s="9">
        <f t="shared" si="1"/>
        <v>669</v>
      </c>
      <c r="M44" s="10">
        <f t="shared" si="2"/>
        <v>1.832876712328767</v>
      </c>
      <c r="N44" s="5" t="s">
        <v>316</v>
      </c>
      <c r="O44" s="5" t="s">
        <v>140</v>
      </c>
    </row>
    <row r="45" spans="1:15" x14ac:dyDescent="0.2">
      <c r="A45" s="4">
        <v>43432</v>
      </c>
      <c r="B45" s="8">
        <v>58</v>
      </c>
      <c r="C45" s="5" t="s">
        <v>280</v>
      </c>
      <c r="D45" s="5" t="s">
        <v>413</v>
      </c>
      <c r="E45" s="5" t="s">
        <v>407</v>
      </c>
      <c r="F45" s="9">
        <v>11</v>
      </c>
      <c r="G45" s="9">
        <v>0</v>
      </c>
      <c r="H45" s="9">
        <v>0</v>
      </c>
      <c r="I45" s="10">
        <f t="shared" si="0"/>
        <v>4015</v>
      </c>
      <c r="J45" s="9">
        <v>0</v>
      </c>
      <c r="K45" s="9">
        <v>671</v>
      </c>
      <c r="L45" s="9">
        <f t="shared" si="1"/>
        <v>671</v>
      </c>
      <c r="M45" s="10">
        <f t="shared" si="2"/>
        <v>1.8383561643835618</v>
      </c>
      <c r="N45" s="5" t="s">
        <v>63</v>
      </c>
      <c r="O45" s="5" t="s">
        <v>206</v>
      </c>
    </row>
    <row r="46" spans="1:15" x14ac:dyDescent="0.2">
      <c r="A46" s="4">
        <v>43508</v>
      </c>
      <c r="B46" s="8">
        <v>28</v>
      </c>
      <c r="C46" s="5" t="s">
        <v>280</v>
      </c>
      <c r="D46" s="5" t="s">
        <v>572</v>
      </c>
      <c r="E46" s="5" t="s">
        <v>380</v>
      </c>
      <c r="F46" s="9">
        <v>13</v>
      </c>
      <c r="G46" s="9">
        <v>11</v>
      </c>
      <c r="H46" s="9">
        <v>0</v>
      </c>
      <c r="I46" s="10">
        <f t="shared" si="0"/>
        <v>5075</v>
      </c>
      <c r="J46" s="9">
        <v>92</v>
      </c>
      <c r="K46" s="9">
        <v>590</v>
      </c>
      <c r="L46" s="9">
        <f t="shared" si="1"/>
        <v>682</v>
      </c>
      <c r="M46" s="10">
        <f t="shared" si="2"/>
        <v>1.8684931506849316</v>
      </c>
      <c r="N46" s="5" t="s">
        <v>611</v>
      </c>
      <c r="O46" s="5" t="s">
        <v>206</v>
      </c>
    </row>
    <row r="47" spans="1:15" x14ac:dyDescent="0.2">
      <c r="A47" s="4">
        <v>43426</v>
      </c>
      <c r="B47" s="8">
        <v>55</v>
      </c>
      <c r="C47" s="5" t="s">
        <v>285</v>
      </c>
      <c r="D47" s="5" t="s">
        <v>237</v>
      </c>
      <c r="E47" s="5" t="s">
        <v>678</v>
      </c>
      <c r="F47" s="9">
        <v>13</v>
      </c>
      <c r="G47" s="9">
        <v>4</v>
      </c>
      <c r="H47" s="9">
        <v>0</v>
      </c>
      <c r="I47" s="10">
        <f t="shared" si="0"/>
        <v>4865</v>
      </c>
      <c r="J47" s="9">
        <v>15</v>
      </c>
      <c r="K47" s="9">
        <v>674</v>
      </c>
      <c r="L47" s="9">
        <f t="shared" si="1"/>
        <v>689</v>
      </c>
      <c r="M47" s="10">
        <f t="shared" si="2"/>
        <v>1.8876712328767122</v>
      </c>
      <c r="N47" s="5" t="s">
        <v>668</v>
      </c>
      <c r="O47" s="5" t="s">
        <v>206</v>
      </c>
    </row>
    <row r="48" spans="1:15" x14ac:dyDescent="0.2">
      <c r="A48" s="4">
        <v>43715</v>
      </c>
      <c r="B48" s="8">
        <v>24</v>
      </c>
      <c r="C48" s="5" t="s">
        <v>280</v>
      </c>
      <c r="D48" s="5" t="s">
        <v>333</v>
      </c>
      <c r="E48" s="5" t="s">
        <v>201</v>
      </c>
      <c r="F48" s="9">
        <v>19</v>
      </c>
      <c r="G48" s="9">
        <v>0</v>
      </c>
      <c r="H48" s="9">
        <v>0</v>
      </c>
      <c r="I48" s="10">
        <f t="shared" si="0"/>
        <v>6935</v>
      </c>
      <c r="J48" s="9">
        <v>0</v>
      </c>
      <c r="K48" s="9">
        <v>692</v>
      </c>
      <c r="L48" s="9">
        <f t="shared" si="1"/>
        <v>692</v>
      </c>
      <c r="M48" s="10">
        <f t="shared" si="2"/>
        <v>1.8958904109589041</v>
      </c>
      <c r="N48" s="5" t="s">
        <v>210</v>
      </c>
      <c r="O48" s="5" t="s">
        <v>206</v>
      </c>
    </row>
    <row r="49" spans="1:15" x14ac:dyDescent="0.2">
      <c r="A49" s="4">
        <v>43419</v>
      </c>
      <c r="B49" s="8">
        <v>29</v>
      </c>
      <c r="C49" s="5" t="s">
        <v>280</v>
      </c>
      <c r="D49" s="5" t="s">
        <v>420</v>
      </c>
      <c r="E49" s="5" t="s">
        <v>25</v>
      </c>
      <c r="F49" s="9">
        <v>14</v>
      </c>
      <c r="G49" s="9">
        <v>6</v>
      </c>
      <c r="H49" s="9">
        <v>0</v>
      </c>
      <c r="I49" s="10">
        <f t="shared" si="0"/>
        <v>5290</v>
      </c>
      <c r="J49" s="9">
        <v>0</v>
      </c>
      <c r="K49" s="9">
        <v>694</v>
      </c>
      <c r="L49" s="9">
        <f t="shared" si="1"/>
        <v>694</v>
      </c>
      <c r="M49" s="10">
        <f t="shared" si="2"/>
        <v>1.9013698630136986</v>
      </c>
      <c r="N49" s="5" t="s">
        <v>155</v>
      </c>
      <c r="O49" s="5" t="s">
        <v>273</v>
      </c>
    </row>
    <row r="50" spans="1:15" x14ac:dyDescent="0.2">
      <c r="A50" s="4">
        <v>43411</v>
      </c>
      <c r="B50" s="8">
        <v>70</v>
      </c>
      <c r="C50" s="5" t="s">
        <v>280</v>
      </c>
      <c r="D50" s="5" t="s">
        <v>286</v>
      </c>
      <c r="E50" s="5" t="s">
        <v>53</v>
      </c>
      <c r="F50" s="9">
        <v>7</v>
      </c>
      <c r="G50" s="9">
        <v>2</v>
      </c>
      <c r="H50" s="9">
        <v>0</v>
      </c>
      <c r="I50" s="10">
        <f t="shared" si="0"/>
        <v>2615</v>
      </c>
      <c r="J50" s="9">
        <v>0</v>
      </c>
      <c r="K50" s="9">
        <v>697</v>
      </c>
      <c r="L50" s="9">
        <f t="shared" si="1"/>
        <v>697</v>
      </c>
      <c r="M50" s="10">
        <f t="shared" si="2"/>
        <v>1.9095890410958904</v>
      </c>
      <c r="N50" s="5" t="s">
        <v>539</v>
      </c>
      <c r="O50" s="5" t="s">
        <v>83</v>
      </c>
    </row>
    <row r="51" spans="1:15" x14ac:dyDescent="0.2">
      <c r="A51" s="4">
        <v>43395</v>
      </c>
      <c r="B51" s="8">
        <v>31</v>
      </c>
      <c r="C51" s="5" t="s">
        <v>280</v>
      </c>
      <c r="D51" s="5" t="s">
        <v>536</v>
      </c>
      <c r="E51" s="5" t="s">
        <v>541</v>
      </c>
      <c r="F51" s="9">
        <v>4</v>
      </c>
      <c r="G51" s="9">
        <v>5</v>
      </c>
      <c r="H51" s="9">
        <v>0</v>
      </c>
      <c r="I51" s="10">
        <f t="shared" si="0"/>
        <v>1610</v>
      </c>
      <c r="J51" s="9">
        <v>0</v>
      </c>
      <c r="K51" s="9">
        <v>706</v>
      </c>
      <c r="L51" s="9">
        <f t="shared" si="1"/>
        <v>706</v>
      </c>
      <c r="M51" s="10">
        <f t="shared" si="2"/>
        <v>1.9342465753424658</v>
      </c>
      <c r="N51" s="5" t="s">
        <v>16</v>
      </c>
      <c r="O51" s="5" t="s">
        <v>140</v>
      </c>
    </row>
    <row r="52" spans="1:15" x14ac:dyDescent="0.2">
      <c r="A52" s="4">
        <v>43798</v>
      </c>
      <c r="B52" s="8">
        <v>57</v>
      </c>
      <c r="C52" s="5" t="s">
        <v>280</v>
      </c>
      <c r="D52" s="5" t="s">
        <v>298</v>
      </c>
      <c r="E52" s="5" t="s">
        <v>381</v>
      </c>
      <c r="F52" s="9">
        <v>14</v>
      </c>
      <c r="G52" s="9">
        <v>2</v>
      </c>
      <c r="H52" s="9">
        <v>0</v>
      </c>
      <c r="I52" s="10">
        <f t="shared" si="0"/>
        <v>5170</v>
      </c>
      <c r="J52" s="9">
        <v>0</v>
      </c>
      <c r="K52" s="9">
        <v>711</v>
      </c>
      <c r="L52" s="9">
        <f t="shared" si="1"/>
        <v>711</v>
      </c>
      <c r="M52" s="10">
        <f t="shared" si="2"/>
        <v>1.9479452054794522</v>
      </c>
      <c r="N52" s="5" t="s">
        <v>542</v>
      </c>
      <c r="O52" s="5" t="s">
        <v>589</v>
      </c>
    </row>
    <row r="53" spans="1:15" x14ac:dyDescent="0.2">
      <c r="A53" s="4">
        <v>43503</v>
      </c>
      <c r="B53" s="8">
        <v>71</v>
      </c>
      <c r="C53" s="5" t="s">
        <v>280</v>
      </c>
      <c r="D53" s="5" t="s">
        <v>118</v>
      </c>
      <c r="E53" s="5" t="s">
        <v>267</v>
      </c>
      <c r="F53" s="9">
        <v>25</v>
      </c>
      <c r="G53" s="9">
        <v>0</v>
      </c>
      <c r="H53" s="9">
        <v>0</v>
      </c>
      <c r="I53" s="10">
        <f t="shared" si="0"/>
        <v>9125</v>
      </c>
      <c r="J53" s="9">
        <v>0</v>
      </c>
      <c r="K53" s="9">
        <v>712</v>
      </c>
      <c r="L53" s="9">
        <f t="shared" si="1"/>
        <v>712</v>
      </c>
      <c r="M53" s="10">
        <f t="shared" si="2"/>
        <v>1.9506849315068493</v>
      </c>
      <c r="N53" s="5" t="s">
        <v>334</v>
      </c>
      <c r="O53" s="5" t="s">
        <v>140</v>
      </c>
    </row>
    <row r="54" spans="1:15" x14ac:dyDescent="0.2">
      <c r="A54" s="4">
        <v>43398</v>
      </c>
      <c r="B54" s="8">
        <v>28</v>
      </c>
      <c r="C54" s="5" t="s">
        <v>280</v>
      </c>
      <c r="D54" s="5" t="s">
        <v>635</v>
      </c>
      <c r="E54" s="5" t="s">
        <v>67</v>
      </c>
      <c r="F54" s="9">
        <v>10</v>
      </c>
      <c r="G54" s="9">
        <v>6</v>
      </c>
      <c r="H54" s="9">
        <v>0</v>
      </c>
      <c r="I54" s="10">
        <f t="shared" si="0"/>
        <v>3830</v>
      </c>
      <c r="J54" s="9">
        <v>0</v>
      </c>
      <c r="K54" s="9">
        <v>719</v>
      </c>
      <c r="L54" s="9">
        <f t="shared" si="1"/>
        <v>719</v>
      </c>
      <c r="M54" s="10">
        <f t="shared" si="2"/>
        <v>1.9698630136986301</v>
      </c>
      <c r="N54" s="5" t="s">
        <v>482</v>
      </c>
      <c r="O54" s="5" t="s">
        <v>589</v>
      </c>
    </row>
    <row r="55" spans="1:15" x14ac:dyDescent="0.2">
      <c r="A55" s="4">
        <v>43810</v>
      </c>
      <c r="B55" s="8">
        <v>22</v>
      </c>
      <c r="C55" s="5" t="s">
        <v>280</v>
      </c>
      <c r="D55" s="5" t="s">
        <v>591</v>
      </c>
      <c r="E55" s="5" t="s">
        <v>24</v>
      </c>
      <c r="F55" s="9">
        <v>5</v>
      </c>
      <c r="G55" s="9">
        <v>2</v>
      </c>
      <c r="H55" s="9">
        <v>0</v>
      </c>
      <c r="I55" s="10">
        <f t="shared" si="0"/>
        <v>1885</v>
      </c>
      <c r="J55" s="9">
        <v>0</v>
      </c>
      <c r="K55" s="9">
        <v>736</v>
      </c>
      <c r="L55" s="9">
        <f t="shared" si="1"/>
        <v>736</v>
      </c>
      <c r="M55" s="10">
        <f t="shared" si="2"/>
        <v>2.0164383561643837</v>
      </c>
      <c r="N55" s="5" t="s">
        <v>362</v>
      </c>
      <c r="O55" s="5" t="s">
        <v>589</v>
      </c>
    </row>
    <row r="56" spans="1:15" x14ac:dyDescent="0.2">
      <c r="A56" s="4">
        <v>43724</v>
      </c>
      <c r="B56" s="8">
        <v>39</v>
      </c>
      <c r="C56" s="5" t="s">
        <v>280</v>
      </c>
      <c r="D56" s="5" t="s">
        <v>604</v>
      </c>
      <c r="E56" s="5" t="s">
        <v>407</v>
      </c>
      <c r="F56" s="9">
        <v>23</v>
      </c>
      <c r="G56" s="9">
        <v>4</v>
      </c>
      <c r="H56" s="9">
        <v>15</v>
      </c>
      <c r="I56" s="10">
        <f t="shared" si="0"/>
        <v>8530</v>
      </c>
      <c r="J56" s="9">
        <v>278</v>
      </c>
      <c r="K56" s="9">
        <v>460</v>
      </c>
      <c r="L56" s="9">
        <f t="shared" si="1"/>
        <v>738</v>
      </c>
      <c r="M56" s="10">
        <f t="shared" si="2"/>
        <v>2.021917808219178</v>
      </c>
      <c r="N56" s="5" t="s">
        <v>743</v>
      </c>
      <c r="O56" s="5" t="s">
        <v>273</v>
      </c>
    </row>
    <row r="57" spans="1:15" x14ac:dyDescent="0.2">
      <c r="A57" s="4">
        <v>43371</v>
      </c>
      <c r="B57" s="8">
        <v>40</v>
      </c>
      <c r="C57" s="5" t="s">
        <v>280</v>
      </c>
      <c r="D57" s="5" t="s">
        <v>450</v>
      </c>
      <c r="E57" s="5" t="s">
        <v>407</v>
      </c>
      <c r="F57" s="9">
        <v>10</v>
      </c>
      <c r="G57" s="9">
        <v>2</v>
      </c>
      <c r="H57" s="9">
        <v>0</v>
      </c>
      <c r="I57" s="10">
        <f t="shared" si="0"/>
        <v>3710</v>
      </c>
      <c r="J57" s="9">
        <v>0</v>
      </c>
      <c r="K57" s="9">
        <v>739</v>
      </c>
      <c r="L57" s="9">
        <f t="shared" si="1"/>
        <v>739</v>
      </c>
      <c r="M57" s="10">
        <f t="shared" si="2"/>
        <v>2.0246575342465754</v>
      </c>
      <c r="N57" s="5" t="s">
        <v>252</v>
      </c>
      <c r="O57" s="5" t="s">
        <v>589</v>
      </c>
    </row>
    <row r="58" spans="1:15" x14ac:dyDescent="0.2">
      <c r="A58" s="4">
        <v>43360</v>
      </c>
      <c r="B58" s="8">
        <v>55</v>
      </c>
      <c r="C58" s="5" t="s">
        <v>280</v>
      </c>
      <c r="D58" s="5" t="s">
        <v>418</v>
      </c>
      <c r="E58" s="5" t="s">
        <v>339</v>
      </c>
      <c r="F58" s="9">
        <v>20</v>
      </c>
      <c r="G58" s="9">
        <v>8</v>
      </c>
      <c r="H58" s="9">
        <v>0</v>
      </c>
      <c r="I58" s="10">
        <f t="shared" si="0"/>
        <v>7540</v>
      </c>
      <c r="J58" s="9">
        <v>0</v>
      </c>
      <c r="K58" s="9">
        <v>743</v>
      </c>
      <c r="L58" s="9">
        <f t="shared" si="1"/>
        <v>743</v>
      </c>
      <c r="M58" s="10">
        <f t="shared" si="2"/>
        <v>2.0356164383561643</v>
      </c>
      <c r="N58" s="5" t="s">
        <v>316</v>
      </c>
      <c r="O58" s="5" t="s">
        <v>140</v>
      </c>
    </row>
    <row r="59" spans="1:15" x14ac:dyDescent="0.2">
      <c r="A59" s="4">
        <v>43408</v>
      </c>
      <c r="B59" s="8">
        <v>39</v>
      </c>
      <c r="C59" s="5" t="s">
        <v>280</v>
      </c>
      <c r="D59" s="5" t="s">
        <v>467</v>
      </c>
      <c r="E59" s="5" t="s">
        <v>674</v>
      </c>
      <c r="F59" s="9">
        <v>38</v>
      </c>
      <c r="G59" s="9">
        <v>5</v>
      </c>
      <c r="H59" s="9">
        <v>0</v>
      </c>
      <c r="I59" s="10">
        <f t="shared" si="0"/>
        <v>14020</v>
      </c>
      <c r="J59" s="9">
        <v>0</v>
      </c>
      <c r="K59" s="9">
        <v>749</v>
      </c>
      <c r="L59" s="9">
        <f t="shared" si="1"/>
        <v>749</v>
      </c>
      <c r="M59" s="10">
        <f t="shared" si="2"/>
        <v>2.0520547945205481</v>
      </c>
      <c r="N59" s="5" t="s">
        <v>63</v>
      </c>
      <c r="O59" s="5" t="s">
        <v>206</v>
      </c>
    </row>
    <row r="60" spans="1:15" x14ac:dyDescent="0.2">
      <c r="A60" s="4">
        <v>43565</v>
      </c>
      <c r="B60" s="8">
        <v>35</v>
      </c>
      <c r="C60" s="5" t="s">
        <v>280</v>
      </c>
      <c r="D60" s="5" t="s">
        <v>609</v>
      </c>
      <c r="E60" s="5" t="s">
        <v>258</v>
      </c>
      <c r="F60" s="9">
        <v>4</v>
      </c>
      <c r="G60" s="9">
        <v>0</v>
      </c>
      <c r="H60" s="9">
        <v>0</v>
      </c>
      <c r="I60" s="10">
        <f t="shared" si="0"/>
        <v>1460</v>
      </c>
      <c r="J60" s="9">
        <v>27</v>
      </c>
      <c r="K60" s="9">
        <v>723</v>
      </c>
      <c r="L60" s="9">
        <f t="shared" si="1"/>
        <v>750</v>
      </c>
      <c r="M60" s="10">
        <f t="shared" si="2"/>
        <v>2.0547945205479454</v>
      </c>
      <c r="N60" s="5" t="s">
        <v>446</v>
      </c>
      <c r="O60" s="5" t="s">
        <v>61</v>
      </c>
    </row>
    <row r="61" spans="1:15" x14ac:dyDescent="0.2">
      <c r="A61" s="4">
        <v>43973</v>
      </c>
      <c r="B61" s="8">
        <v>24</v>
      </c>
      <c r="C61" s="5" t="s">
        <v>280</v>
      </c>
      <c r="D61" s="5" t="s">
        <v>22</v>
      </c>
      <c r="E61" s="5" t="s">
        <v>159</v>
      </c>
      <c r="F61" s="9">
        <v>13</v>
      </c>
      <c r="G61" s="9">
        <v>4</v>
      </c>
      <c r="H61" s="9">
        <v>0</v>
      </c>
      <c r="I61" s="10">
        <f t="shared" si="0"/>
        <v>4865</v>
      </c>
      <c r="J61" s="9">
        <v>0</v>
      </c>
      <c r="K61" s="9">
        <v>754</v>
      </c>
      <c r="L61" s="9">
        <f t="shared" si="1"/>
        <v>754</v>
      </c>
      <c r="M61" s="10">
        <f t="shared" si="2"/>
        <v>2.0657534246575344</v>
      </c>
      <c r="N61" s="5" t="s">
        <v>143</v>
      </c>
      <c r="O61" s="5" t="s">
        <v>83</v>
      </c>
    </row>
    <row r="62" spans="1:15" x14ac:dyDescent="0.2">
      <c r="A62" s="4">
        <v>43385</v>
      </c>
      <c r="B62" s="8">
        <v>34</v>
      </c>
      <c r="C62" s="5" t="s">
        <v>285</v>
      </c>
      <c r="D62" s="5" t="s">
        <v>461</v>
      </c>
      <c r="E62" s="5" t="s">
        <v>541</v>
      </c>
      <c r="F62" s="9">
        <v>3</v>
      </c>
      <c r="G62" s="9">
        <v>8</v>
      </c>
      <c r="H62" s="9">
        <v>0</v>
      </c>
      <c r="I62" s="10">
        <f t="shared" si="0"/>
        <v>1335</v>
      </c>
      <c r="J62" s="9">
        <v>29</v>
      </c>
      <c r="K62" s="9">
        <v>729</v>
      </c>
      <c r="L62" s="9">
        <f t="shared" si="1"/>
        <v>758</v>
      </c>
      <c r="M62" s="10">
        <f t="shared" si="2"/>
        <v>2.0767123287671234</v>
      </c>
      <c r="N62" s="5" t="s">
        <v>492</v>
      </c>
      <c r="O62" s="5" t="s">
        <v>83</v>
      </c>
    </row>
    <row r="63" spans="1:15" x14ac:dyDescent="0.2">
      <c r="A63" s="4">
        <v>43368</v>
      </c>
      <c r="B63" s="8">
        <v>29</v>
      </c>
      <c r="C63" s="5" t="s">
        <v>280</v>
      </c>
      <c r="D63" s="5" t="s">
        <v>740</v>
      </c>
      <c r="E63" s="5" t="s">
        <v>407</v>
      </c>
      <c r="F63" s="9">
        <v>11</v>
      </c>
      <c r="G63" s="9">
        <v>0</v>
      </c>
      <c r="H63" s="9">
        <v>0</v>
      </c>
      <c r="I63" s="10">
        <f t="shared" si="0"/>
        <v>4015</v>
      </c>
      <c r="J63" s="9">
        <v>0</v>
      </c>
      <c r="K63" s="9">
        <v>759</v>
      </c>
      <c r="L63" s="9">
        <f t="shared" si="1"/>
        <v>759</v>
      </c>
      <c r="M63" s="10">
        <f t="shared" si="2"/>
        <v>2.0794520547945203</v>
      </c>
      <c r="N63" s="5" t="s">
        <v>263</v>
      </c>
      <c r="O63" s="5" t="s">
        <v>206</v>
      </c>
    </row>
    <row r="64" spans="1:15" x14ac:dyDescent="0.2">
      <c r="A64" s="4">
        <v>43479</v>
      </c>
      <c r="B64" s="8">
        <v>34</v>
      </c>
      <c r="C64" s="5" t="s">
        <v>280</v>
      </c>
      <c r="D64" s="5" t="s">
        <v>342</v>
      </c>
      <c r="E64" s="5" t="s">
        <v>339</v>
      </c>
      <c r="F64" s="9">
        <v>19</v>
      </c>
      <c r="G64" s="9">
        <v>8</v>
      </c>
      <c r="H64" s="9">
        <v>0</v>
      </c>
      <c r="I64" s="10">
        <f t="shared" si="0"/>
        <v>7175</v>
      </c>
      <c r="J64" s="9">
        <v>0</v>
      </c>
      <c r="K64" s="9">
        <v>761</v>
      </c>
      <c r="L64" s="9">
        <f t="shared" si="1"/>
        <v>761</v>
      </c>
      <c r="M64" s="10">
        <f t="shared" si="2"/>
        <v>2.0849315068493151</v>
      </c>
      <c r="N64" s="5" t="s">
        <v>252</v>
      </c>
      <c r="O64" s="5" t="s">
        <v>589</v>
      </c>
    </row>
    <row r="65" spans="1:15" x14ac:dyDescent="0.2">
      <c r="A65" s="4">
        <v>43385</v>
      </c>
      <c r="B65" s="8">
        <v>53</v>
      </c>
      <c r="C65" s="5" t="s">
        <v>285</v>
      </c>
      <c r="D65" s="5" t="s">
        <v>461</v>
      </c>
      <c r="E65" s="5" t="s">
        <v>541</v>
      </c>
      <c r="F65" s="9">
        <v>3</v>
      </c>
      <c r="G65" s="9">
        <v>8</v>
      </c>
      <c r="H65" s="9">
        <v>0</v>
      </c>
      <c r="I65" s="10">
        <f t="shared" si="0"/>
        <v>1335</v>
      </c>
      <c r="J65" s="9">
        <v>34</v>
      </c>
      <c r="K65" s="9">
        <v>729</v>
      </c>
      <c r="L65" s="9">
        <f t="shared" si="1"/>
        <v>763</v>
      </c>
      <c r="M65" s="10">
        <f t="shared" si="2"/>
        <v>2.0904109589041098</v>
      </c>
      <c r="N65" s="5" t="s">
        <v>492</v>
      </c>
      <c r="O65" s="5" t="s">
        <v>83</v>
      </c>
    </row>
    <row r="66" spans="1:15" x14ac:dyDescent="0.2">
      <c r="A66" s="4">
        <v>43346</v>
      </c>
      <c r="B66" s="8">
        <v>35</v>
      </c>
      <c r="C66" s="5" t="s">
        <v>280</v>
      </c>
      <c r="D66" s="5" t="s">
        <v>559</v>
      </c>
      <c r="E66" s="5" t="s">
        <v>702</v>
      </c>
      <c r="F66" s="9">
        <v>22</v>
      </c>
      <c r="G66" s="9">
        <v>10</v>
      </c>
      <c r="H66" s="9">
        <v>0</v>
      </c>
      <c r="I66" s="10">
        <f t="shared" si="0"/>
        <v>8330</v>
      </c>
      <c r="J66" s="9">
        <v>0</v>
      </c>
      <c r="K66" s="9">
        <v>768</v>
      </c>
      <c r="L66" s="9">
        <f t="shared" si="1"/>
        <v>768</v>
      </c>
      <c r="M66" s="10">
        <f t="shared" si="2"/>
        <v>2.1041095890410957</v>
      </c>
      <c r="N66" s="5" t="s">
        <v>155</v>
      </c>
      <c r="O66" s="5" t="s">
        <v>273</v>
      </c>
    </row>
    <row r="67" spans="1:15" x14ac:dyDescent="0.2">
      <c r="A67" s="4">
        <v>43807</v>
      </c>
      <c r="B67" s="8">
        <v>53</v>
      </c>
      <c r="C67" s="5" t="s">
        <v>280</v>
      </c>
      <c r="D67" s="5" t="s">
        <v>731</v>
      </c>
      <c r="E67" s="5" t="s">
        <v>159</v>
      </c>
      <c r="F67" s="9">
        <v>20</v>
      </c>
      <c r="G67" s="9">
        <v>6</v>
      </c>
      <c r="H67" s="9">
        <v>0</v>
      </c>
      <c r="I67" s="10">
        <f t="shared" si="0"/>
        <v>7480</v>
      </c>
      <c r="J67" s="9">
        <v>0</v>
      </c>
      <c r="K67" s="9">
        <v>769</v>
      </c>
      <c r="L67" s="9">
        <f t="shared" si="1"/>
        <v>769</v>
      </c>
      <c r="M67" s="10">
        <f t="shared" si="2"/>
        <v>2.106849315068493</v>
      </c>
      <c r="N67" s="5" t="s">
        <v>683</v>
      </c>
      <c r="O67" s="5" t="s">
        <v>140</v>
      </c>
    </row>
    <row r="68" spans="1:15" x14ac:dyDescent="0.2">
      <c r="A68" s="4">
        <v>43591</v>
      </c>
      <c r="B68" s="8">
        <v>54</v>
      </c>
      <c r="C68" s="5" t="s">
        <v>280</v>
      </c>
      <c r="D68" s="5" t="s">
        <v>330</v>
      </c>
      <c r="E68" s="5" t="s">
        <v>267</v>
      </c>
      <c r="F68" s="9">
        <v>20</v>
      </c>
      <c r="G68" s="9">
        <v>0</v>
      </c>
      <c r="H68" s="9">
        <v>0</v>
      </c>
      <c r="I68" s="10">
        <f t="shared" si="0"/>
        <v>7300</v>
      </c>
      <c r="J68" s="9">
        <v>0</v>
      </c>
      <c r="K68" s="9">
        <v>775</v>
      </c>
      <c r="L68" s="9">
        <f t="shared" si="1"/>
        <v>775</v>
      </c>
      <c r="M68" s="10">
        <f t="shared" si="2"/>
        <v>2.1232876712328768</v>
      </c>
      <c r="N68" s="5" t="s">
        <v>743</v>
      </c>
      <c r="O68" s="5" t="s">
        <v>273</v>
      </c>
    </row>
    <row r="69" spans="1:15" x14ac:dyDescent="0.2">
      <c r="A69" s="4">
        <v>43618</v>
      </c>
      <c r="B69" s="8">
        <v>76</v>
      </c>
      <c r="C69" s="5" t="s">
        <v>280</v>
      </c>
      <c r="D69" s="5" t="s">
        <v>17</v>
      </c>
      <c r="E69" s="5" t="s">
        <v>159</v>
      </c>
      <c r="F69" s="9">
        <v>15</v>
      </c>
      <c r="G69" s="9">
        <v>0</v>
      </c>
      <c r="H69" s="9">
        <v>0</v>
      </c>
      <c r="I69" s="10">
        <f t="shared" ref="I69:I132" si="3">+(F69*365)+(G69*30)+H69</f>
        <v>5475</v>
      </c>
      <c r="J69" s="9">
        <v>0</v>
      </c>
      <c r="K69" s="9">
        <v>780</v>
      </c>
      <c r="L69" s="9">
        <f t="shared" ref="L69:L132" si="4">+J69+K69</f>
        <v>780</v>
      </c>
      <c r="M69" s="10">
        <f t="shared" ref="M69:M132" si="5">+L69/365</f>
        <v>2.1369863013698631</v>
      </c>
      <c r="N69" s="5" t="s">
        <v>362</v>
      </c>
      <c r="O69" s="5" t="s">
        <v>589</v>
      </c>
    </row>
    <row r="70" spans="1:15" x14ac:dyDescent="0.2">
      <c r="A70" s="4">
        <v>43692</v>
      </c>
      <c r="B70" s="8">
        <v>35</v>
      </c>
      <c r="C70" s="5" t="s">
        <v>280</v>
      </c>
      <c r="D70" s="5" t="s">
        <v>33</v>
      </c>
      <c r="E70" s="5" t="s">
        <v>381</v>
      </c>
      <c r="F70" s="9">
        <v>18</v>
      </c>
      <c r="G70" s="9">
        <v>9</v>
      </c>
      <c r="H70" s="9">
        <v>0</v>
      </c>
      <c r="I70" s="10">
        <f t="shared" si="3"/>
        <v>6840</v>
      </c>
      <c r="J70" s="9">
        <v>0</v>
      </c>
      <c r="K70" s="9">
        <v>784</v>
      </c>
      <c r="L70" s="9">
        <f t="shared" si="4"/>
        <v>784</v>
      </c>
      <c r="M70" s="10">
        <f t="shared" si="5"/>
        <v>2.1479452054794521</v>
      </c>
      <c r="N70" s="5" t="s">
        <v>362</v>
      </c>
      <c r="O70" s="5" t="s">
        <v>589</v>
      </c>
    </row>
    <row r="71" spans="1:15" x14ac:dyDescent="0.2">
      <c r="A71" s="4">
        <v>42284</v>
      </c>
      <c r="B71" s="8">
        <v>61</v>
      </c>
      <c r="C71" s="5" t="s">
        <v>280</v>
      </c>
      <c r="D71" s="5" t="s">
        <v>631</v>
      </c>
      <c r="E71" s="5" t="s">
        <v>524</v>
      </c>
      <c r="F71" s="9">
        <v>6</v>
      </c>
      <c r="G71" s="9">
        <v>9</v>
      </c>
      <c r="H71" s="9">
        <v>12</v>
      </c>
      <c r="I71" s="10">
        <f t="shared" si="3"/>
        <v>2472</v>
      </c>
      <c r="J71" s="9">
        <v>0</v>
      </c>
      <c r="K71" s="9">
        <v>785</v>
      </c>
      <c r="L71" s="9">
        <f t="shared" si="4"/>
        <v>785</v>
      </c>
      <c r="M71" s="10">
        <f t="shared" si="5"/>
        <v>2.1506849315068495</v>
      </c>
      <c r="N71" s="5" t="s">
        <v>362</v>
      </c>
      <c r="O71" s="5" t="s">
        <v>589</v>
      </c>
    </row>
    <row r="72" spans="1:15" x14ac:dyDescent="0.2">
      <c r="A72" s="4">
        <v>43519</v>
      </c>
      <c r="B72" s="8">
        <v>28</v>
      </c>
      <c r="C72" s="5" t="s">
        <v>280</v>
      </c>
      <c r="D72" s="5" t="s">
        <v>246</v>
      </c>
      <c r="E72" s="5" t="s">
        <v>709</v>
      </c>
      <c r="F72" s="9">
        <v>10</v>
      </c>
      <c r="G72" s="9">
        <v>3</v>
      </c>
      <c r="H72" s="9">
        <v>0</v>
      </c>
      <c r="I72" s="10">
        <f t="shared" si="3"/>
        <v>3740</v>
      </c>
      <c r="J72" s="9">
        <v>44</v>
      </c>
      <c r="K72" s="9">
        <v>742</v>
      </c>
      <c r="L72" s="9">
        <f t="shared" si="4"/>
        <v>786</v>
      </c>
      <c r="M72" s="10">
        <f t="shared" si="5"/>
        <v>2.1534246575342464</v>
      </c>
      <c r="N72" s="5" t="s">
        <v>335</v>
      </c>
      <c r="O72" s="5" t="s">
        <v>61</v>
      </c>
    </row>
    <row r="73" spans="1:15" x14ac:dyDescent="0.2">
      <c r="A73" s="4">
        <v>43894</v>
      </c>
      <c r="B73" s="8">
        <v>49</v>
      </c>
      <c r="C73" s="5" t="s">
        <v>285</v>
      </c>
      <c r="D73" s="5" t="s">
        <v>728</v>
      </c>
      <c r="E73" s="5" t="s">
        <v>716</v>
      </c>
      <c r="F73" s="9">
        <v>8</v>
      </c>
      <c r="G73" s="9">
        <v>2</v>
      </c>
      <c r="H73" s="9">
        <v>0</v>
      </c>
      <c r="I73" s="10">
        <f t="shared" si="3"/>
        <v>2980</v>
      </c>
      <c r="J73" s="9">
        <v>0</v>
      </c>
      <c r="K73" s="9">
        <v>787</v>
      </c>
      <c r="L73" s="9">
        <f t="shared" si="4"/>
        <v>787</v>
      </c>
      <c r="M73" s="10">
        <f t="shared" si="5"/>
        <v>2.1561643835616437</v>
      </c>
      <c r="N73" s="5" t="s">
        <v>143</v>
      </c>
      <c r="O73" s="5" t="s">
        <v>83</v>
      </c>
    </row>
    <row r="74" spans="1:15" x14ac:dyDescent="0.2">
      <c r="A74" s="4">
        <v>43377</v>
      </c>
      <c r="B74" s="8">
        <v>52</v>
      </c>
      <c r="C74" s="5" t="s">
        <v>280</v>
      </c>
      <c r="D74" s="5" t="s">
        <v>64</v>
      </c>
      <c r="E74" s="5" t="s">
        <v>100</v>
      </c>
      <c r="F74" s="9">
        <v>16</v>
      </c>
      <c r="G74" s="9">
        <v>6</v>
      </c>
      <c r="H74" s="9">
        <v>0</v>
      </c>
      <c r="I74" s="10">
        <f t="shared" si="3"/>
        <v>6020</v>
      </c>
      <c r="J74" s="9">
        <v>49</v>
      </c>
      <c r="K74" s="9">
        <v>741</v>
      </c>
      <c r="L74" s="9">
        <f t="shared" si="4"/>
        <v>790</v>
      </c>
      <c r="M74" s="10">
        <f t="shared" si="5"/>
        <v>2.1643835616438358</v>
      </c>
      <c r="N74" s="5" t="s">
        <v>63</v>
      </c>
      <c r="O74" s="5" t="s">
        <v>206</v>
      </c>
    </row>
    <row r="75" spans="1:15" x14ac:dyDescent="0.2">
      <c r="A75" s="4">
        <v>43732</v>
      </c>
      <c r="B75" s="8">
        <v>49</v>
      </c>
      <c r="C75" s="5" t="s">
        <v>280</v>
      </c>
      <c r="D75" s="5" t="s">
        <v>604</v>
      </c>
      <c r="E75" s="5" t="s">
        <v>407</v>
      </c>
      <c r="F75" s="9">
        <v>23</v>
      </c>
      <c r="G75" s="9">
        <v>4</v>
      </c>
      <c r="H75" s="9">
        <v>15</v>
      </c>
      <c r="I75" s="10">
        <f t="shared" si="3"/>
        <v>8530</v>
      </c>
      <c r="J75" s="9">
        <v>331</v>
      </c>
      <c r="K75" s="9">
        <v>460</v>
      </c>
      <c r="L75" s="9">
        <f t="shared" si="4"/>
        <v>791</v>
      </c>
      <c r="M75" s="10">
        <f t="shared" si="5"/>
        <v>2.1671232876712327</v>
      </c>
      <c r="N75" s="5" t="s">
        <v>743</v>
      </c>
      <c r="O75" s="5" t="s">
        <v>273</v>
      </c>
    </row>
    <row r="76" spans="1:15" x14ac:dyDescent="0.2">
      <c r="A76" s="4">
        <v>43535</v>
      </c>
      <c r="B76" s="8">
        <v>39</v>
      </c>
      <c r="C76" s="5" t="s">
        <v>280</v>
      </c>
      <c r="D76" s="5" t="s">
        <v>104</v>
      </c>
      <c r="E76" s="5" t="s">
        <v>466</v>
      </c>
      <c r="F76" s="9">
        <v>19</v>
      </c>
      <c r="G76" s="9">
        <v>0</v>
      </c>
      <c r="H76" s="9">
        <v>0</v>
      </c>
      <c r="I76" s="10">
        <f t="shared" si="3"/>
        <v>6935</v>
      </c>
      <c r="J76" s="9">
        <v>0</v>
      </c>
      <c r="K76" s="9">
        <v>804</v>
      </c>
      <c r="L76" s="9">
        <f t="shared" si="4"/>
        <v>804</v>
      </c>
      <c r="M76" s="10">
        <f t="shared" si="5"/>
        <v>2.2027397260273971</v>
      </c>
      <c r="N76" s="5" t="s">
        <v>531</v>
      </c>
      <c r="O76" s="5" t="s">
        <v>61</v>
      </c>
    </row>
    <row r="77" spans="1:15" x14ac:dyDescent="0.2">
      <c r="A77" s="4">
        <v>43294</v>
      </c>
      <c r="B77" s="8">
        <v>36</v>
      </c>
      <c r="C77" s="5" t="s">
        <v>280</v>
      </c>
      <c r="D77" s="5" t="s">
        <v>470</v>
      </c>
      <c r="E77" s="5" t="s">
        <v>267</v>
      </c>
      <c r="F77" s="9">
        <v>12</v>
      </c>
      <c r="G77" s="9">
        <v>2</v>
      </c>
      <c r="H77" s="9">
        <v>0</v>
      </c>
      <c r="I77" s="10">
        <f t="shared" si="3"/>
        <v>4440</v>
      </c>
      <c r="J77" s="9">
        <v>0</v>
      </c>
      <c r="K77" s="9">
        <v>806</v>
      </c>
      <c r="L77" s="9">
        <f t="shared" si="4"/>
        <v>806</v>
      </c>
      <c r="M77" s="10">
        <f t="shared" si="5"/>
        <v>2.2082191780821918</v>
      </c>
      <c r="N77" s="5" t="s">
        <v>252</v>
      </c>
      <c r="O77" s="5" t="s">
        <v>589</v>
      </c>
    </row>
    <row r="78" spans="1:15" x14ac:dyDescent="0.2">
      <c r="A78" s="4">
        <v>43785</v>
      </c>
      <c r="B78" s="8">
        <v>62</v>
      </c>
      <c r="C78" s="5" t="s">
        <v>280</v>
      </c>
      <c r="D78" s="5" t="s">
        <v>68</v>
      </c>
      <c r="E78" s="5" t="s">
        <v>528</v>
      </c>
      <c r="F78" s="9">
        <v>14</v>
      </c>
      <c r="G78" s="9">
        <v>0</v>
      </c>
      <c r="H78" s="9">
        <v>0</v>
      </c>
      <c r="I78" s="10">
        <f t="shared" si="3"/>
        <v>5110</v>
      </c>
      <c r="J78" s="9">
        <v>0</v>
      </c>
      <c r="K78" s="9">
        <v>810</v>
      </c>
      <c r="L78" s="9">
        <f t="shared" si="4"/>
        <v>810</v>
      </c>
      <c r="M78" s="10">
        <f t="shared" si="5"/>
        <v>2.2191780821917808</v>
      </c>
      <c r="N78" s="5" t="s">
        <v>210</v>
      </c>
      <c r="O78" s="5" t="s">
        <v>206</v>
      </c>
    </row>
    <row r="79" spans="1:15" x14ac:dyDescent="0.2">
      <c r="A79" s="4">
        <v>43371</v>
      </c>
      <c r="B79" s="8">
        <v>41</v>
      </c>
      <c r="C79" s="5" t="s">
        <v>285</v>
      </c>
      <c r="D79" s="5" t="s">
        <v>257</v>
      </c>
      <c r="E79" s="5" t="s">
        <v>201</v>
      </c>
      <c r="F79" s="9">
        <v>14</v>
      </c>
      <c r="G79" s="9">
        <v>0</v>
      </c>
      <c r="H79" s="9">
        <v>0</v>
      </c>
      <c r="I79" s="10">
        <f t="shared" si="3"/>
        <v>5110</v>
      </c>
      <c r="J79" s="9">
        <v>84</v>
      </c>
      <c r="K79" s="9">
        <v>728</v>
      </c>
      <c r="L79" s="9">
        <f t="shared" si="4"/>
        <v>812</v>
      </c>
      <c r="M79" s="10">
        <f t="shared" si="5"/>
        <v>2.2246575342465755</v>
      </c>
      <c r="N79" s="5" t="s">
        <v>492</v>
      </c>
      <c r="O79" s="5" t="s">
        <v>83</v>
      </c>
    </row>
    <row r="80" spans="1:15" x14ac:dyDescent="0.2">
      <c r="A80" s="4">
        <v>43698</v>
      </c>
      <c r="B80" s="8">
        <v>56</v>
      </c>
      <c r="C80" s="5" t="s">
        <v>280</v>
      </c>
      <c r="D80" s="5" t="s">
        <v>306</v>
      </c>
      <c r="E80" s="5" t="s">
        <v>27</v>
      </c>
      <c r="F80" s="9">
        <v>10</v>
      </c>
      <c r="G80" s="9">
        <v>0</v>
      </c>
      <c r="H80" s="9">
        <v>0</v>
      </c>
      <c r="I80" s="10">
        <f t="shared" si="3"/>
        <v>3650</v>
      </c>
      <c r="J80" s="9">
        <v>78</v>
      </c>
      <c r="K80" s="9">
        <v>757</v>
      </c>
      <c r="L80" s="9">
        <f t="shared" si="4"/>
        <v>835</v>
      </c>
      <c r="M80" s="10">
        <f t="shared" si="5"/>
        <v>2.2876712328767121</v>
      </c>
      <c r="N80" s="5" t="s">
        <v>227</v>
      </c>
      <c r="O80" s="5" t="s">
        <v>61</v>
      </c>
    </row>
    <row r="81" spans="1:15" x14ac:dyDescent="0.2">
      <c r="A81" s="4">
        <v>43403</v>
      </c>
      <c r="B81" s="8">
        <v>32</v>
      </c>
      <c r="C81" s="5" t="s">
        <v>280</v>
      </c>
      <c r="D81" s="5" t="s">
        <v>536</v>
      </c>
      <c r="E81" s="5" t="s">
        <v>647</v>
      </c>
      <c r="F81" s="9">
        <v>7</v>
      </c>
      <c r="G81" s="9">
        <v>0</v>
      </c>
      <c r="H81" s="9">
        <v>0</v>
      </c>
      <c r="I81" s="10">
        <f t="shared" si="3"/>
        <v>2555</v>
      </c>
      <c r="J81" s="9">
        <v>131</v>
      </c>
      <c r="K81" s="9">
        <v>706</v>
      </c>
      <c r="L81" s="9">
        <f t="shared" si="4"/>
        <v>837</v>
      </c>
      <c r="M81" s="10">
        <f t="shared" si="5"/>
        <v>2.2931506849315069</v>
      </c>
      <c r="N81" s="5" t="s">
        <v>539</v>
      </c>
      <c r="O81" s="5" t="s">
        <v>83</v>
      </c>
    </row>
    <row r="82" spans="1:15" x14ac:dyDescent="0.2">
      <c r="A82" s="4">
        <v>43284</v>
      </c>
      <c r="B82" s="8">
        <v>26</v>
      </c>
      <c r="C82" s="5" t="s">
        <v>280</v>
      </c>
      <c r="D82" s="5" t="s">
        <v>736</v>
      </c>
      <c r="E82" s="5" t="s">
        <v>615</v>
      </c>
      <c r="F82" s="9">
        <v>17</v>
      </c>
      <c r="G82" s="9">
        <v>8</v>
      </c>
      <c r="H82" s="9">
        <v>0</v>
      </c>
      <c r="I82" s="10">
        <f t="shared" si="3"/>
        <v>6445</v>
      </c>
      <c r="J82" s="9">
        <v>0</v>
      </c>
      <c r="K82" s="9">
        <v>843</v>
      </c>
      <c r="L82" s="9">
        <f t="shared" si="4"/>
        <v>843</v>
      </c>
      <c r="M82" s="10">
        <f t="shared" si="5"/>
        <v>2.3095890410958906</v>
      </c>
      <c r="N82" s="5" t="s">
        <v>424</v>
      </c>
      <c r="O82" s="5" t="s">
        <v>206</v>
      </c>
    </row>
    <row r="83" spans="1:15" x14ac:dyDescent="0.2">
      <c r="A83" s="4">
        <v>43476</v>
      </c>
      <c r="B83" s="8">
        <v>28</v>
      </c>
      <c r="C83" s="5" t="s">
        <v>280</v>
      </c>
      <c r="D83" s="5" t="s">
        <v>621</v>
      </c>
      <c r="E83" s="5" t="s">
        <v>407</v>
      </c>
      <c r="F83" s="9">
        <v>15</v>
      </c>
      <c r="G83" s="9">
        <v>0</v>
      </c>
      <c r="H83" s="9">
        <v>0</v>
      </c>
      <c r="I83" s="10">
        <f t="shared" si="3"/>
        <v>5475</v>
      </c>
      <c r="J83" s="9">
        <v>0</v>
      </c>
      <c r="K83" s="9">
        <v>846</v>
      </c>
      <c r="L83" s="9">
        <f t="shared" si="4"/>
        <v>846</v>
      </c>
      <c r="M83" s="10">
        <f t="shared" si="5"/>
        <v>2.3178082191780822</v>
      </c>
      <c r="N83" s="5" t="s">
        <v>335</v>
      </c>
      <c r="O83" s="5" t="s">
        <v>61</v>
      </c>
    </row>
    <row r="84" spans="1:15" x14ac:dyDescent="0.2">
      <c r="A84" s="4">
        <v>43550</v>
      </c>
      <c r="B84" s="8">
        <v>61</v>
      </c>
      <c r="C84" s="5" t="s">
        <v>280</v>
      </c>
      <c r="D84" s="5" t="s">
        <v>484</v>
      </c>
      <c r="E84" s="5" t="s">
        <v>685</v>
      </c>
      <c r="F84" s="9">
        <v>13</v>
      </c>
      <c r="G84" s="9">
        <v>6</v>
      </c>
      <c r="H84" s="9">
        <v>0</v>
      </c>
      <c r="I84" s="10">
        <f t="shared" si="3"/>
        <v>4925</v>
      </c>
      <c r="J84" s="9">
        <v>0</v>
      </c>
      <c r="K84" s="9">
        <v>853</v>
      </c>
      <c r="L84" s="9">
        <f t="shared" si="4"/>
        <v>853</v>
      </c>
      <c r="M84" s="10">
        <f t="shared" si="5"/>
        <v>2.3369863013698629</v>
      </c>
      <c r="N84" s="5" t="s">
        <v>453</v>
      </c>
      <c r="O84" s="5" t="s">
        <v>206</v>
      </c>
    </row>
    <row r="85" spans="1:15" x14ac:dyDescent="0.2">
      <c r="A85" s="4">
        <v>43243</v>
      </c>
      <c r="B85" s="8">
        <v>61</v>
      </c>
      <c r="C85" s="5" t="s">
        <v>280</v>
      </c>
      <c r="D85" s="5" t="s">
        <v>126</v>
      </c>
      <c r="E85" s="5" t="s">
        <v>436</v>
      </c>
      <c r="F85" s="9">
        <v>12</v>
      </c>
      <c r="G85" s="9">
        <v>6</v>
      </c>
      <c r="H85" s="9">
        <v>0</v>
      </c>
      <c r="I85" s="10">
        <f t="shared" si="3"/>
        <v>4560</v>
      </c>
      <c r="J85" s="9">
        <v>0</v>
      </c>
      <c r="K85" s="9">
        <v>855</v>
      </c>
      <c r="L85" s="9">
        <f t="shared" si="4"/>
        <v>855</v>
      </c>
      <c r="M85" s="10">
        <f t="shared" si="5"/>
        <v>2.3424657534246576</v>
      </c>
      <c r="N85" s="5" t="s">
        <v>529</v>
      </c>
      <c r="O85" s="5" t="s">
        <v>61</v>
      </c>
    </row>
    <row r="86" spans="1:15" x14ac:dyDescent="0.2">
      <c r="A86" s="4">
        <v>43505</v>
      </c>
      <c r="B86" s="8">
        <v>48</v>
      </c>
      <c r="C86" s="5" t="s">
        <v>280</v>
      </c>
      <c r="D86" s="5" t="s">
        <v>126</v>
      </c>
      <c r="E86" s="5" t="s">
        <v>439</v>
      </c>
      <c r="F86" s="9">
        <v>14</v>
      </c>
      <c r="G86" s="9">
        <v>4</v>
      </c>
      <c r="H86" s="9">
        <v>0</v>
      </c>
      <c r="I86" s="10">
        <f t="shared" si="3"/>
        <v>5230</v>
      </c>
      <c r="J86" s="9">
        <v>0</v>
      </c>
      <c r="K86" s="9">
        <v>855</v>
      </c>
      <c r="L86" s="9">
        <f t="shared" si="4"/>
        <v>855</v>
      </c>
      <c r="M86" s="10">
        <f t="shared" si="5"/>
        <v>2.3424657534246576</v>
      </c>
      <c r="N86" s="5" t="s">
        <v>210</v>
      </c>
      <c r="O86" s="5" t="s">
        <v>206</v>
      </c>
    </row>
    <row r="87" spans="1:15" x14ac:dyDescent="0.2">
      <c r="A87" s="4">
        <v>43627</v>
      </c>
      <c r="B87" s="8">
        <v>31</v>
      </c>
      <c r="C87" s="5" t="s">
        <v>280</v>
      </c>
      <c r="D87" s="5" t="s">
        <v>699</v>
      </c>
      <c r="E87" s="5" t="s">
        <v>721</v>
      </c>
      <c r="F87" s="9">
        <v>16</v>
      </c>
      <c r="G87" s="9">
        <v>8</v>
      </c>
      <c r="H87" s="9">
        <v>0</v>
      </c>
      <c r="I87" s="10">
        <f t="shared" si="3"/>
        <v>6080</v>
      </c>
      <c r="J87" s="9">
        <v>0</v>
      </c>
      <c r="K87" s="9">
        <v>858</v>
      </c>
      <c r="L87" s="9">
        <f t="shared" si="4"/>
        <v>858</v>
      </c>
      <c r="M87" s="10">
        <f t="shared" si="5"/>
        <v>2.3506849315068492</v>
      </c>
      <c r="N87" s="5" t="s">
        <v>362</v>
      </c>
      <c r="O87" s="5" t="s">
        <v>589</v>
      </c>
    </row>
    <row r="88" spans="1:15" x14ac:dyDescent="0.2">
      <c r="A88" s="4">
        <v>43528</v>
      </c>
      <c r="B88" s="8">
        <v>68</v>
      </c>
      <c r="C88" s="5" t="s">
        <v>280</v>
      </c>
      <c r="D88" s="5" t="s">
        <v>731</v>
      </c>
      <c r="E88" s="5" t="s">
        <v>125</v>
      </c>
      <c r="F88" s="9">
        <v>10</v>
      </c>
      <c r="G88" s="9">
        <v>6</v>
      </c>
      <c r="H88" s="9">
        <v>0</v>
      </c>
      <c r="I88" s="10">
        <f t="shared" si="3"/>
        <v>3830</v>
      </c>
      <c r="J88" s="9">
        <v>105</v>
      </c>
      <c r="K88" s="9">
        <v>769</v>
      </c>
      <c r="L88" s="9">
        <f t="shared" si="4"/>
        <v>874</v>
      </c>
      <c r="M88" s="10">
        <f t="shared" si="5"/>
        <v>2.3945205479452056</v>
      </c>
      <c r="N88" s="5" t="s">
        <v>537</v>
      </c>
      <c r="O88" s="5" t="s">
        <v>206</v>
      </c>
    </row>
    <row r="89" spans="1:15" x14ac:dyDescent="0.2">
      <c r="A89" s="4">
        <v>43403</v>
      </c>
      <c r="B89" s="8">
        <v>35</v>
      </c>
      <c r="C89" s="5" t="s">
        <v>280</v>
      </c>
      <c r="D89" s="5" t="s">
        <v>536</v>
      </c>
      <c r="E89" s="5" t="s">
        <v>673</v>
      </c>
      <c r="F89" s="9">
        <v>5</v>
      </c>
      <c r="G89" s="9">
        <v>1</v>
      </c>
      <c r="H89" s="9">
        <v>0</v>
      </c>
      <c r="I89" s="10">
        <f t="shared" si="3"/>
        <v>1855</v>
      </c>
      <c r="J89" s="9">
        <v>169</v>
      </c>
      <c r="K89" s="9">
        <v>706</v>
      </c>
      <c r="L89" s="9">
        <f t="shared" si="4"/>
        <v>875</v>
      </c>
      <c r="M89" s="10">
        <f t="shared" si="5"/>
        <v>2.3972602739726026</v>
      </c>
      <c r="N89" s="5" t="s">
        <v>539</v>
      </c>
      <c r="O89" s="5" t="s">
        <v>83</v>
      </c>
    </row>
    <row r="90" spans="1:15" x14ac:dyDescent="0.2">
      <c r="A90" s="4">
        <v>43259</v>
      </c>
      <c r="B90" s="8">
        <v>55</v>
      </c>
      <c r="C90" s="5" t="s">
        <v>285</v>
      </c>
      <c r="D90" s="5" t="s">
        <v>519</v>
      </c>
      <c r="E90" s="5" t="s">
        <v>505</v>
      </c>
      <c r="F90" s="9">
        <v>2</v>
      </c>
      <c r="G90" s="9">
        <v>8</v>
      </c>
      <c r="H90" s="9">
        <v>0</v>
      </c>
      <c r="I90" s="10">
        <f t="shared" si="3"/>
        <v>970</v>
      </c>
      <c r="J90" s="9">
        <v>36</v>
      </c>
      <c r="K90" s="9">
        <v>840</v>
      </c>
      <c r="L90" s="9">
        <f t="shared" si="4"/>
        <v>876</v>
      </c>
      <c r="M90" s="10">
        <f t="shared" si="5"/>
        <v>2.4</v>
      </c>
      <c r="N90" s="5" t="s">
        <v>602</v>
      </c>
      <c r="O90" s="5" t="s">
        <v>140</v>
      </c>
    </row>
    <row r="91" spans="1:15" x14ac:dyDescent="0.2">
      <c r="A91" s="4">
        <v>43602</v>
      </c>
      <c r="B91" s="8">
        <v>22</v>
      </c>
      <c r="C91" s="5" t="s">
        <v>280</v>
      </c>
      <c r="D91" s="5" t="s">
        <v>290</v>
      </c>
      <c r="E91" s="5" t="s">
        <v>407</v>
      </c>
      <c r="F91" s="9">
        <v>10</v>
      </c>
      <c r="G91" s="9">
        <v>0</v>
      </c>
      <c r="H91" s="9">
        <v>0</v>
      </c>
      <c r="I91" s="10">
        <f t="shared" si="3"/>
        <v>3650</v>
      </c>
      <c r="J91" s="9">
        <v>77</v>
      </c>
      <c r="K91" s="9">
        <v>803</v>
      </c>
      <c r="L91" s="9">
        <f t="shared" si="4"/>
        <v>880</v>
      </c>
      <c r="M91" s="10">
        <f t="shared" si="5"/>
        <v>2.4109589041095889</v>
      </c>
      <c r="N91" s="5" t="s">
        <v>634</v>
      </c>
      <c r="O91" s="5" t="s">
        <v>83</v>
      </c>
    </row>
    <row r="92" spans="1:15" x14ac:dyDescent="0.2">
      <c r="A92" s="4">
        <v>43566</v>
      </c>
      <c r="B92" s="8">
        <v>23</v>
      </c>
      <c r="C92" s="5" t="s">
        <v>280</v>
      </c>
      <c r="D92" s="5" t="s">
        <v>642</v>
      </c>
      <c r="E92" s="5" t="s">
        <v>506</v>
      </c>
      <c r="F92" s="9">
        <v>10</v>
      </c>
      <c r="G92" s="9">
        <v>0</v>
      </c>
      <c r="H92" s="9">
        <v>20</v>
      </c>
      <c r="I92" s="10">
        <f t="shared" si="3"/>
        <v>3670</v>
      </c>
      <c r="J92" s="9">
        <v>79</v>
      </c>
      <c r="K92" s="9">
        <v>805</v>
      </c>
      <c r="L92" s="9">
        <f t="shared" si="4"/>
        <v>884</v>
      </c>
      <c r="M92" s="10">
        <f t="shared" si="5"/>
        <v>2.4219178082191779</v>
      </c>
      <c r="N92" s="5" t="s">
        <v>727</v>
      </c>
      <c r="O92" s="5" t="s">
        <v>206</v>
      </c>
    </row>
    <row r="93" spans="1:15" x14ac:dyDescent="0.2">
      <c r="A93" s="4">
        <v>43292</v>
      </c>
      <c r="B93" s="8">
        <v>61</v>
      </c>
      <c r="C93" s="5" t="s">
        <v>280</v>
      </c>
      <c r="D93" s="5" t="s">
        <v>499</v>
      </c>
      <c r="E93" s="5" t="s">
        <v>159</v>
      </c>
      <c r="F93" s="9">
        <v>14</v>
      </c>
      <c r="G93" s="9">
        <v>10</v>
      </c>
      <c r="H93" s="9">
        <v>0</v>
      </c>
      <c r="I93" s="10">
        <f t="shared" si="3"/>
        <v>5410</v>
      </c>
      <c r="J93" s="9">
        <v>29</v>
      </c>
      <c r="K93" s="9">
        <v>857</v>
      </c>
      <c r="L93" s="9">
        <f t="shared" si="4"/>
        <v>886</v>
      </c>
      <c r="M93" s="10">
        <f t="shared" si="5"/>
        <v>2.4273972602739726</v>
      </c>
      <c r="N93" s="5" t="s">
        <v>335</v>
      </c>
      <c r="O93" s="5" t="s">
        <v>61</v>
      </c>
    </row>
    <row r="94" spans="1:15" x14ac:dyDescent="0.2">
      <c r="A94" s="4">
        <v>43398</v>
      </c>
      <c r="B94" s="8">
        <v>34</v>
      </c>
      <c r="C94" s="5" t="s">
        <v>280</v>
      </c>
      <c r="D94" s="5" t="s">
        <v>536</v>
      </c>
      <c r="E94" s="5" t="s">
        <v>630</v>
      </c>
      <c r="F94" s="9">
        <v>7</v>
      </c>
      <c r="G94" s="9">
        <v>9</v>
      </c>
      <c r="H94" s="9">
        <v>0</v>
      </c>
      <c r="I94" s="10">
        <f t="shared" si="3"/>
        <v>2825</v>
      </c>
      <c r="J94" s="9">
        <v>180</v>
      </c>
      <c r="K94" s="9">
        <v>706</v>
      </c>
      <c r="L94" s="9">
        <f t="shared" si="4"/>
        <v>886</v>
      </c>
      <c r="M94" s="10">
        <f t="shared" si="5"/>
        <v>2.4273972602739726</v>
      </c>
      <c r="N94" s="5" t="s">
        <v>539</v>
      </c>
      <c r="O94" s="5" t="s">
        <v>83</v>
      </c>
    </row>
    <row r="95" spans="1:15" x14ac:dyDescent="0.2">
      <c r="A95" s="4">
        <v>43519</v>
      </c>
      <c r="B95" s="8">
        <v>56</v>
      </c>
      <c r="C95" s="5" t="s">
        <v>280</v>
      </c>
      <c r="D95" s="5" t="s">
        <v>507</v>
      </c>
      <c r="E95" s="5" t="s">
        <v>488</v>
      </c>
      <c r="F95" s="9">
        <v>19</v>
      </c>
      <c r="G95" s="9">
        <v>0</v>
      </c>
      <c r="H95" s="9">
        <v>0</v>
      </c>
      <c r="I95" s="10">
        <f t="shared" si="3"/>
        <v>6935</v>
      </c>
      <c r="J95" s="9">
        <v>0</v>
      </c>
      <c r="K95" s="9">
        <v>910</v>
      </c>
      <c r="L95" s="9">
        <f t="shared" si="4"/>
        <v>910</v>
      </c>
      <c r="M95" s="10">
        <f t="shared" si="5"/>
        <v>2.493150684931507</v>
      </c>
      <c r="N95" s="5" t="s">
        <v>210</v>
      </c>
      <c r="O95" s="5" t="s">
        <v>206</v>
      </c>
    </row>
    <row r="96" spans="1:15" x14ac:dyDescent="0.2">
      <c r="A96" s="4">
        <v>43308</v>
      </c>
      <c r="B96" s="8">
        <v>30</v>
      </c>
      <c r="C96" s="5" t="s">
        <v>280</v>
      </c>
      <c r="D96" s="5" t="s">
        <v>360</v>
      </c>
      <c r="E96" s="5" t="s">
        <v>159</v>
      </c>
      <c r="F96" s="9">
        <v>10</v>
      </c>
      <c r="G96" s="9">
        <v>0</v>
      </c>
      <c r="H96" s="9">
        <v>0</v>
      </c>
      <c r="I96" s="10">
        <f t="shared" si="3"/>
        <v>3650</v>
      </c>
      <c r="J96" s="9">
        <v>0</v>
      </c>
      <c r="K96" s="9">
        <v>911</v>
      </c>
      <c r="L96" s="9">
        <f t="shared" si="4"/>
        <v>911</v>
      </c>
      <c r="M96" s="10">
        <f t="shared" si="5"/>
        <v>2.495890410958904</v>
      </c>
      <c r="N96" s="5" t="s">
        <v>252</v>
      </c>
      <c r="O96" s="5" t="s">
        <v>589</v>
      </c>
    </row>
    <row r="97" spans="1:15" x14ac:dyDescent="0.2">
      <c r="A97" s="4">
        <v>43421</v>
      </c>
      <c r="B97" s="8">
        <v>57</v>
      </c>
      <c r="C97" s="5" t="s">
        <v>280</v>
      </c>
      <c r="D97" s="5" t="s">
        <v>136</v>
      </c>
      <c r="E97" s="5" t="s">
        <v>700</v>
      </c>
      <c r="F97" s="9">
        <v>18</v>
      </c>
      <c r="G97" s="9">
        <v>0</v>
      </c>
      <c r="H97" s="9">
        <v>0</v>
      </c>
      <c r="I97" s="10">
        <f t="shared" si="3"/>
        <v>6570</v>
      </c>
      <c r="J97" s="9">
        <v>0</v>
      </c>
      <c r="K97" s="9">
        <v>916</v>
      </c>
      <c r="L97" s="9">
        <f t="shared" si="4"/>
        <v>916</v>
      </c>
      <c r="M97" s="10">
        <f t="shared" si="5"/>
        <v>2.5095890410958903</v>
      </c>
      <c r="N97" s="5" t="s">
        <v>743</v>
      </c>
      <c r="O97" s="5" t="s">
        <v>273</v>
      </c>
    </row>
    <row r="98" spans="1:15" x14ac:dyDescent="0.2">
      <c r="A98" s="4">
        <v>43624</v>
      </c>
      <c r="B98" s="8">
        <v>65</v>
      </c>
      <c r="C98" s="5" t="s">
        <v>280</v>
      </c>
      <c r="D98" s="5" t="s">
        <v>136</v>
      </c>
      <c r="E98" s="5" t="s">
        <v>508</v>
      </c>
      <c r="F98" s="9">
        <v>18</v>
      </c>
      <c r="G98" s="9">
        <v>9</v>
      </c>
      <c r="H98" s="9">
        <v>0</v>
      </c>
      <c r="I98" s="10">
        <f t="shared" si="3"/>
        <v>6840</v>
      </c>
      <c r="J98" s="9">
        <v>0</v>
      </c>
      <c r="K98" s="9">
        <v>916</v>
      </c>
      <c r="L98" s="9">
        <f t="shared" si="4"/>
        <v>916</v>
      </c>
      <c r="M98" s="10">
        <f t="shared" si="5"/>
        <v>2.5095890410958903</v>
      </c>
      <c r="N98" s="5" t="s">
        <v>460</v>
      </c>
      <c r="O98" s="5" t="s">
        <v>206</v>
      </c>
    </row>
    <row r="99" spans="1:15" x14ac:dyDescent="0.2">
      <c r="A99" s="4">
        <v>43277</v>
      </c>
      <c r="B99" s="8">
        <v>62</v>
      </c>
      <c r="C99" s="5" t="s">
        <v>280</v>
      </c>
      <c r="D99" s="5" t="s">
        <v>349</v>
      </c>
      <c r="E99" s="5" t="s">
        <v>488</v>
      </c>
      <c r="F99" s="9">
        <v>18</v>
      </c>
      <c r="G99" s="9">
        <v>10</v>
      </c>
      <c r="H99" s="9">
        <v>0</v>
      </c>
      <c r="I99" s="10">
        <f t="shared" si="3"/>
        <v>6870</v>
      </c>
      <c r="J99" s="9">
        <v>0</v>
      </c>
      <c r="K99" s="9">
        <v>921</v>
      </c>
      <c r="L99" s="9">
        <f t="shared" si="4"/>
        <v>921</v>
      </c>
      <c r="M99" s="10">
        <f t="shared" si="5"/>
        <v>2.5232876712328767</v>
      </c>
      <c r="N99" s="5" t="s">
        <v>252</v>
      </c>
      <c r="O99" s="5" t="s">
        <v>589</v>
      </c>
    </row>
    <row r="100" spans="1:15" x14ac:dyDescent="0.2">
      <c r="A100" s="4">
        <v>43322</v>
      </c>
      <c r="B100" s="8">
        <v>28</v>
      </c>
      <c r="C100" s="5" t="s">
        <v>280</v>
      </c>
      <c r="D100" s="5" t="s">
        <v>330</v>
      </c>
      <c r="E100" s="5" t="s">
        <v>159</v>
      </c>
      <c r="F100" s="9">
        <v>7</v>
      </c>
      <c r="G100" s="9">
        <v>0</v>
      </c>
      <c r="H100" s="9">
        <v>0</v>
      </c>
      <c r="I100" s="10">
        <f t="shared" si="3"/>
        <v>2555</v>
      </c>
      <c r="J100" s="9">
        <v>146</v>
      </c>
      <c r="K100" s="9">
        <v>775</v>
      </c>
      <c r="L100" s="9">
        <f t="shared" si="4"/>
        <v>921</v>
      </c>
      <c r="M100" s="10">
        <f t="shared" si="5"/>
        <v>2.5232876712328767</v>
      </c>
      <c r="N100" s="5" t="s">
        <v>587</v>
      </c>
      <c r="O100" s="5" t="s">
        <v>83</v>
      </c>
    </row>
    <row r="101" spans="1:15" x14ac:dyDescent="0.2">
      <c r="A101" s="4">
        <v>43259</v>
      </c>
      <c r="B101" s="8">
        <v>33</v>
      </c>
      <c r="C101" s="5" t="s">
        <v>280</v>
      </c>
      <c r="D101" s="5" t="s">
        <v>519</v>
      </c>
      <c r="E101" s="5" t="s">
        <v>347</v>
      </c>
      <c r="F101" s="9">
        <v>2</v>
      </c>
      <c r="G101" s="9">
        <v>8</v>
      </c>
      <c r="H101" s="9">
        <v>0</v>
      </c>
      <c r="I101" s="10">
        <f t="shared" si="3"/>
        <v>970</v>
      </c>
      <c r="J101" s="9">
        <v>86</v>
      </c>
      <c r="K101" s="9">
        <v>840</v>
      </c>
      <c r="L101" s="9">
        <f t="shared" si="4"/>
        <v>926</v>
      </c>
      <c r="M101" s="10">
        <f t="shared" si="5"/>
        <v>2.536986301369863</v>
      </c>
      <c r="N101" s="5" t="s">
        <v>602</v>
      </c>
      <c r="O101" s="5" t="s">
        <v>140</v>
      </c>
    </row>
    <row r="102" spans="1:15" x14ac:dyDescent="0.2">
      <c r="A102" s="4">
        <v>43736</v>
      </c>
      <c r="B102" s="8">
        <v>56</v>
      </c>
      <c r="C102" s="5" t="s">
        <v>280</v>
      </c>
      <c r="D102" s="5" t="s">
        <v>126</v>
      </c>
      <c r="E102" s="5" t="s">
        <v>159</v>
      </c>
      <c r="F102" s="9">
        <v>15</v>
      </c>
      <c r="G102" s="9">
        <v>3</v>
      </c>
      <c r="H102" s="9">
        <v>0</v>
      </c>
      <c r="I102" s="10">
        <f t="shared" si="3"/>
        <v>5565</v>
      </c>
      <c r="J102" s="9">
        <v>73</v>
      </c>
      <c r="K102" s="9">
        <v>855</v>
      </c>
      <c r="L102" s="9">
        <f t="shared" si="4"/>
        <v>928</v>
      </c>
      <c r="M102" s="10">
        <f t="shared" si="5"/>
        <v>2.5424657534246577</v>
      </c>
      <c r="N102" s="5" t="s">
        <v>460</v>
      </c>
      <c r="O102" s="5" t="s">
        <v>206</v>
      </c>
    </row>
    <row r="103" spans="1:15" x14ac:dyDescent="0.2">
      <c r="A103" s="4">
        <v>43362</v>
      </c>
      <c r="B103" s="8">
        <v>72</v>
      </c>
      <c r="C103" s="5" t="s">
        <v>280</v>
      </c>
      <c r="D103" s="5" t="s">
        <v>605</v>
      </c>
      <c r="E103" s="5" t="s">
        <v>159</v>
      </c>
      <c r="F103" s="9">
        <v>7</v>
      </c>
      <c r="G103" s="9">
        <v>0</v>
      </c>
      <c r="H103" s="9">
        <v>6</v>
      </c>
      <c r="I103" s="10">
        <f t="shared" si="3"/>
        <v>2561</v>
      </c>
      <c r="J103" s="9">
        <v>0</v>
      </c>
      <c r="K103" s="9">
        <v>929</v>
      </c>
      <c r="L103" s="9">
        <f t="shared" si="4"/>
        <v>929</v>
      </c>
      <c r="M103" s="10">
        <f t="shared" si="5"/>
        <v>2.5452054794520547</v>
      </c>
      <c r="N103" s="5" t="s">
        <v>252</v>
      </c>
      <c r="O103" s="5" t="s">
        <v>589</v>
      </c>
    </row>
    <row r="104" spans="1:15" x14ac:dyDescent="0.2">
      <c r="A104" s="4">
        <v>43595</v>
      </c>
      <c r="B104" s="8">
        <v>50</v>
      </c>
      <c r="C104" s="5" t="s">
        <v>280</v>
      </c>
      <c r="D104" s="5" t="s">
        <v>566</v>
      </c>
      <c r="E104" s="5" t="s">
        <v>660</v>
      </c>
      <c r="F104" s="9">
        <v>20</v>
      </c>
      <c r="G104" s="9">
        <v>0</v>
      </c>
      <c r="H104" s="9">
        <v>0</v>
      </c>
      <c r="I104" s="10">
        <f t="shared" si="3"/>
        <v>7300</v>
      </c>
      <c r="J104" s="9">
        <v>98</v>
      </c>
      <c r="K104" s="9">
        <v>833</v>
      </c>
      <c r="L104" s="9">
        <f t="shared" si="4"/>
        <v>931</v>
      </c>
      <c r="M104" s="10">
        <f t="shared" si="5"/>
        <v>2.5506849315068494</v>
      </c>
      <c r="N104" s="5" t="s">
        <v>743</v>
      </c>
      <c r="O104" s="5" t="s">
        <v>273</v>
      </c>
    </row>
    <row r="105" spans="1:15" x14ac:dyDescent="0.2">
      <c r="A105" s="4">
        <v>43892</v>
      </c>
      <c r="B105" s="8">
        <v>29</v>
      </c>
      <c r="C105" s="5" t="s">
        <v>280</v>
      </c>
      <c r="D105" s="5" t="s">
        <v>219</v>
      </c>
      <c r="E105" s="5" t="s">
        <v>436</v>
      </c>
      <c r="F105" s="9">
        <v>19</v>
      </c>
      <c r="G105" s="9">
        <v>2</v>
      </c>
      <c r="H105" s="9">
        <v>0</v>
      </c>
      <c r="I105" s="10">
        <f t="shared" si="3"/>
        <v>6995</v>
      </c>
      <c r="J105" s="9">
        <v>0</v>
      </c>
      <c r="K105" s="9">
        <v>947</v>
      </c>
      <c r="L105" s="9">
        <f t="shared" si="4"/>
        <v>947</v>
      </c>
      <c r="M105" s="10">
        <f t="shared" si="5"/>
        <v>2.5945205479452054</v>
      </c>
      <c r="N105" s="5" t="s">
        <v>143</v>
      </c>
      <c r="O105" s="5" t="s">
        <v>83</v>
      </c>
    </row>
    <row r="106" spans="1:15" x14ac:dyDescent="0.2">
      <c r="A106" s="4">
        <v>43241</v>
      </c>
      <c r="B106" s="8">
        <v>26</v>
      </c>
      <c r="C106" s="5" t="s">
        <v>280</v>
      </c>
      <c r="D106" s="5" t="s">
        <v>276</v>
      </c>
      <c r="E106" s="5" t="s">
        <v>721</v>
      </c>
      <c r="F106" s="9">
        <v>23</v>
      </c>
      <c r="G106" s="9">
        <v>6</v>
      </c>
      <c r="H106" s="9">
        <v>0</v>
      </c>
      <c r="I106" s="10">
        <f t="shared" si="3"/>
        <v>8575</v>
      </c>
      <c r="J106" s="9">
        <v>90</v>
      </c>
      <c r="K106" s="9">
        <v>860</v>
      </c>
      <c r="L106" s="9">
        <f t="shared" si="4"/>
        <v>950</v>
      </c>
      <c r="M106" s="10">
        <f t="shared" si="5"/>
        <v>2.6027397260273974</v>
      </c>
      <c r="N106" s="5" t="s">
        <v>317</v>
      </c>
      <c r="O106" s="5" t="s">
        <v>83</v>
      </c>
    </row>
    <row r="107" spans="1:15" x14ac:dyDescent="0.2">
      <c r="A107" s="4">
        <v>43350</v>
      </c>
      <c r="B107" s="8">
        <v>55</v>
      </c>
      <c r="C107" s="5" t="s">
        <v>280</v>
      </c>
      <c r="D107" s="5" t="s">
        <v>616</v>
      </c>
      <c r="E107" s="5" t="s">
        <v>267</v>
      </c>
      <c r="F107" s="9">
        <v>19</v>
      </c>
      <c r="G107" s="9">
        <v>8</v>
      </c>
      <c r="H107" s="9">
        <v>0</v>
      </c>
      <c r="I107" s="10">
        <f t="shared" si="3"/>
        <v>7175</v>
      </c>
      <c r="J107" s="9">
        <v>0</v>
      </c>
      <c r="K107" s="9">
        <v>953</v>
      </c>
      <c r="L107" s="9">
        <f t="shared" si="4"/>
        <v>953</v>
      </c>
      <c r="M107" s="10">
        <f t="shared" si="5"/>
        <v>2.6109589041095891</v>
      </c>
      <c r="N107" s="5" t="s">
        <v>242</v>
      </c>
      <c r="O107" s="5" t="s">
        <v>589</v>
      </c>
    </row>
    <row r="108" spans="1:15" x14ac:dyDescent="0.2">
      <c r="A108" s="4">
        <v>43342</v>
      </c>
      <c r="B108" s="8">
        <v>36</v>
      </c>
      <c r="C108" s="5" t="s">
        <v>285</v>
      </c>
      <c r="D108" s="5" t="s">
        <v>306</v>
      </c>
      <c r="E108" s="5" t="s">
        <v>186</v>
      </c>
      <c r="F108" s="9">
        <v>5</v>
      </c>
      <c r="G108" s="9">
        <v>0</v>
      </c>
      <c r="H108" s="9">
        <v>0</v>
      </c>
      <c r="I108" s="10">
        <f t="shared" si="3"/>
        <v>1825</v>
      </c>
      <c r="J108" s="9">
        <v>196</v>
      </c>
      <c r="K108" s="9">
        <v>757</v>
      </c>
      <c r="L108" s="9">
        <f t="shared" si="4"/>
        <v>953</v>
      </c>
      <c r="M108" s="10">
        <f t="shared" si="5"/>
        <v>2.6109589041095891</v>
      </c>
      <c r="N108" s="5" t="s">
        <v>553</v>
      </c>
      <c r="O108" s="5" t="s">
        <v>83</v>
      </c>
    </row>
    <row r="109" spans="1:15" x14ac:dyDescent="0.2">
      <c r="A109" s="4">
        <v>43137</v>
      </c>
      <c r="B109" s="8">
        <v>72</v>
      </c>
      <c r="C109" s="5" t="s">
        <v>280</v>
      </c>
      <c r="D109" s="5" t="s">
        <v>490</v>
      </c>
      <c r="E109" s="5" t="s">
        <v>412</v>
      </c>
      <c r="F109" s="9">
        <v>12</v>
      </c>
      <c r="G109" s="9">
        <v>0</v>
      </c>
      <c r="H109" s="9">
        <v>0</v>
      </c>
      <c r="I109" s="10">
        <f t="shared" si="3"/>
        <v>4380</v>
      </c>
      <c r="J109" s="9">
        <v>0</v>
      </c>
      <c r="K109" s="9">
        <v>964</v>
      </c>
      <c r="L109" s="9">
        <f t="shared" si="4"/>
        <v>964</v>
      </c>
      <c r="M109" s="10">
        <f t="shared" si="5"/>
        <v>2.6410958904109587</v>
      </c>
      <c r="N109" s="5" t="s">
        <v>612</v>
      </c>
      <c r="O109" s="5" t="s">
        <v>589</v>
      </c>
    </row>
    <row r="110" spans="1:15" x14ac:dyDescent="0.2">
      <c r="A110" s="4">
        <v>43312</v>
      </c>
      <c r="B110" s="8">
        <v>24</v>
      </c>
      <c r="C110" s="5" t="s">
        <v>280</v>
      </c>
      <c r="D110" s="5" t="s">
        <v>290</v>
      </c>
      <c r="E110" s="5" t="s">
        <v>267</v>
      </c>
      <c r="F110" s="9">
        <v>9</v>
      </c>
      <c r="G110" s="9">
        <v>2</v>
      </c>
      <c r="H110" s="9">
        <v>0</v>
      </c>
      <c r="I110" s="10">
        <f t="shared" si="3"/>
        <v>3345</v>
      </c>
      <c r="J110" s="9">
        <v>166</v>
      </c>
      <c r="K110" s="9">
        <v>803</v>
      </c>
      <c r="L110" s="9">
        <f t="shared" si="4"/>
        <v>969</v>
      </c>
      <c r="M110" s="10">
        <f t="shared" si="5"/>
        <v>2.6547945205479451</v>
      </c>
      <c r="N110" s="5" t="s">
        <v>424</v>
      </c>
      <c r="O110" s="5" t="s">
        <v>206</v>
      </c>
    </row>
    <row r="111" spans="1:15" x14ac:dyDescent="0.2">
      <c r="A111" s="4">
        <v>43488</v>
      </c>
      <c r="B111" s="8">
        <v>46</v>
      </c>
      <c r="C111" s="5" t="s">
        <v>280</v>
      </c>
      <c r="D111" s="5" t="s">
        <v>693</v>
      </c>
      <c r="E111" s="5" t="s">
        <v>407</v>
      </c>
      <c r="F111" s="9">
        <v>10</v>
      </c>
      <c r="G111" s="9">
        <v>6</v>
      </c>
      <c r="H111" s="9">
        <v>0</v>
      </c>
      <c r="I111" s="10">
        <f t="shared" si="3"/>
        <v>3830</v>
      </c>
      <c r="J111" s="9">
        <v>123</v>
      </c>
      <c r="K111" s="9">
        <v>848</v>
      </c>
      <c r="L111" s="9">
        <f t="shared" si="4"/>
        <v>971</v>
      </c>
      <c r="M111" s="10">
        <f t="shared" si="5"/>
        <v>2.6602739726027398</v>
      </c>
      <c r="N111" s="5" t="s">
        <v>422</v>
      </c>
      <c r="O111" s="5" t="s">
        <v>206</v>
      </c>
    </row>
    <row r="112" spans="1:15" x14ac:dyDescent="0.2">
      <c r="A112" s="4">
        <v>43347</v>
      </c>
      <c r="B112" s="8">
        <v>49</v>
      </c>
      <c r="C112" s="5" t="s">
        <v>280</v>
      </c>
      <c r="D112" s="5" t="s">
        <v>131</v>
      </c>
      <c r="E112" s="5" t="s">
        <v>27</v>
      </c>
      <c r="F112" s="9">
        <v>5</v>
      </c>
      <c r="G112" s="9">
        <v>0</v>
      </c>
      <c r="H112" s="9">
        <v>0</v>
      </c>
      <c r="I112" s="10">
        <f t="shared" si="3"/>
        <v>1825</v>
      </c>
      <c r="J112" s="9">
        <v>216</v>
      </c>
      <c r="K112" s="9">
        <v>756</v>
      </c>
      <c r="L112" s="9">
        <f t="shared" si="4"/>
        <v>972</v>
      </c>
      <c r="M112" s="10">
        <f t="shared" si="5"/>
        <v>2.6630136986301371</v>
      </c>
      <c r="N112" s="5" t="s">
        <v>539</v>
      </c>
      <c r="O112" s="5" t="s">
        <v>83</v>
      </c>
    </row>
    <row r="113" spans="1:15" x14ac:dyDescent="0.2">
      <c r="A113" s="4">
        <v>43122</v>
      </c>
      <c r="B113" s="8">
        <v>58</v>
      </c>
      <c r="C113" s="5" t="s">
        <v>280</v>
      </c>
      <c r="D113" s="5" t="s">
        <v>653</v>
      </c>
      <c r="E113" s="5" t="s">
        <v>405</v>
      </c>
      <c r="F113" s="9">
        <v>22</v>
      </c>
      <c r="G113" s="9">
        <v>3</v>
      </c>
      <c r="H113" s="9">
        <v>0</v>
      </c>
      <c r="I113" s="10">
        <f t="shared" si="3"/>
        <v>8120</v>
      </c>
      <c r="J113" s="9">
        <v>0</v>
      </c>
      <c r="K113" s="9">
        <v>978</v>
      </c>
      <c r="L113" s="9">
        <f t="shared" si="4"/>
        <v>978</v>
      </c>
      <c r="M113" s="10">
        <f t="shared" si="5"/>
        <v>2.6794520547945204</v>
      </c>
      <c r="N113" s="5" t="s">
        <v>263</v>
      </c>
      <c r="O113" s="5" t="s">
        <v>206</v>
      </c>
    </row>
    <row r="114" spans="1:15" x14ac:dyDescent="0.2">
      <c r="A114" s="4">
        <v>43627</v>
      </c>
      <c r="B114" s="8">
        <v>62</v>
      </c>
      <c r="C114" s="5" t="s">
        <v>280</v>
      </c>
      <c r="D114" s="5" t="s">
        <v>2</v>
      </c>
      <c r="E114" s="5" t="s">
        <v>148</v>
      </c>
      <c r="F114" s="9">
        <v>9</v>
      </c>
      <c r="G114" s="9">
        <v>8</v>
      </c>
      <c r="H114" s="9">
        <v>0</v>
      </c>
      <c r="I114" s="10">
        <f t="shared" si="3"/>
        <v>3525</v>
      </c>
      <c r="J114" s="9">
        <v>61</v>
      </c>
      <c r="K114" s="9">
        <v>932</v>
      </c>
      <c r="L114" s="9">
        <f t="shared" si="4"/>
        <v>993</v>
      </c>
      <c r="M114" s="10">
        <f t="shared" si="5"/>
        <v>2.7205479452054795</v>
      </c>
      <c r="N114" s="5" t="s">
        <v>362</v>
      </c>
      <c r="O114" s="5" t="s">
        <v>589</v>
      </c>
    </row>
    <row r="115" spans="1:15" x14ac:dyDescent="0.2">
      <c r="A115" s="4">
        <v>43776</v>
      </c>
      <c r="B115" s="8">
        <v>32</v>
      </c>
      <c r="C115" s="5" t="s">
        <v>280</v>
      </c>
      <c r="D115" s="5" t="s">
        <v>35</v>
      </c>
      <c r="E115" s="5" t="s">
        <v>159</v>
      </c>
      <c r="F115" s="9">
        <v>11</v>
      </c>
      <c r="G115" s="9">
        <v>0</v>
      </c>
      <c r="H115" s="9">
        <v>0</v>
      </c>
      <c r="I115" s="10">
        <f t="shared" si="3"/>
        <v>4015</v>
      </c>
      <c r="J115" s="9">
        <v>116</v>
      </c>
      <c r="K115" s="9">
        <v>897</v>
      </c>
      <c r="L115" s="9">
        <f t="shared" si="4"/>
        <v>1013</v>
      </c>
      <c r="M115" s="10">
        <f t="shared" si="5"/>
        <v>2.7753424657534245</v>
      </c>
      <c r="N115" s="5" t="s">
        <v>143</v>
      </c>
      <c r="O115" s="5" t="s">
        <v>83</v>
      </c>
    </row>
    <row r="116" spans="1:15" x14ac:dyDescent="0.2">
      <c r="A116" s="4">
        <v>43886</v>
      </c>
      <c r="B116" s="8">
        <v>30</v>
      </c>
      <c r="C116" s="5" t="s">
        <v>280</v>
      </c>
      <c r="D116" s="5" t="s">
        <v>567</v>
      </c>
      <c r="E116" s="5" t="s">
        <v>407</v>
      </c>
      <c r="F116" s="9">
        <v>11</v>
      </c>
      <c r="G116" s="9">
        <v>0</v>
      </c>
      <c r="H116" s="9">
        <v>0</v>
      </c>
      <c r="I116" s="10">
        <f t="shared" si="3"/>
        <v>4015</v>
      </c>
      <c r="J116" s="9">
        <v>0</v>
      </c>
      <c r="K116" s="9">
        <v>1029</v>
      </c>
      <c r="L116" s="9">
        <f t="shared" si="4"/>
        <v>1029</v>
      </c>
      <c r="M116" s="10">
        <f t="shared" si="5"/>
        <v>2.8191780821917809</v>
      </c>
      <c r="N116" s="5" t="s">
        <v>283</v>
      </c>
      <c r="O116" s="5" t="s">
        <v>83</v>
      </c>
    </row>
    <row r="117" spans="1:15" x14ac:dyDescent="0.2">
      <c r="A117" s="4">
        <v>43054</v>
      </c>
      <c r="B117" s="8">
        <v>64</v>
      </c>
      <c r="C117" s="5" t="s">
        <v>280</v>
      </c>
      <c r="D117" s="5" t="s">
        <v>555</v>
      </c>
      <c r="E117" s="5" t="s">
        <v>661</v>
      </c>
      <c r="F117" s="9">
        <v>19</v>
      </c>
      <c r="G117" s="9">
        <v>0</v>
      </c>
      <c r="H117" s="9">
        <v>0</v>
      </c>
      <c r="I117" s="10">
        <f t="shared" si="3"/>
        <v>6935</v>
      </c>
      <c r="J117" s="9">
        <v>0</v>
      </c>
      <c r="K117" s="9">
        <v>1050</v>
      </c>
      <c r="L117" s="9">
        <f t="shared" si="4"/>
        <v>1050</v>
      </c>
      <c r="M117" s="10">
        <f t="shared" si="5"/>
        <v>2.8767123287671232</v>
      </c>
      <c r="N117" s="5" t="s">
        <v>252</v>
      </c>
      <c r="O117" s="5" t="s">
        <v>589</v>
      </c>
    </row>
    <row r="118" spans="1:15" x14ac:dyDescent="0.2">
      <c r="A118" s="4">
        <v>43684</v>
      </c>
      <c r="B118" s="8">
        <v>31</v>
      </c>
      <c r="C118" s="5" t="s">
        <v>280</v>
      </c>
      <c r="D118" s="5" t="s">
        <v>555</v>
      </c>
      <c r="E118" s="5" t="s">
        <v>159</v>
      </c>
      <c r="F118" s="9">
        <v>10</v>
      </c>
      <c r="G118" s="9">
        <v>0</v>
      </c>
      <c r="H118" s="9">
        <v>0</v>
      </c>
      <c r="I118" s="10">
        <f t="shared" si="3"/>
        <v>3650</v>
      </c>
      <c r="J118" s="9">
        <v>0</v>
      </c>
      <c r="K118" s="9">
        <v>1050</v>
      </c>
      <c r="L118" s="9">
        <f t="shared" si="4"/>
        <v>1050</v>
      </c>
      <c r="M118" s="10">
        <f t="shared" si="5"/>
        <v>2.8767123287671232</v>
      </c>
      <c r="N118" s="5" t="s">
        <v>362</v>
      </c>
      <c r="O118" s="5" t="s">
        <v>589</v>
      </c>
    </row>
    <row r="119" spans="1:15" x14ac:dyDescent="0.2">
      <c r="A119" s="4">
        <v>43061</v>
      </c>
      <c r="B119" s="8">
        <v>62</v>
      </c>
      <c r="C119" s="5" t="s">
        <v>280</v>
      </c>
      <c r="D119" s="5" t="s">
        <v>705</v>
      </c>
      <c r="E119" s="5" t="s">
        <v>382</v>
      </c>
      <c r="F119" s="9">
        <v>15</v>
      </c>
      <c r="G119" s="9">
        <v>0</v>
      </c>
      <c r="H119" s="9">
        <v>0</v>
      </c>
      <c r="I119" s="10">
        <f t="shared" si="3"/>
        <v>5475</v>
      </c>
      <c r="J119" s="9">
        <v>0</v>
      </c>
      <c r="K119" s="9">
        <v>1062</v>
      </c>
      <c r="L119" s="9">
        <f t="shared" si="4"/>
        <v>1062</v>
      </c>
      <c r="M119" s="10">
        <f t="shared" si="5"/>
        <v>2.9095890410958902</v>
      </c>
      <c r="N119" s="5" t="s">
        <v>252</v>
      </c>
      <c r="O119" s="5" t="s">
        <v>589</v>
      </c>
    </row>
    <row r="120" spans="1:15" x14ac:dyDescent="0.2">
      <c r="A120" s="4">
        <v>43088</v>
      </c>
      <c r="B120" s="8">
        <v>33</v>
      </c>
      <c r="C120" s="5" t="s">
        <v>280</v>
      </c>
      <c r="D120" s="5" t="s">
        <v>733</v>
      </c>
      <c r="E120" s="5" t="s">
        <v>541</v>
      </c>
      <c r="F120" s="9">
        <v>4</v>
      </c>
      <c r="G120" s="9">
        <v>6</v>
      </c>
      <c r="H120" s="9">
        <v>0</v>
      </c>
      <c r="I120" s="10">
        <f t="shared" si="3"/>
        <v>1640</v>
      </c>
      <c r="J120" s="9">
        <v>53</v>
      </c>
      <c r="K120" s="9">
        <v>1011</v>
      </c>
      <c r="L120" s="9">
        <f t="shared" si="4"/>
        <v>1064</v>
      </c>
      <c r="M120" s="10">
        <f t="shared" si="5"/>
        <v>2.9150684931506849</v>
      </c>
      <c r="N120" s="5" t="s">
        <v>531</v>
      </c>
      <c r="O120" s="5" t="s">
        <v>61</v>
      </c>
    </row>
    <row r="121" spans="1:15" x14ac:dyDescent="0.2">
      <c r="A121" s="4">
        <v>43802</v>
      </c>
      <c r="B121" s="8">
        <v>32</v>
      </c>
      <c r="C121" s="5" t="s">
        <v>280</v>
      </c>
      <c r="D121" s="5" t="s">
        <v>141</v>
      </c>
      <c r="E121" s="5" t="s">
        <v>465</v>
      </c>
      <c r="F121" s="9">
        <v>17</v>
      </c>
      <c r="G121" s="9">
        <v>0</v>
      </c>
      <c r="H121" s="9">
        <v>0</v>
      </c>
      <c r="I121" s="10">
        <f t="shared" si="3"/>
        <v>6205</v>
      </c>
      <c r="J121" s="9">
        <v>0</v>
      </c>
      <c r="K121" s="9">
        <v>1065</v>
      </c>
      <c r="L121" s="9">
        <f t="shared" si="4"/>
        <v>1065</v>
      </c>
      <c r="M121" s="10">
        <f t="shared" si="5"/>
        <v>2.9178082191780823</v>
      </c>
      <c r="N121" s="5" t="s">
        <v>393</v>
      </c>
      <c r="O121" s="5" t="s">
        <v>589</v>
      </c>
    </row>
    <row r="122" spans="1:15" x14ac:dyDescent="0.2">
      <c r="A122" s="4">
        <v>43570</v>
      </c>
      <c r="B122" s="8">
        <v>44</v>
      </c>
      <c r="C122" s="5" t="s">
        <v>280</v>
      </c>
      <c r="D122" s="5" t="s">
        <v>287</v>
      </c>
      <c r="E122" s="5" t="s">
        <v>548</v>
      </c>
      <c r="F122" s="9">
        <v>19</v>
      </c>
      <c r="G122" s="9">
        <v>0</v>
      </c>
      <c r="H122" s="9">
        <v>0</v>
      </c>
      <c r="I122" s="10">
        <f t="shared" si="3"/>
        <v>6935</v>
      </c>
      <c r="J122" s="9">
        <v>0</v>
      </c>
      <c r="K122" s="9">
        <v>1070</v>
      </c>
      <c r="L122" s="9">
        <f t="shared" si="4"/>
        <v>1070</v>
      </c>
      <c r="M122" s="10">
        <f t="shared" si="5"/>
        <v>2.9315068493150687</v>
      </c>
      <c r="N122" s="5" t="s">
        <v>156</v>
      </c>
      <c r="O122" s="5" t="s">
        <v>589</v>
      </c>
    </row>
    <row r="123" spans="1:15" x14ac:dyDescent="0.2">
      <c r="A123" s="4">
        <v>43074</v>
      </c>
      <c r="B123" s="8">
        <v>60</v>
      </c>
      <c r="C123" s="5" t="s">
        <v>280</v>
      </c>
      <c r="D123" s="5" t="s">
        <v>109</v>
      </c>
      <c r="E123" s="5" t="s">
        <v>274</v>
      </c>
      <c r="F123" s="9">
        <v>9</v>
      </c>
      <c r="G123" s="9">
        <v>0</v>
      </c>
      <c r="H123" s="9">
        <v>0</v>
      </c>
      <c r="I123" s="10">
        <f t="shared" si="3"/>
        <v>3285</v>
      </c>
      <c r="J123" s="9">
        <v>0</v>
      </c>
      <c r="K123" s="9">
        <v>1071</v>
      </c>
      <c r="L123" s="9">
        <f t="shared" si="4"/>
        <v>1071</v>
      </c>
      <c r="M123" s="10">
        <f t="shared" si="5"/>
        <v>2.9342465753424656</v>
      </c>
      <c r="N123" s="5" t="s">
        <v>63</v>
      </c>
      <c r="O123" s="5" t="s">
        <v>206</v>
      </c>
    </row>
    <row r="124" spans="1:15" x14ac:dyDescent="0.2">
      <c r="A124" s="4">
        <v>43087</v>
      </c>
      <c r="B124" s="8">
        <v>26</v>
      </c>
      <c r="C124" s="5" t="s">
        <v>285</v>
      </c>
      <c r="D124" s="5" t="s">
        <v>345</v>
      </c>
      <c r="E124" s="5" t="s">
        <v>541</v>
      </c>
      <c r="F124" s="9">
        <v>9</v>
      </c>
      <c r="G124" s="9">
        <v>0</v>
      </c>
      <c r="H124" s="9">
        <v>0</v>
      </c>
      <c r="I124" s="10">
        <f t="shared" si="3"/>
        <v>3285</v>
      </c>
      <c r="J124" s="9">
        <v>59</v>
      </c>
      <c r="K124" s="9">
        <v>1013</v>
      </c>
      <c r="L124" s="9">
        <f t="shared" si="4"/>
        <v>1072</v>
      </c>
      <c r="M124" s="10">
        <f t="shared" si="5"/>
        <v>2.9369863013698629</v>
      </c>
      <c r="N124" s="5" t="s">
        <v>458</v>
      </c>
      <c r="O124" s="5" t="s">
        <v>61</v>
      </c>
    </row>
    <row r="125" spans="1:15" x14ac:dyDescent="0.2">
      <c r="A125" s="4">
        <v>43334</v>
      </c>
      <c r="B125" s="8">
        <v>29</v>
      </c>
      <c r="C125" s="5" t="s">
        <v>280</v>
      </c>
      <c r="D125" s="5" t="s">
        <v>233</v>
      </c>
      <c r="E125" s="5" t="s">
        <v>407</v>
      </c>
      <c r="F125" s="9">
        <v>13</v>
      </c>
      <c r="G125" s="9">
        <v>4</v>
      </c>
      <c r="H125" s="9">
        <v>0</v>
      </c>
      <c r="I125" s="10">
        <f t="shared" si="3"/>
        <v>4865</v>
      </c>
      <c r="J125" s="9">
        <v>43</v>
      </c>
      <c r="K125" s="9">
        <v>1031</v>
      </c>
      <c r="L125" s="9">
        <f t="shared" si="4"/>
        <v>1074</v>
      </c>
      <c r="M125" s="10">
        <f t="shared" si="5"/>
        <v>2.9424657534246577</v>
      </c>
      <c r="N125" s="5" t="s">
        <v>37</v>
      </c>
      <c r="O125" s="5" t="s">
        <v>61</v>
      </c>
    </row>
    <row r="126" spans="1:15" x14ac:dyDescent="0.2">
      <c r="A126" s="4">
        <v>43027</v>
      </c>
      <c r="B126" s="8">
        <v>32</v>
      </c>
      <c r="C126" s="5" t="s">
        <v>280</v>
      </c>
      <c r="D126" s="5" t="s">
        <v>176</v>
      </c>
      <c r="E126" s="5" t="s">
        <v>159</v>
      </c>
      <c r="F126" s="9">
        <v>9</v>
      </c>
      <c r="G126" s="9">
        <v>5</v>
      </c>
      <c r="H126" s="9">
        <v>0</v>
      </c>
      <c r="I126" s="10">
        <f t="shared" si="3"/>
        <v>3435</v>
      </c>
      <c r="J126" s="9">
        <v>0</v>
      </c>
      <c r="K126" s="9">
        <v>1079</v>
      </c>
      <c r="L126" s="9">
        <f t="shared" si="4"/>
        <v>1079</v>
      </c>
      <c r="M126" s="10">
        <f t="shared" si="5"/>
        <v>2.956164383561644</v>
      </c>
      <c r="N126" s="5" t="s">
        <v>424</v>
      </c>
      <c r="O126" s="5" t="s">
        <v>206</v>
      </c>
    </row>
    <row r="127" spans="1:15" x14ac:dyDescent="0.2">
      <c r="A127" s="4">
        <v>43166</v>
      </c>
      <c r="B127" s="8">
        <v>47</v>
      </c>
      <c r="C127" s="5" t="s">
        <v>280</v>
      </c>
      <c r="D127" s="5" t="s">
        <v>378</v>
      </c>
      <c r="E127" s="5" t="s">
        <v>640</v>
      </c>
      <c r="F127" s="9">
        <v>16</v>
      </c>
      <c r="G127" s="9">
        <v>8</v>
      </c>
      <c r="H127" s="9">
        <v>0</v>
      </c>
      <c r="I127" s="10">
        <f t="shared" si="3"/>
        <v>6080</v>
      </c>
      <c r="J127" s="9">
        <v>115</v>
      </c>
      <c r="K127" s="9">
        <v>967</v>
      </c>
      <c r="L127" s="9">
        <f t="shared" si="4"/>
        <v>1082</v>
      </c>
      <c r="M127" s="10">
        <f t="shared" si="5"/>
        <v>2.9643835616438357</v>
      </c>
      <c r="N127" s="5" t="s">
        <v>263</v>
      </c>
      <c r="O127" s="5" t="s">
        <v>206</v>
      </c>
    </row>
    <row r="128" spans="1:15" x14ac:dyDescent="0.2">
      <c r="A128" s="4">
        <v>43019</v>
      </c>
      <c r="B128" s="8">
        <v>47</v>
      </c>
      <c r="C128" s="5" t="s">
        <v>280</v>
      </c>
      <c r="D128" s="5" t="s">
        <v>592</v>
      </c>
      <c r="E128" s="5" t="s">
        <v>407</v>
      </c>
      <c r="F128" s="9">
        <v>10</v>
      </c>
      <c r="G128" s="9">
        <v>6</v>
      </c>
      <c r="H128" s="9">
        <v>0</v>
      </c>
      <c r="I128" s="10">
        <f t="shared" si="3"/>
        <v>3830</v>
      </c>
      <c r="J128" s="9">
        <v>0</v>
      </c>
      <c r="K128" s="9">
        <v>1093</v>
      </c>
      <c r="L128" s="9">
        <f t="shared" si="4"/>
        <v>1093</v>
      </c>
      <c r="M128" s="10">
        <f t="shared" si="5"/>
        <v>2.9945205479452053</v>
      </c>
      <c r="N128" s="5" t="s">
        <v>263</v>
      </c>
      <c r="O128" s="5" t="s">
        <v>206</v>
      </c>
    </row>
    <row r="129" spans="1:15" x14ac:dyDescent="0.2">
      <c r="A129" s="4">
        <v>43461</v>
      </c>
      <c r="B129" s="8">
        <v>45</v>
      </c>
      <c r="C129" s="5" t="s">
        <v>280</v>
      </c>
      <c r="D129" s="5" t="s">
        <v>180</v>
      </c>
      <c r="E129" s="5" t="s">
        <v>437</v>
      </c>
      <c r="F129" s="9">
        <v>20</v>
      </c>
      <c r="G129" s="9">
        <v>0</v>
      </c>
      <c r="H129" s="9">
        <v>0</v>
      </c>
      <c r="I129" s="10">
        <f t="shared" si="3"/>
        <v>7300</v>
      </c>
      <c r="J129" s="9">
        <v>40</v>
      </c>
      <c r="K129" s="9">
        <v>1058</v>
      </c>
      <c r="L129" s="9">
        <f t="shared" si="4"/>
        <v>1098</v>
      </c>
      <c r="M129" s="10">
        <f t="shared" si="5"/>
        <v>3.0082191780821916</v>
      </c>
      <c r="N129" s="5" t="s">
        <v>743</v>
      </c>
      <c r="O129" s="5" t="s">
        <v>273</v>
      </c>
    </row>
    <row r="130" spans="1:15" x14ac:dyDescent="0.2">
      <c r="A130" s="4">
        <v>43010</v>
      </c>
      <c r="B130" s="8">
        <v>78</v>
      </c>
      <c r="C130" s="5" t="s">
        <v>280</v>
      </c>
      <c r="D130" s="5" t="s">
        <v>184</v>
      </c>
      <c r="E130" s="5" t="s">
        <v>217</v>
      </c>
      <c r="F130" s="9">
        <v>15</v>
      </c>
      <c r="G130" s="9">
        <v>0</v>
      </c>
      <c r="H130" s="9">
        <v>0</v>
      </c>
      <c r="I130" s="10">
        <f t="shared" si="3"/>
        <v>5475</v>
      </c>
      <c r="J130" s="9">
        <v>0</v>
      </c>
      <c r="K130" s="9">
        <v>1099</v>
      </c>
      <c r="L130" s="9">
        <f t="shared" si="4"/>
        <v>1099</v>
      </c>
      <c r="M130" s="10">
        <f t="shared" si="5"/>
        <v>3.010958904109589</v>
      </c>
      <c r="N130" s="5" t="s">
        <v>37</v>
      </c>
      <c r="O130" s="5" t="s">
        <v>61</v>
      </c>
    </row>
    <row r="131" spans="1:15" x14ac:dyDescent="0.2">
      <c r="A131" s="4">
        <v>43259</v>
      </c>
      <c r="B131" s="8">
        <v>25</v>
      </c>
      <c r="C131" s="5" t="s">
        <v>285</v>
      </c>
      <c r="D131" s="5" t="s">
        <v>697</v>
      </c>
      <c r="E131" s="5" t="s">
        <v>113</v>
      </c>
      <c r="F131" s="9">
        <v>7</v>
      </c>
      <c r="G131" s="9">
        <v>0</v>
      </c>
      <c r="H131" s="9">
        <v>0</v>
      </c>
      <c r="I131" s="10">
        <f t="shared" si="3"/>
        <v>2555</v>
      </c>
      <c r="J131" s="9">
        <v>265</v>
      </c>
      <c r="K131" s="9">
        <v>839</v>
      </c>
      <c r="L131" s="9">
        <f t="shared" si="4"/>
        <v>1104</v>
      </c>
      <c r="M131" s="10">
        <f t="shared" si="5"/>
        <v>3.0246575342465754</v>
      </c>
      <c r="N131" s="5" t="s">
        <v>553</v>
      </c>
      <c r="O131" s="5" t="s">
        <v>83</v>
      </c>
    </row>
    <row r="132" spans="1:15" x14ac:dyDescent="0.2">
      <c r="A132" s="4">
        <v>43052</v>
      </c>
      <c r="B132" s="8">
        <v>45</v>
      </c>
      <c r="C132" s="5" t="s">
        <v>280</v>
      </c>
      <c r="D132" s="5" t="s">
        <v>656</v>
      </c>
      <c r="E132" s="5" t="s">
        <v>626</v>
      </c>
      <c r="F132" s="9">
        <v>19</v>
      </c>
      <c r="G132" s="9">
        <v>0</v>
      </c>
      <c r="H132" s="9">
        <v>0</v>
      </c>
      <c r="I132" s="10">
        <f t="shared" si="3"/>
        <v>6935</v>
      </c>
      <c r="J132" s="9">
        <v>50</v>
      </c>
      <c r="K132" s="9">
        <v>1057</v>
      </c>
      <c r="L132" s="9">
        <f t="shared" si="4"/>
        <v>1107</v>
      </c>
      <c r="M132" s="10">
        <f t="shared" si="5"/>
        <v>3.032876712328767</v>
      </c>
      <c r="N132" s="5" t="s">
        <v>335</v>
      </c>
      <c r="O132" s="5" t="s">
        <v>61</v>
      </c>
    </row>
    <row r="133" spans="1:15" x14ac:dyDescent="0.2">
      <c r="A133" s="4">
        <v>43843</v>
      </c>
      <c r="B133" s="8">
        <v>24</v>
      </c>
      <c r="C133" s="5" t="s">
        <v>280</v>
      </c>
      <c r="D133" s="5" t="s">
        <v>555</v>
      </c>
      <c r="E133" s="5" t="s">
        <v>186</v>
      </c>
      <c r="F133" s="9">
        <v>11</v>
      </c>
      <c r="G133" s="9">
        <v>6</v>
      </c>
      <c r="H133" s="9">
        <v>0</v>
      </c>
      <c r="I133" s="10">
        <f t="shared" ref="I133:I196" si="6">+(F133*365)+(G133*30)+H133</f>
        <v>4195</v>
      </c>
      <c r="J133" s="9">
        <v>57</v>
      </c>
      <c r="K133" s="9">
        <v>1050</v>
      </c>
      <c r="L133" s="9">
        <f t="shared" ref="L133:L196" si="7">+J133+K133</f>
        <v>1107</v>
      </c>
      <c r="M133" s="10">
        <f t="shared" ref="M133:M196" si="8">+L133/365</f>
        <v>3.032876712328767</v>
      </c>
      <c r="N133" s="5" t="s">
        <v>63</v>
      </c>
      <c r="O133" s="5" t="s">
        <v>206</v>
      </c>
    </row>
    <row r="134" spans="1:15" x14ac:dyDescent="0.2">
      <c r="A134" s="4">
        <v>42991</v>
      </c>
      <c r="B134" s="8">
        <v>43</v>
      </c>
      <c r="C134" s="5" t="s">
        <v>280</v>
      </c>
      <c r="D134" s="5" t="s">
        <v>191</v>
      </c>
      <c r="E134" s="5" t="s">
        <v>125</v>
      </c>
      <c r="F134" s="9">
        <v>11</v>
      </c>
      <c r="G134" s="9">
        <v>0</v>
      </c>
      <c r="H134" s="9">
        <v>0</v>
      </c>
      <c r="I134" s="10">
        <f t="shared" si="6"/>
        <v>4015</v>
      </c>
      <c r="J134" s="9">
        <v>0</v>
      </c>
      <c r="K134" s="9">
        <v>1109</v>
      </c>
      <c r="L134" s="9">
        <f t="shared" si="7"/>
        <v>1109</v>
      </c>
      <c r="M134" s="10">
        <f t="shared" si="8"/>
        <v>3.0383561643835617</v>
      </c>
      <c r="N134" s="5" t="s">
        <v>252</v>
      </c>
      <c r="O134" s="5" t="s">
        <v>589</v>
      </c>
    </row>
    <row r="135" spans="1:15" x14ac:dyDescent="0.2">
      <c r="A135" s="4">
        <v>43335</v>
      </c>
      <c r="B135" s="8">
        <v>33</v>
      </c>
      <c r="C135" s="5" t="s">
        <v>280</v>
      </c>
      <c r="D135" s="5" t="s">
        <v>233</v>
      </c>
      <c r="E135" s="5" t="s">
        <v>407</v>
      </c>
      <c r="F135" s="9">
        <v>13</v>
      </c>
      <c r="G135" s="9">
        <v>4</v>
      </c>
      <c r="H135" s="9">
        <v>0</v>
      </c>
      <c r="I135" s="10">
        <f t="shared" si="6"/>
        <v>4865</v>
      </c>
      <c r="J135" s="9">
        <v>90</v>
      </c>
      <c r="K135" s="9">
        <v>1031</v>
      </c>
      <c r="L135" s="9">
        <f t="shared" si="7"/>
        <v>1121</v>
      </c>
      <c r="M135" s="10">
        <f t="shared" si="8"/>
        <v>3.0712328767123287</v>
      </c>
      <c r="N135" s="5" t="s">
        <v>37</v>
      </c>
      <c r="O135" s="5" t="s">
        <v>61</v>
      </c>
    </row>
    <row r="136" spans="1:15" x14ac:dyDescent="0.2">
      <c r="A136" s="4">
        <v>43604</v>
      </c>
      <c r="B136" s="8">
        <v>51</v>
      </c>
      <c r="C136" s="5" t="s">
        <v>280</v>
      </c>
      <c r="D136" s="5" t="s">
        <v>732</v>
      </c>
      <c r="E136" s="5" t="s">
        <v>356</v>
      </c>
      <c r="F136" s="9">
        <v>15</v>
      </c>
      <c r="G136" s="9">
        <v>0</v>
      </c>
      <c r="H136" s="9">
        <v>0</v>
      </c>
      <c r="I136" s="10">
        <f t="shared" si="6"/>
        <v>5475</v>
      </c>
      <c r="J136" s="9">
        <v>0</v>
      </c>
      <c r="K136" s="9">
        <v>1122</v>
      </c>
      <c r="L136" s="9">
        <f t="shared" si="7"/>
        <v>1122</v>
      </c>
      <c r="M136" s="10">
        <f t="shared" si="8"/>
        <v>3.0739726027397261</v>
      </c>
      <c r="N136" s="5" t="s">
        <v>210</v>
      </c>
      <c r="O136" s="5" t="s">
        <v>206</v>
      </c>
    </row>
    <row r="137" spans="1:15" x14ac:dyDescent="0.2">
      <c r="A137" s="4">
        <v>42973</v>
      </c>
      <c r="B137" s="8">
        <v>29</v>
      </c>
      <c r="C137" s="5" t="s">
        <v>280</v>
      </c>
      <c r="D137" s="5" t="s">
        <v>498</v>
      </c>
      <c r="E137" s="5" t="s">
        <v>541</v>
      </c>
      <c r="F137" s="9">
        <v>6</v>
      </c>
      <c r="G137" s="9">
        <v>0</v>
      </c>
      <c r="H137" s="9">
        <v>0</v>
      </c>
      <c r="I137" s="10">
        <f t="shared" si="6"/>
        <v>2190</v>
      </c>
      <c r="J137" s="9">
        <v>0</v>
      </c>
      <c r="K137" s="9">
        <v>1125</v>
      </c>
      <c r="L137" s="9">
        <f t="shared" si="7"/>
        <v>1125</v>
      </c>
      <c r="M137" s="10">
        <f t="shared" si="8"/>
        <v>3.0821917808219177</v>
      </c>
      <c r="N137" s="5" t="s">
        <v>602</v>
      </c>
      <c r="O137" s="5" t="s">
        <v>140</v>
      </c>
    </row>
    <row r="138" spans="1:15" x14ac:dyDescent="0.2">
      <c r="A138" s="4">
        <v>43714</v>
      </c>
      <c r="B138" s="8">
        <v>54</v>
      </c>
      <c r="C138" s="5" t="s">
        <v>280</v>
      </c>
      <c r="D138" s="5" t="s">
        <v>522</v>
      </c>
      <c r="E138" s="5" t="s">
        <v>541</v>
      </c>
      <c r="F138" s="9">
        <v>6</v>
      </c>
      <c r="G138" s="9">
        <v>6</v>
      </c>
      <c r="H138" s="9">
        <v>0</v>
      </c>
      <c r="I138" s="10">
        <f t="shared" si="6"/>
        <v>2370</v>
      </c>
      <c r="J138" s="9">
        <v>109</v>
      </c>
      <c r="K138" s="9">
        <v>1016</v>
      </c>
      <c r="L138" s="9">
        <f t="shared" si="7"/>
        <v>1125</v>
      </c>
      <c r="M138" s="10">
        <f t="shared" si="8"/>
        <v>3.0821917808219177</v>
      </c>
      <c r="N138" s="5" t="s">
        <v>416</v>
      </c>
      <c r="O138" s="5" t="s">
        <v>206</v>
      </c>
    </row>
    <row r="139" spans="1:15" x14ac:dyDescent="0.2">
      <c r="A139" s="4">
        <v>43017</v>
      </c>
      <c r="B139" s="8">
        <v>26</v>
      </c>
      <c r="C139" s="5" t="s">
        <v>285</v>
      </c>
      <c r="D139" s="5" t="s">
        <v>573</v>
      </c>
      <c r="E139" s="5" t="s">
        <v>512</v>
      </c>
      <c r="F139" s="9">
        <v>10</v>
      </c>
      <c r="G139" s="9">
        <v>3</v>
      </c>
      <c r="H139" s="9">
        <v>0</v>
      </c>
      <c r="I139" s="10">
        <f t="shared" si="6"/>
        <v>3740</v>
      </c>
      <c r="J139" s="9">
        <v>45</v>
      </c>
      <c r="K139" s="9">
        <v>1086</v>
      </c>
      <c r="L139" s="9">
        <f t="shared" si="7"/>
        <v>1131</v>
      </c>
      <c r="M139" s="10">
        <f t="shared" si="8"/>
        <v>3.0986301369863014</v>
      </c>
      <c r="N139" s="5" t="s">
        <v>668</v>
      </c>
      <c r="O139" s="5" t="s">
        <v>206</v>
      </c>
    </row>
    <row r="140" spans="1:15" x14ac:dyDescent="0.2">
      <c r="A140" s="4">
        <v>43566</v>
      </c>
      <c r="B140" s="8">
        <v>64</v>
      </c>
      <c r="C140" s="5" t="s">
        <v>280</v>
      </c>
      <c r="D140" s="5" t="s">
        <v>308</v>
      </c>
      <c r="E140" s="5" t="s">
        <v>186</v>
      </c>
      <c r="F140" s="9">
        <v>6</v>
      </c>
      <c r="G140" s="9">
        <v>3</v>
      </c>
      <c r="H140" s="9">
        <v>15</v>
      </c>
      <c r="I140" s="10">
        <f t="shared" si="6"/>
        <v>2295</v>
      </c>
      <c r="J140" s="9">
        <v>0</v>
      </c>
      <c r="K140" s="9">
        <v>1134</v>
      </c>
      <c r="L140" s="9">
        <f t="shared" si="7"/>
        <v>1134</v>
      </c>
      <c r="M140" s="10">
        <f t="shared" si="8"/>
        <v>3.106849315068493</v>
      </c>
      <c r="N140" s="5" t="s">
        <v>599</v>
      </c>
      <c r="O140" s="5" t="s">
        <v>589</v>
      </c>
    </row>
    <row r="141" spans="1:15" x14ac:dyDescent="0.2">
      <c r="A141" s="4">
        <v>43619</v>
      </c>
      <c r="B141" s="8">
        <v>41</v>
      </c>
      <c r="C141" s="5" t="s">
        <v>280</v>
      </c>
      <c r="D141" s="5" t="s">
        <v>173</v>
      </c>
      <c r="E141" s="5" t="s">
        <v>439</v>
      </c>
      <c r="F141" s="9">
        <v>12</v>
      </c>
      <c r="G141" s="9">
        <v>2</v>
      </c>
      <c r="H141" s="9">
        <v>0</v>
      </c>
      <c r="I141" s="10">
        <f t="shared" si="6"/>
        <v>4440</v>
      </c>
      <c r="J141" s="9">
        <v>66</v>
      </c>
      <c r="K141" s="9">
        <v>1069</v>
      </c>
      <c r="L141" s="9">
        <f t="shared" si="7"/>
        <v>1135</v>
      </c>
      <c r="M141" s="10">
        <f t="shared" si="8"/>
        <v>3.1095890410958904</v>
      </c>
      <c r="N141" s="5" t="s">
        <v>362</v>
      </c>
      <c r="O141" s="5" t="s">
        <v>589</v>
      </c>
    </row>
    <row r="142" spans="1:15" x14ac:dyDescent="0.2">
      <c r="A142" s="4">
        <v>42963</v>
      </c>
      <c r="B142" s="8">
        <v>57</v>
      </c>
      <c r="C142" s="5" t="s">
        <v>280</v>
      </c>
      <c r="D142" s="5" t="s">
        <v>677</v>
      </c>
      <c r="E142" s="5" t="s">
        <v>130</v>
      </c>
      <c r="F142" s="9">
        <v>19</v>
      </c>
      <c r="G142" s="9">
        <v>6</v>
      </c>
      <c r="H142" s="9">
        <v>0</v>
      </c>
      <c r="I142" s="10">
        <f t="shared" si="6"/>
        <v>7115</v>
      </c>
      <c r="J142" s="9">
        <v>0</v>
      </c>
      <c r="K142" s="9">
        <v>1136</v>
      </c>
      <c r="L142" s="9">
        <f t="shared" si="7"/>
        <v>1136</v>
      </c>
      <c r="M142" s="10">
        <f t="shared" si="8"/>
        <v>3.1123287671232878</v>
      </c>
      <c r="N142" s="5" t="s">
        <v>272</v>
      </c>
      <c r="O142" s="5" t="s">
        <v>83</v>
      </c>
    </row>
    <row r="143" spans="1:15" x14ac:dyDescent="0.2">
      <c r="A143" s="4">
        <v>43784</v>
      </c>
      <c r="B143" s="8">
        <v>39</v>
      </c>
      <c r="C143" s="5" t="s">
        <v>280</v>
      </c>
      <c r="D143" s="5" t="s">
        <v>351</v>
      </c>
      <c r="E143" s="5" t="s">
        <v>407</v>
      </c>
      <c r="F143" s="9">
        <v>10</v>
      </c>
      <c r="G143" s="9">
        <v>0</v>
      </c>
      <c r="H143" s="9">
        <v>0</v>
      </c>
      <c r="I143" s="10">
        <f t="shared" si="6"/>
        <v>3650</v>
      </c>
      <c r="J143" s="9">
        <v>64</v>
      </c>
      <c r="K143" s="9">
        <v>1078</v>
      </c>
      <c r="L143" s="9">
        <f t="shared" si="7"/>
        <v>1142</v>
      </c>
      <c r="M143" s="10">
        <f t="shared" si="8"/>
        <v>3.128767123287671</v>
      </c>
      <c r="N143" s="5" t="s">
        <v>727</v>
      </c>
      <c r="O143" s="5" t="s">
        <v>206</v>
      </c>
    </row>
    <row r="144" spans="1:15" x14ac:dyDescent="0.2">
      <c r="A144" s="4">
        <v>42990</v>
      </c>
      <c r="B144" s="8">
        <v>55</v>
      </c>
      <c r="C144" s="5" t="s">
        <v>280</v>
      </c>
      <c r="D144" s="5" t="s">
        <v>312</v>
      </c>
      <c r="E144" s="5" t="s">
        <v>148</v>
      </c>
      <c r="F144" s="9">
        <v>20</v>
      </c>
      <c r="G144" s="9">
        <v>6</v>
      </c>
      <c r="H144" s="9">
        <v>0</v>
      </c>
      <c r="I144" s="10">
        <f t="shared" si="6"/>
        <v>7480</v>
      </c>
      <c r="J144" s="9">
        <v>35</v>
      </c>
      <c r="K144" s="9">
        <v>1115</v>
      </c>
      <c r="L144" s="9">
        <f t="shared" si="7"/>
        <v>1150</v>
      </c>
      <c r="M144" s="10">
        <f t="shared" si="8"/>
        <v>3.1506849315068495</v>
      </c>
      <c r="N144" s="5" t="s">
        <v>63</v>
      </c>
      <c r="O144" s="5" t="s">
        <v>206</v>
      </c>
    </row>
    <row r="145" spans="1:15" x14ac:dyDescent="0.2">
      <c r="A145" s="4">
        <v>43017</v>
      </c>
      <c r="B145" s="8">
        <v>24</v>
      </c>
      <c r="C145" s="5" t="s">
        <v>285</v>
      </c>
      <c r="D145" s="5" t="s">
        <v>573</v>
      </c>
      <c r="E145" s="5" t="s">
        <v>223</v>
      </c>
      <c r="F145" s="9">
        <v>10</v>
      </c>
      <c r="G145" s="9">
        <v>3</v>
      </c>
      <c r="H145" s="9">
        <v>0</v>
      </c>
      <c r="I145" s="10">
        <f t="shared" si="6"/>
        <v>3740</v>
      </c>
      <c r="J145" s="9">
        <v>66</v>
      </c>
      <c r="K145" s="9">
        <v>1086</v>
      </c>
      <c r="L145" s="9">
        <f t="shared" si="7"/>
        <v>1152</v>
      </c>
      <c r="M145" s="10">
        <f t="shared" si="8"/>
        <v>3.1561643835616437</v>
      </c>
      <c r="N145" s="5" t="s">
        <v>668</v>
      </c>
      <c r="O145" s="5" t="s">
        <v>206</v>
      </c>
    </row>
    <row r="146" spans="1:15" x14ac:dyDescent="0.2">
      <c r="A146" s="4">
        <v>42948</v>
      </c>
      <c r="B146" s="8">
        <v>66</v>
      </c>
      <c r="C146" s="5" t="s">
        <v>280</v>
      </c>
      <c r="D146" s="5" t="s">
        <v>549</v>
      </c>
      <c r="E146" s="5" t="s">
        <v>485</v>
      </c>
      <c r="F146" s="9">
        <v>30</v>
      </c>
      <c r="G146" s="9">
        <v>0</v>
      </c>
      <c r="H146" s="9">
        <v>0</v>
      </c>
      <c r="I146" s="10">
        <f t="shared" si="6"/>
        <v>10950</v>
      </c>
      <c r="J146" s="9">
        <v>0</v>
      </c>
      <c r="K146" s="9">
        <v>1155</v>
      </c>
      <c r="L146" s="9">
        <f t="shared" si="7"/>
        <v>1155</v>
      </c>
      <c r="M146" s="10">
        <f t="shared" si="8"/>
        <v>3.1643835616438358</v>
      </c>
      <c r="N146" s="5" t="s">
        <v>531</v>
      </c>
      <c r="O146" s="5" t="s">
        <v>61</v>
      </c>
    </row>
    <row r="147" spans="1:15" x14ac:dyDescent="0.2">
      <c r="A147" s="4">
        <v>42982</v>
      </c>
      <c r="B147" s="8">
        <v>22</v>
      </c>
      <c r="C147" s="5" t="s">
        <v>285</v>
      </c>
      <c r="D147" s="5" t="s">
        <v>319</v>
      </c>
      <c r="E147" s="5" t="s">
        <v>463</v>
      </c>
      <c r="F147" s="9">
        <v>9</v>
      </c>
      <c r="G147" s="9">
        <v>0</v>
      </c>
      <c r="H147" s="9">
        <v>0</v>
      </c>
      <c r="I147" s="10">
        <f t="shared" si="6"/>
        <v>3285</v>
      </c>
      <c r="J147" s="9">
        <v>0</v>
      </c>
      <c r="K147" s="9">
        <v>1160</v>
      </c>
      <c r="L147" s="9">
        <f t="shared" si="7"/>
        <v>1160</v>
      </c>
      <c r="M147" s="10">
        <f t="shared" si="8"/>
        <v>3.1780821917808217</v>
      </c>
      <c r="N147" s="5" t="s">
        <v>232</v>
      </c>
      <c r="O147" s="5" t="s">
        <v>589</v>
      </c>
    </row>
    <row r="148" spans="1:15" x14ac:dyDescent="0.2">
      <c r="A148" s="4">
        <v>43087</v>
      </c>
      <c r="B148" s="8">
        <v>55</v>
      </c>
      <c r="C148" s="5" t="s">
        <v>280</v>
      </c>
      <c r="D148" s="5" t="s">
        <v>364</v>
      </c>
      <c r="E148" s="5" t="s">
        <v>561</v>
      </c>
      <c r="F148" s="9">
        <v>4</v>
      </c>
      <c r="G148" s="9">
        <v>4</v>
      </c>
      <c r="H148" s="9">
        <v>0</v>
      </c>
      <c r="I148" s="10">
        <f t="shared" si="6"/>
        <v>1580</v>
      </c>
      <c r="J148" s="9">
        <v>144</v>
      </c>
      <c r="K148" s="9">
        <v>1030</v>
      </c>
      <c r="L148" s="9">
        <f t="shared" si="7"/>
        <v>1174</v>
      </c>
      <c r="M148" s="10">
        <f t="shared" si="8"/>
        <v>3.2164383561643834</v>
      </c>
      <c r="N148" s="5" t="s">
        <v>263</v>
      </c>
      <c r="O148" s="5" t="s">
        <v>206</v>
      </c>
    </row>
    <row r="149" spans="1:15" x14ac:dyDescent="0.2">
      <c r="A149" s="4">
        <v>43603</v>
      </c>
      <c r="B149" s="8">
        <v>59</v>
      </c>
      <c r="C149" s="5" t="s">
        <v>280</v>
      </c>
      <c r="D149" s="5" t="s">
        <v>738</v>
      </c>
      <c r="E149" s="5" t="s">
        <v>186</v>
      </c>
      <c r="F149" s="9">
        <v>14</v>
      </c>
      <c r="G149" s="9">
        <v>0</v>
      </c>
      <c r="H149" s="9">
        <v>0</v>
      </c>
      <c r="I149" s="10">
        <f t="shared" si="6"/>
        <v>5110</v>
      </c>
      <c r="J149" s="9">
        <v>126</v>
      </c>
      <c r="K149" s="9">
        <v>1049</v>
      </c>
      <c r="L149" s="9">
        <f t="shared" si="7"/>
        <v>1175</v>
      </c>
      <c r="M149" s="10">
        <f t="shared" si="8"/>
        <v>3.2191780821917808</v>
      </c>
      <c r="N149" s="5" t="s">
        <v>727</v>
      </c>
      <c r="O149" s="5" t="s">
        <v>206</v>
      </c>
    </row>
    <row r="150" spans="1:15" x14ac:dyDescent="0.2">
      <c r="A150" s="4">
        <v>43088</v>
      </c>
      <c r="B150" s="8">
        <v>31</v>
      </c>
      <c r="C150" s="5" t="s">
        <v>280</v>
      </c>
      <c r="D150" s="5" t="s">
        <v>733</v>
      </c>
      <c r="E150" s="5" t="s">
        <v>541</v>
      </c>
      <c r="F150" s="9">
        <v>9</v>
      </c>
      <c r="G150" s="9">
        <v>0</v>
      </c>
      <c r="H150" s="9">
        <v>0</v>
      </c>
      <c r="I150" s="10">
        <f t="shared" si="6"/>
        <v>3285</v>
      </c>
      <c r="J150" s="9">
        <v>168</v>
      </c>
      <c r="K150" s="9">
        <v>1011</v>
      </c>
      <c r="L150" s="9">
        <f t="shared" si="7"/>
        <v>1179</v>
      </c>
      <c r="M150" s="10">
        <f t="shared" si="8"/>
        <v>3.2301369863013698</v>
      </c>
      <c r="N150" s="5" t="s">
        <v>531</v>
      </c>
      <c r="O150" s="5" t="s">
        <v>61</v>
      </c>
    </row>
    <row r="151" spans="1:15" x14ac:dyDescent="0.2">
      <c r="A151" s="4">
        <v>43589</v>
      </c>
      <c r="B151" s="8">
        <v>41</v>
      </c>
      <c r="C151" s="5" t="s">
        <v>280</v>
      </c>
      <c r="D151" s="5" t="s">
        <v>220</v>
      </c>
      <c r="E151" s="5" t="s">
        <v>27</v>
      </c>
      <c r="F151" s="9">
        <v>7</v>
      </c>
      <c r="G151" s="9">
        <v>3</v>
      </c>
      <c r="H151" s="9">
        <v>0</v>
      </c>
      <c r="I151" s="10">
        <f t="shared" si="6"/>
        <v>2645</v>
      </c>
      <c r="J151" s="9">
        <v>184</v>
      </c>
      <c r="K151" s="9">
        <v>997</v>
      </c>
      <c r="L151" s="9">
        <f t="shared" si="7"/>
        <v>1181</v>
      </c>
      <c r="M151" s="10">
        <f t="shared" si="8"/>
        <v>3.2356164383561645</v>
      </c>
      <c r="N151" s="5" t="s">
        <v>486</v>
      </c>
      <c r="O151" s="5" t="s">
        <v>206</v>
      </c>
    </row>
    <row r="152" spans="1:15" x14ac:dyDescent="0.2">
      <c r="A152" s="4">
        <v>42922</v>
      </c>
      <c r="B152" s="8">
        <v>32</v>
      </c>
      <c r="C152" s="5" t="s">
        <v>280</v>
      </c>
      <c r="D152" s="5" t="s">
        <v>408</v>
      </c>
      <c r="E152" s="5" t="s">
        <v>25</v>
      </c>
      <c r="F152" s="9">
        <v>10</v>
      </c>
      <c r="G152" s="9">
        <v>4</v>
      </c>
      <c r="H152" s="9">
        <v>0</v>
      </c>
      <c r="I152" s="10">
        <f t="shared" si="6"/>
        <v>3770</v>
      </c>
      <c r="J152" s="9">
        <v>0</v>
      </c>
      <c r="K152" s="9">
        <v>1183</v>
      </c>
      <c r="L152" s="9">
        <f t="shared" si="7"/>
        <v>1183</v>
      </c>
      <c r="M152" s="10">
        <f t="shared" si="8"/>
        <v>3.2410958904109588</v>
      </c>
      <c r="N152" s="5" t="s">
        <v>446</v>
      </c>
      <c r="O152" s="5" t="s">
        <v>61</v>
      </c>
    </row>
    <row r="153" spans="1:15" x14ac:dyDescent="0.2">
      <c r="A153" s="4">
        <v>43017</v>
      </c>
      <c r="B153" s="8">
        <v>34</v>
      </c>
      <c r="C153" s="5" t="s">
        <v>285</v>
      </c>
      <c r="D153" s="5" t="s">
        <v>388</v>
      </c>
      <c r="E153" s="5" t="s">
        <v>223</v>
      </c>
      <c r="F153" s="9">
        <v>10</v>
      </c>
      <c r="G153" s="9">
        <v>6</v>
      </c>
      <c r="H153" s="9">
        <v>0</v>
      </c>
      <c r="I153" s="10">
        <f t="shared" si="6"/>
        <v>3830</v>
      </c>
      <c r="J153" s="9">
        <v>98</v>
      </c>
      <c r="K153" s="9">
        <v>1087</v>
      </c>
      <c r="L153" s="9">
        <f t="shared" si="7"/>
        <v>1185</v>
      </c>
      <c r="M153" s="10">
        <f t="shared" si="8"/>
        <v>3.2465753424657535</v>
      </c>
      <c r="N153" s="5" t="s">
        <v>668</v>
      </c>
      <c r="O153" s="5" t="s">
        <v>206</v>
      </c>
    </row>
    <row r="154" spans="1:15" x14ac:dyDescent="0.2">
      <c r="A154" s="4">
        <v>43428</v>
      </c>
      <c r="B154" s="8">
        <v>66</v>
      </c>
      <c r="C154" s="5" t="s">
        <v>280</v>
      </c>
      <c r="D154" s="5" t="s">
        <v>409</v>
      </c>
      <c r="E154" s="5" t="s">
        <v>523</v>
      </c>
      <c r="F154" s="9">
        <v>21</v>
      </c>
      <c r="G154" s="9">
        <v>0</v>
      </c>
      <c r="H154" s="9">
        <v>0</v>
      </c>
      <c r="I154" s="10">
        <f t="shared" si="6"/>
        <v>7665</v>
      </c>
      <c r="J154" s="9">
        <v>161</v>
      </c>
      <c r="K154" s="9">
        <v>1026</v>
      </c>
      <c r="L154" s="9">
        <f t="shared" si="7"/>
        <v>1187</v>
      </c>
      <c r="M154" s="10">
        <f t="shared" si="8"/>
        <v>3.2520547945205478</v>
      </c>
      <c r="N154" s="5" t="s">
        <v>317</v>
      </c>
      <c r="O154" s="5" t="s">
        <v>83</v>
      </c>
    </row>
    <row r="155" spans="1:15" x14ac:dyDescent="0.2">
      <c r="A155" s="4">
        <v>43685</v>
      </c>
      <c r="B155" s="8">
        <v>28</v>
      </c>
      <c r="C155" s="5" t="s">
        <v>285</v>
      </c>
      <c r="D155" s="5" t="s">
        <v>54</v>
      </c>
      <c r="E155" s="5" t="s">
        <v>439</v>
      </c>
      <c r="F155" s="9">
        <v>29</v>
      </c>
      <c r="G155" s="9">
        <v>6</v>
      </c>
      <c r="H155" s="9">
        <v>0</v>
      </c>
      <c r="I155" s="10">
        <f t="shared" si="6"/>
        <v>10765</v>
      </c>
      <c r="J155" s="9">
        <v>0</v>
      </c>
      <c r="K155" s="9">
        <v>1189</v>
      </c>
      <c r="L155" s="9">
        <f t="shared" si="7"/>
        <v>1189</v>
      </c>
      <c r="M155" s="10">
        <f t="shared" si="8"/>
        <v>3.2575342465753425</v>
      </c>
      <c r="N155" s="5" t="s">
        <v>526</v>
      </c>
      <c r="O155" s="5" t="s">
        <v>273</v>
      </c>
    </row>
    <row r="156" spans="1:15" x14ac:dyDescent="0.2">
      <c r="A156" s="4">
        <v>43087</v>
      </c>
      <c r="B156" s="8">
        <v>42</v>
      </c>
      <c r="C156" s="5" t="s">
        <v>285</v>
      </c>
      <c r="D156" s="5" t="s">
        <v>345</v>
      </c>
      <c r="E156" s="5" t="s">
        <v>541</v>
      </c>
      <c r="F156" s="9">
        <v>10</v>
      </c>
      <c r="G156" s="9">
        <v>0</v>
      </c>
      <c r="H156" s="9">
        <v>0</v>
      </c>
      <c r="I156" s="10">
        <f t="shared" si="6"/>
        <v>3650</v>
      </c>
      <c r="J156" s="9">
        <v>181</v>
      </c>
      <c r="K156" s="9">
        <v>1013</v>
      </c>
      <c r="L156" s="9">
        <f t="shared" si="7"/>
        <v>1194</v>
      </c>
      <c r="M156" s="10">
        <f t="shared" si="8"/>
        <v>3.2712328767123289</v>
      </c>
      <c r="N156" s="5" t="s">
        <v>458</v>
      </c>
      <c r="O156" s="5" t="s">
        <v>61</v>
      </c>
    </row>
    <row r="157" spans="1:15" x14ac:dyDescent="0.2">
      <c r="A157" s="4">
        <v>43603</v>
      </c>
      <c r="B157" s="8">
        <v>47</v>
      </c>
      <c r="C157" s="5" t="s">
        <v>280</v>
      </c>
      <c r="D157" s="5" t="s">
        <v>18</v>
      </c>
      <c r="E157" s="5" t="s">
        <v>541</v>
      </c>
      <c r="F157" s="9">
        <v>8</v>
      </c>
      <c r="G157" s="9">
        <v>8</v>
      </c>
      <c r="H157" s="9">
        <v>0</v>
      </c>
      <c r="I157" s="10">
        <f t="shared" si="6"/>
        <v>3160</v>
      </c>
      <c r="J157" s="9">
        <v>172</v>
      </c>
      <c r="K157" s="9">
        <v>1024</v>
      </c>
      <c r="L157" s="9">
        <f t="shared" si="7"/>
        <v>1196</v>
      </c>
      <c r="M157" s="10">
        <f t="shared" si="8"/>
        <v>3.2767123287671232</v>
      </c>
      <c r="N157" s="5" t="s">
        <v>727</v>
      </c>
      <c r="O157" s="5" t="s">
        <v>206</v>
      </c>
    </row>
    <row r="158" spans="1:15" x14ac:dyDescent="0.2">
      <c r="A158" s="4">
        <v>43144</v>
      </c>
      <c r="B158" s="8">
        <v>61</v>
      </c>
      <c r="C158" s="5" t="s">
        <v>280</v>
      </c>
      <c r="D158" s="5" t="s">
        <v>584</v>
      </c>
      <c r="E158" s="5" t="s">
        <v>340</v>
      </c>
      <c r="F158" s="9">
        <v>5</v>
      </c>
      <c r="G158" s="9">
        <v>0</v>
      </c>
      <c r="H158" s="9">
        <v>0</v>
      </c>
      <c r="I158" s="10">
        <f t="shared" si="6"/>
        <v>1825</v>
      </c>
      <c r="J158" s="9">
        <v>120</v>
      </c>
      <c r="K158" s="9">
        <v>1082</v>
      </c>
      <c r="L158" s="9">
        <f t="shared" si="7"/>
        <v>1202</v>
      </c>
      <c r="M158" s="10">
        <f t="shared" si="8"/>
        <v>3.2931506849315069</v>
      </c>
      <c r="N158" s="5" t="s">
        <v>252</v>
      </c>
      <c r="O158" s="5" t="s">
        <v>589</v>
      </c>
    </row>
    <row r="159" spans="1:15" x14ac:dyDescent="0.2">
      <c r="A159" s="4">
        <v>43130</v>
      </c>
      <c r="B159" s="8">
        <v>30</v>
      </c>
      <c r="C159" s="5" t="s">
        <v>280</v>
      </c>
      <c r="D159" s="5" t="s">
        <v>141</v>
      </c>
      <c r="E159" s="5" t="s">
        <v>517</v>
      </c>
      <c r="F159" s="9">
        <v>14</v>
      </c>
      <c r="G159" s="9">
        <v>3</v>
      </c>
      <c r="H159" s="9">
        <v>0</v>
      </c>
      <c r="I159" s="10">
        <f t="shared" si="6"/>
        <v>5200</v>
      </c>
      <c r="J159" s="9">
        <v>142</v>
      </c>
      <c r="K159" s="9">
        <v>1065</v>
      </c>
      <c r="L159" s="9">
        <f t="shared" si="7"/>
        <v>1207</v>
      </c>
      <c r="M159" s="10">
        <f t="shared" si="8"/>
        <v>3.3068493150684932</v>
      </c>
      <c r="N159" s="5" t="s">
        <v>335</v>
      </c>
      <c r="O159" s="5" t="s">
        <v>61</v>
      </c>
    </row>
    <row r="160" spans="1:15" x14ac:dyDescent="0.2">
      <c r="A160" s="4">
        <v>43080</v>
      </c>
      <c r="B160" s="8">
        <v>35</v>
      </c>
      <c r="C160" s="5" t="s">
        <v>285</v>
      </c>
      <c r="D160" s="5" t="s">
        <v>367</v>
      </c>
      <c r="E160" s="5" t="s">
        <v>27</v>
      </c>
      <c r="F160" s="9">
        <v>7</v>
      </c>
      <c r="G160" s="9">
        <v>0</v>
      </c>
      <c r="H160" s="9">
        <v>3</v>
      </c>
      <c r="I160" s="10">
        <f t="shared" si="6"/>
        <v>2558</v>
      </c>
      <c r="J160" s="9">
        <v>193</v>
      </c>
      <c r="K160" s="9">
        <v>1022</v>
      </c>
      <c r="L160" s="9">
        <f t="shared" si="7"/>
        <v>1215</v>
      </c>
      <c r="M160" s="10">
        <f t="shared" si="8"/>
        <v>3.3287671232876712</v>
      </c>
      <c r="N160" s="5" t="s">
        <v>458</v>
      </c>
      <c r="O160" s="5" t="s">
        <v>61</v>
      </c>
    </row>
    <row r="161" spans="1:15" x14ac:dyDescent="0.2">
      <c r="A161" s="4">
        <v>43017</v>
      </c>
      <c r="B161" s="8">
        <v>29</v>
      </c>
      <c r="C161" s="5" t="s">
        <v>285</v>
      </c>
      <c r="D161" s="5" t="s">
        <v>573</v>
      </c>
      <c r="E161" s="5" t="s">
        <v>223</v>
      </c>
      <c r="F161" s="9">
        <v>10</v>
      </c>
      <c r="G161" s="9">
        <v>3</v>
      </c>
      <c r="H161" s="9">
        <v>0</v>
      </c>
      <c r="I161" s="10">
        <f t="shared" si="6"/>
        <v>3740</v>
      </c>
      <c r="J161" s="9">
        <v>142</v>
      </c>
      <c r="K161" s="9">
        <v>1086</v>
      </c>
      <c r="L161" s="9">
        <f t="shared" si="7"/>
        <v>1228</v>
      </c>
      <c r="M161" s="10">
        <f t="shared" si="8"/>
        <v>3.3643835616438356</v>
      </c>
      <c r="N161" s="5" t="s">
        <v>668</v>
      </c>
      <c r="O161" s="5" t="s">
        <v>206</v>
      </c>
    </row>
    <row r="162" spans="1:15" x14ac:dyDescent="0.2">
      <c r="A162" s="4">
        <v>43785</v>
      </c>
      <c r="B162" s="8">
        <v>46</v>
      </c>
      <c r="C162" s="5" t="s">
        <v>280</v>
      </c>
      <c r="D162" s="5" t="s">
        <v>160</v>
      </c>
      <c r="E162" s="5" t="s">
        <v>243</v>
      </c>
      <c r="F162" s="9">
        <v>22</v>
      </c>
      <c r="G162" s="9">
        <v>0</v>
      </c>
      <c r="H162" s="9">
        <v>0</v>
      </c>
      <c r="I162" s="10">
        <f t="shared" si="6"/>
        <v>8030</v>
      </c>
      <c r="J162" s="9">
        <v>0</v>
      </c>
      <c r="K162" s="9">
        <v>1232</v>
      </c>
      <c r="L162" s="9">
        <f t="shared" si="7"/>
        <v>1232</v>
      </c>
      <c r="M162" s="10">
        <f t="shared" si="8"/>
        <v>3.3753424657534246</v>
      </c>
      <c r="N162" s="5" t="s">
        <v>460</v>
      </c>
      <c r="O162" s="5" t="s">
        <v>206</v>
      </c>
    </row>
    <row r="163" spans="1:15" x14ac:dyDescent="0.2">
      <c r="A163" s="4">
        <v>42903</v>
      </c>
      <c r="B163" s="8">
        <v>55</v>
      </c>
      <c r="C163" s="5" t="s">
        <v>280</v>
      </c>
      <c r="D163" s="5" t="s">
        <v>34</v>
      </c>
      <c r="E163" s="5" t="s">
        <v>149</v>
      </c>
      <c r="F163" s="9">
        <v>21</v>
      </c>
      <c r="G163" s="9">
        <v>0</v>
      </c>
      <c r="H163" s="9">
        <v>0</v>
      </c>
      <c r="I163" s="10">
        <f t="shared" si="6"/>
        <v>7665</v>
      </c>
      <c r="J163" s="9">
        <v>0</v>
      </c>
      <c r="K163" s="9">
        <v>1238</v>
      </c>
      <c r="L163" s="9">
        <f t="shared" si="7"/>
        <v>1238</v>
      </c>
      <c r="M163" s="10">
        <f t="shared" si="8"/>
        <v>3.3917808219178083</v>
      </c>
      <c r="N163" s="5" t="s">
        <v>446</v>
      </c>
      <c r="O163" s="5" t="s">
        <v>61</v>
      </c>
    </row>
    <row r="164" spans="1:15" x14ac:dyDescent="0.2">
      <c r="A164" s="4">
        <v>43813</v>
      </c>
      <c r="B164" s="8">
        <v>42</v>
      </c>
      <c r="C164" s="5" t="s">
        <v>280</v>
      </c>
      <c r="D164" s="5" t="s">
        <v>34</v>
      </c>
      <c r="E164" s="5" t="s">
        <v>541</v>
      </c>
      <c r="F164" s="9">
        <v>12</v>
      </c>
      <c r="G164" s="9">
        <v>9</v>
      </c>
      <c r="H164" s="9">
        <v>0</v>
      </c>
      <c r="I164" s="10">
        <f t="shared" si="6"/>
        <v>4650</v>
      </c>
      <c r="J164" s="9">
        <v>0</v>
      </c>
      <c r="K164" s="9">
        <v>1238</v>
      </c>
      <c r="L164" s="9">
        <f t="shared" si="7"/>
        <v>1238</v>
      </c>
      <c r="M164" s="10">
        <f t="shared" si="8"/>
        <v>3.3917808219178083</v>
      </c>
      <c r="N164" s="5" t="s">
        <v>727</v>
      </c>
      <c r="O164" s="5" t="s">
        <v>206</v>
      </c>
    </row>
    <row r="165" spans="1:15" x14ac:dyDescent="0.2">
      <c r="A165" s="4">
        <v>43521</v>
      </c>
      <c r="B165" s="8">
        <v>68</v>
      </c>
      <c r="C165" s="5" t="s">
        <v>280</v>
      </c>
      <c r="D165" s="5" t="s">
        <v>207</v>
      </c>
      <c r="E165" s="5" t="s">
        <v>488</v>
      </c>
      <c r="F165" s="9">
        <v>18</v>
      </c>
      <c r="G165" s="9">
        <v>11</v>
      </c>
      <c r="H165" s="9">
        <v>0</v>
      </c>
      <c r="I165" s="10">
        <f t="shared" si="6"/>
        <v>6900</v>
      </c>
      <c r="J165" s="9">
        <v>28</v>
      </c>
      <c r="K165" s="9">
        <v>1211</v>
      </c>
      <c r="L165" s="9">
        <f t="shared" si="7"/>
        <v>1239</v>
      </c>
      <c r="M165" s="10">
        <f t="shared" si="8"/>
        <v>3.3945205479452056</v>
      </c>
      <c r="N165" s="5" t="s">
        <v>362</v>
      </c>
      <c r="O165" s="5" t="s">
        <v>589</v>
      </c>
    </row>
    <row r="166" spans="1:15" x14ac:dyDescent="0.2">
      <c r="A166" s="4">
        <v>43949</v>
      </c>
      <c r="B166" s="8">
        <v>46</v>
      </c>
      <c r="C166" s="5" t="s">
        <v>280</v>
      </c>
      <c r="D166" s="5" t="s">
        <v>592</v>
      </c>
      <c r="E166" s="5" t="s">
        <v>496</v>
      </c>
      <c r="F166" s="9">
        <v>13</v>
      </c>
      <c r="G166" s="9">
        <v>6</v>
      </c>
      <c r="H166" s="9">
        <v>0</v>
      </c>
      <c r="I166" s="10">
        <f t="shared" si="6"/>
        <v>4925</v>
      </c>
      <c r="J166" s="9">
        <v>153</v>
      </c>
      <c r="K166" s="9">
        <v>1093</v>
      </c>
      <c r="L166" s="9">
        <f t="shared" si="7"/>
        <v>1246</v>
      </c>
      <c r="M166" s="10">
        <f t="shared" si="8"/>
        <v>3.4136986301369863</v>
      </c>
      <c r="N166" s="5" t="s">
        <v>143</v>
      </c>
      <c r="O166" s="5" t="s">
        <v>83</v>
      </c>
    </row>
    <row r="167" spans="1:15" x14ac:dyDescent="0.2">
      <c r="A167" s="4">
        <v>44078</v>
      </c>
      <c r="B167" s="8">
        <v>68</v>
      </c>
      <c r="C167" s="5" t="s">
        <v>280</v>
      </c>
      <c r="D167" s="5" t="s">
        <v>603</v>
      </c>
      <c r="E167" s="5" t="s">
        <v>436</v>
      </c>
      <c r="F167" s="9">
        <v>18</v>
      </c>
      <c r="G167" s="9">
        <v>7</v>
      </c>
      <c r="H167" s="9">
        <v>0</v>
      </c>
      <c r="I167" s="10">
        <f t="shared" si="6"/>
        <v>6780</v>
      </c>
      <c r="J167" s="9">
        <v>0</v>
      </c>
      <c r="K167" s="9">
        <v>1247</v>
      </c>
      <c r="L167" s="9">
        <f t="shared" si="7"/>
        <v>1247</v>
      </c>
      <c r="M167" s="10">
        <f t="shared" si="8"/>
        <v>3.4164383561643836</v>
      </c>
      <c r="N167" s="5" t="s">
        <v>416</v>
      </c>
      <c r="O167" s="5" t="s">
        <v>206</v>
      </c>
    </row>
    <row r="168" spans="1:15" x14ac:dyDescent="0.2">
      <c r="A168" s="4">
        <v>42984</v>
      </c>
      <c r="B168" s="8">
        <v>25</v>
      </c>
      <c r="C168" s="5" t="s">
        <v>280</v>
      </c>
      <c r="D168" s="5" t="s">
        <v>723</v>
      </c>
      <c r="E168" s="5" t="s">
        <v>735</v>
      </c>
      <c r="F168" s="9">
        <v>4</v>
      </c>
      <c r="G168" s="9">
        <v>2</v>
      </c>
      <c r="H168" s="9">
        <v>0</v>
      </c>
      <c r="I168" s="10">
        <f t="shared" si="6"/>
        <v>1520</v>
      </c>
      <c r="J168" s="9">
        <v>156</v>
      </c>
      <c r="K168" s="9">
        <v>1117</v>
      </c>
      <c r="L168" s="9">
        <f t="shared" si="7"/>
        <v>1273</v>
      </c>
      <c r="M168" s="10">
        <f t="shared" si="8"/>
        <v>3.4876712328767123</v>
      </c>
      <c r="N168" s="5" t="s">
        <v>529</v>
      </c>
      <c r="O168" s="5" t="s">
        <v>61</v>
      </c>
    </row>
    <row r="169" spans="1:15" x14ac:dyDescent="0.2">
      <c r="A169" s="4">
        <v>43488</v>
      </c>
      <c r="B169" s="8">
        <v>24</v>
      </c>
      <c r="C169" s="5" t="s">
        <v>280</v>
      </c>
      <c r="D169" s="5" t="s">
        <v>348</v>
      </c>
      <c r="E169" s="5" t="s">
        <v>407</v>
      </c>
      <c r="F169" s="9">
        <v>12</v>
      </c>
      <c r="G169" s="9">
        <v>6</v>
      </c>
      <c r="H169" s="9">
        <v>0</v>
      </c>
      <c r="I169" s="10">
        <f t="shared" si="6"/>
        <v>4560</v>
      </c>
      <c r="J169" s="9">
        <v>0</v>
      </c>
      <c r="K169" s="9">
        <v>1274</v>
      </c>
      <c r="L169" s="9">
        <f t="shared" si="7"/>
        <v>1274</v>
      </c>
      <c r="M169" s="10">
        <f t="shared" si="8"/>
        <v>3.4904109589041097</v>
      </c>
      <c r="N169" s="5" t="s">
        <v>422</v>
      </c>
      <c r="O169" s="5" t="s">
        <v>206</v>
      </c>
    </row>
    <row r="170" spans="1:15" x14ac:dyDescent="0.2">
      <c r="A170" s="4">
        <v>43636</v>
      </c>
      <c r="B170" s="8">
        <v>47</v>
      </c>
      <c r="C170" s="5" t="s">
        <v>280</v>
      </c>
      <c r="D170" s="5" t="s">
        <v>348</v>
      </c>
      <c r="E170" s="5" t="s">
        <v>407</v>
      </c>
      <c r="F170" s="9">
        <v>10</v>
      </c>
      <c r="G170" s="9">
        <v>0</v>
      </c>
      <c r="H170" s="9">
        <v>0</v>
      </c>
      <c r="I170" s="10">
        <f t="shared" si="6"/>
        <v>3650</v>
      </c>
      <c r="J170" s="9">
        <v>0</v>
      </c>
      <c r="K170" s="9">
        <v>1274</v>
      </c>
      <c r="L170" s="9">
        <f t="shared" si="7"/>
        <v>1274</v>
      </c>
      <c r="M170" s="10">
        <f t="shared" si="8"/>
        <v>3.4904109589041097</v>
      </c>
      <c r="N170" s="5" t="s">
        <v>63</v>
      </c>
      <c r="O170" s="5" t="s">
        <v>206</v>
      </c>
    </row>
    <row r="171" spans="1:15" x14ac:dyDescent="0.2">
      <c r="A171" s="4">
        <v>43082</v>
      </c>
      <c r="B171" s="8">
        <v>32</v>
      </c>
      <c r="C171" s="5" t="s">
        <v>280</v>
      </c>
      <c r="D171" s="5" t="s">
        <v>308</v>
      </c>
      <c r="E171" s="5" t="s">
        <v>186</v>
      </c>
      <c r="F171" s="9">
        <v>8</v>
      </c>
      <c r="G171" s="9">
        <v>4</v>
      </c>
      <c r="H171" s="9">
        <v>0</v>
      </c>
      <c r="I171" s="10">
        <f t="shared" si="6"/>
        <v>3040</v>
      </c>
      <c r="J171" s="9">
        <v>141</v>
      </c>
      <c r="K171" s="9">
        <v>1134</v>
      </c>
      <c r="L171" s="9">
        <f t="shared" si="7"/>
        <v>1275</v>
      </c>
      <c r="M171" s="10">
        <f t="shared" si="8"/>
        <v>3.493150684931507</v>
      </c>
      <c r="N171" s="5" t="s">
        <v>446</v>
      </c>
      <c r="O171" s="5" t="s">
        <v>61</v>
      </c>
    </row>
    <row r="172" spans="1:15" x14ac:dyDescent="0.2">
      <c r="A172" s="4">
        <v>43438</v>
      </c>
      <c r="B172" s="8">
        <v>33</v>
      </c>
      <c r="C172" s="5" t="s">
        <v>285</v>
      </c>
      <c r="D172" s="5" t="s">
        <v>124</v>
      </c>
      <c r="E172" s="5" t="s">
        <v>694</v>
      </c>
      <c r="F172" s="9">
        <v>14</v>
      </c>
      <c r="G172" s="9">
        <v>0</v>
      </c>
      <c r="H172" s="9">
        <v>0</v>
      </c>
      <c r="I172" s="10">
        <f t="shared" si="6"/>
        <v>5110</v>
      </c>
      <c r="J172" s="9">
        <v>0</v>
      </c>
      <c r="K172" s="9">
        <v>1279</v>
      </c>
      <c r="L172" s="9">
        <f t="shared" si="7"/>
        <v>1279</v>
      </c>
      <c r="M172" s="10">
        <f t="shared" si="8"/>
        <v>3.504109589041096</v>
      </c>
      <c r="N172" s="5" t="s">
        <v>458</v>
      </c>
      <c r="O172" s="5" t="s">
        <v>61</v>
      </c>
    </row>
    <row r="173" spans="1:15" x14ac:dyDescent="0.2">
      <c r="A173" s="4">
        <v>43005</v>
      </c>
      <c r="B173" s="8">
        <v>39</v>
      </c>
      <c r="C173" s="5" t="s">
        <v>280</v>
      </c>
      <c r="D173" s="5" t="s">
        <v>741</v>
      </c>
      <c r="E173" s="5" t="s">
        <v>186</v>
      </c>
      <c r="F173" s="9">
        <v>4</v>
      </c>
      <c r="G173" s="9">
        <v>8</v>
      </c>
      <c r="H173" s="9">
        <v>0</v>
      </c>
      <c r="I173" s="10">
        <f t="shared" si="6"/>
        <v>1700</v>
      </c>
      <c r="J173" s="9">
        <v>148</v>
      </c>
      <c r="K173" s="9">
        <v>1132</v>
      </c>
      <c r="L173" s="9">
        <f t="shared" si="7"/>
        <v>1280</v>
      </c>
      <c r="M173" s="10">
        <f t="shared" si="8"/>
        <v>3.506849315068493</v>
      </c>
      <c r="N173" s="5" t="s">
        <v>263</v>
      </c>
      <c r="O173" s="5" t="s">
        <v>206</v>
      </c>
    </row>
    <row r="174" spans="1:15" x14ac:dyDescent="0.2">
      <c r="A174" s="4">
        <v>43627</v>
      </c>
      <c r="B174" s="8">
        <v>56</v>
      </c>
      <c r="C174" s="5" t="s">
        <v>280</v>
      </c>
      <c r="D174" s="5" t="s">
        <v>281</v>
      </c>
      <c r="E174" s="5" t="s">
        <v>436</v>
      </c>
      <c r="F174" s="9">
        <v>24</v>
      </c>
      <c r="G174" s="9">
        <v>2</v>
      </c>
      <c r="H174" s="9">
        <v>0</v>
      </c>
      <c r="I174" s="10">
        <f t="shared" si="6"/>
        <v>8820</v>
      </c>
      <c r="J174" s="9">
        <v>154</v>
      </c>
      <c r="K174" s="9">
        <v>1128</v>
      </c>
      <c r="L174" s="9">
        <f t="shared" si="7"/>
        <v>1282</v>
      </c>
      <c r="M174" s="10">
        <f t="shared" si="8"/>
        <v>3.5123287671232877</v>
      </c>
      <c r="N174" s="5" t="s">
        <v>37</v>
      </c>
      <c r="O174" s="5" t="s">
        <v>61</v>
      </c>
    </row>
    <row r="175" spans="1:15" x14ac:dyDescent="0.2">
      <c r="A175" s="4">
        <v>43245</v>
      </c>
      <c r="B175" s="8">
        <v>64</v>
      </c>
      <c r="C175" s="5" t="s">
        <v>280</v>
      </c>
      <c r="D175" s="5" t="s">
        <v>366</v>
      </c>
      <c r="E175" s="5" t="s">
        <v>340</v>
      </c>
      <c r="F175" s="9">
        <v>10</v>
      </c>
      <c r="G175" s="9">
        <v>0</v>
      </c>
      <c r="H175" s="9">
        <v>0</v>
      </c>
      <c r="I175" s="10">
        <f t="shared" si="6"/>
        <v>3650</v>
      </c>
      <c r="J175" s="9">
        <v>43</v>
      </c>
      <c r="K175" s="9">
        <v>1240</v>
      </c>
      <c r="L175" s="9">
        <f t="shared" si="7"/>
        <v>1283</v>
      </c>
      <c r="M175" s="10">
        <f t="shared" si="8"/>
        <v>3.515068493150685</v>
      </c>
      <c r="N175" s="5" t="s">
        <v>37</v>
      </c>
      <c r="O175" s="5" t="s">
        <v>61</v>
      </c>
    </row>
    <row r="176" spans="1:15" x14ac:dyDescent="0.2">
      <c r="A176" s="4">
        <v>43540</v>
      </c>
      <c r="B176" s="8">
        <v>44</v>
      </c>
      <c r="C176" s="5" t="s">
        <v>280</v>
      </c>
      <c r="D176" s="5" t="s">
        <v>398</v>
      </c>
      <c r="E176" s="5" t="s">
        <v>521</v>
      </c>
      <c r="F176" s="9">
        <v>7</v>
      </c>
      <c r="G176" s="9">
        <v>3</v>
      </c>
      <c r="H176" s="9">
        <v>0</v>
      </c>
      <c r="I176" s="10">
        <f t="shared" si="6"/>
        <v>2645</v>
      </c>
      <c r="J176" s="9">
        <v>204</v>
      </c>
      <c r="K176" s="9">
        <v>1083</v>
      </c>
      <c r="L176" s="9">
        <f t="shared" si="7"/>
        <v>1287</v>
      </c>
      <c r="M176" s="10">
        <f t="shared" si="8"/>
        <v>3.526027397260274</v>
      </c>
      <c r="N176" s="5" t="s">
        <v>363</v>
      </c>
      <c r="O176" s="5" t="s">
        <v>206</v>
      </c>
    </row>
    <row r="177" spans="1:15" x14ac:dyDescent="0.2">
      <c r="A177" s="4">
        <v>41162</v>
      </c>
      <c r="B177" s="8">
        <v>40</v>
      </c>
      <c r="C177" s="5" t="s">
        <v>280</v>
      </c>
      <c r="D177" s="5" t="s">
        <v>188</v>
      </c>
      <c r="E177" s="5" t="s">
        <v>423</v>
      </c>
      <c r="F177" s="9">
        <v>16</v>
      </c>
      <c r="G177" s="9">
        <v>8</v>
      </c>
      <c r="H177" s="9">
        <v>0</v>
      </c>
      <c r="I177" s="10">
        <f t="shared" si="6"/>
        <v>6080</v>
      </c>
      <c r="J177" s="9">
        <v>0</v>
      </c>
      <c r="K177" s="9">
        <v>1294</v>
      </c>
      <c r="L177" s="9">
        <f t="shared" si="7"/>
        <v>1294</v>
      </c>
      <c r="M177" s="10">
        <f t="shared" si="8"/>
        <v>3.5452054794520547</v>
      </c>
      <c r="N177" s="5" t="s">
        <v>602</v>
      </c>
      <c r="O177" s="5" t="s">
        <v>140</v>
      </c>
    </row>
    <row r="178" spans="1:15" x14ac:dyDescent="0.2">
      <c r="A178" s="4">
        <v>43374</v>
      </c>
      <c r="B178" s="8">
        <v>43</v>
      </c>
      <c r="C178" s="5" t="s">
        <v>280</v>
      </c>
      <c r="D178" s="5" t="s">
        <v>234</v>
      </c>
      <c r="E178" s="5" t="s">
        <v>516</v>
      </c>
      <c r="F178" s="9">
        <v>20</v>
      </c>
      <c r="G178" s="9">
        <v>6</v>
      </c>
      <c r="H178" s="9">
        <v>0</v>
      </c>
      <c r="I178" s="10">
        <f t="shared" si="6"/>
        <v>7480</v>
      </c>
      <c r="J178" s="9">
        <v>107</v>
      </c>
      <c r="K178" s="9">
        <v>1188</v>
      </c>
      <c r="L178" s="9">
        <f t="shared" si="7"/>
        <v>1295</v>
      </c>
      <c r="M178" s="10">
        <f t="shared" si="8"/>
        <v>3.547945205479452</v>
      </c>
      <c r="N178" s="5" t="s">
        <v>317</v>
      </c>
      <c r="O178" s="5" t="s">
        <v>83</v>
      </c>
    </row>
    <row r="179" spans="1:15" x14ac:dyDescent="0.2">
      <c r="A179" s="4">
        <v>42969</v>
      </c>
      <c r="B179" s="8">
        <v>37</v>
      </c>
      <c r="C179" s="5" t="s">
        <v>285</v>
      </c>
      <c r="D179" s="5" t="s">
        <v>308</v>
      </c>
      <c r="E179" s="5" t="s">
        <v>27</v>
      </c>
      <c r="F179" s="9">
        <v>6</v>
      </c>
      <c r="G179" s="9">
        <v>9</v>
      </c>
      <c r="H179" s="9">
        <v>0</v>
      </c>
      <c r="I179" s="10">
        <f t="shared" si="6"/>
        <v>2460</v>
      </c>
      <c r="J179" s="9">
        <v>165</v>
      </c>
      <c r="K179" s="9">
        <v>1134</v>
      </c>
      <c r="L179" s="9">
        <f t="shared" si="7"/>
        <v>1299</v>
      </c>
      <c r="M179" s="10">
        <f t="shared" si="8"/>
        <v>3.558904109589041</v>
      </c>
      <c r="N179" s="5" t="s">
        <v>458</v>
      </c>
      <c r="O179" s="5" t="s">
        <v>61</v>
      </c>
    </row>
    <row r="180" spans="1:15" x14ac:dyDescent="0.2">
      <c r="A180" s="4">
        <v>43949</v>
      </c>
      <c r="B180" s="8">
        <v>57</v>
      </c>
      <c r="C180" s="5" t="s">
        <v>280</v>
      </c>
      <c r="D180" s="5" t="s">
        <v>447</v>
      </c>
      <c r="E180" s="5" t="s">
        <v>339</v>
      </c>
      <c r="F180" s="9">
        <v>20</v>
      </c>
      <c r="G180" s="9">
        <v>0</v>
      </c>
      <c r="H180" s="9">
        <v>0</v>
      </c>
      <c r="I180" s="10">
        <f t="shared" si="6"/>
        <v>7300</v>
      </c>
      <c r="J180" s="9">
        <v>0</v>
      </c>
      <c r="K180" s="9">
        <v>1303</v>
      </c>
      <c r="L180" s="9">
        <f t="shared" si="7"/>
        <v>1303</v>
      </c>
      <c r="M180" s="10">
        <f t="shared" si="8"/>
        <v>3.56986301369863</v>
      </c>
      <c r="N180" s="5" t="s">
        <v>143</v>
      </c>
      <c r="O180" s="5" t="s">
        <v>83</v>
      </c>
    </row>
    <row r="181" spans="1:15" x14ac:dyDescent="0.2">
      <c r="A181" s="4">
        <v>43571</v>
      </c>
      <c r="B181" s="8">
        <v>38</v>
      </c>
      <c r="C181" s="5" t="s">
        <v>280</v>
      </c>
      <c r="D181" s="5" t="s">
        <v>447</v>
      </c>
      <c r="E181" s="5" t="s">
        <v>270</v>
      </c>
      <c r="F181" s="9">
        <v>17</v>
      </c>
      <c r="G181" s="9">
        <v>0</v>
      </c>
      <c r="H181" s="9">
        <v>0</v>
      </c>
      <c r="I181" s="10">
        <f t="shared" si="6"/>
        <v>6205</v>
      </c>
      <c r="J181" s="9">
        <v>0</v>
      </c>
      <c r="K181" s="9">
        <v>1303</v>
      </c>
      <c r="L181" s="9">
        <f t="shared" si="7"/>
        <v>1303</v>
      </c>
      <c r="M181" s="10">
        <f t="shared" si="8"/>
        <v>3.56986301369863</v>
      </c>
      <c r="N181" s="5" t="s">
        <v>362</v>
      </c>
      <c r="O181" s="5" t="s">
        <v>589</v>
      </c>
    </row>
    <row r="182" spans="1:15" x14ac:dyDescent="0.2">
      <c r="A182" s="4">
        <v>43508</v>
      </c>
      <c r="B182" s="8">
        <v>42</v>
      </c>
      <c r="C182" s="5" t="s">
        <v>280</v>
      </c>
      <c r="D182" s="5" t="s">
        <v>419</v>
      </c>
      <c r="E182" s="5" t="s">
        <v>274</v>
      </c>
      <c r="F182" s="9">
        <v>10</v>
      </c>
      <c r="G182" s="9">
        <v>1</v>
      </c>
      <c r="H182" s="9">
        <v>0</v>
      </c>
      <c r="I182" s="10">
        <f t="shared" si="6"/>
        <v>3680</v>
      </c>
      <c r="J182" s="9">
        <v>7</v>
      </c>
      <c r="K182" s="9">
        <v>1297</v>
      </c>
      <c r="L182" s="9">
        <f t="shared" si="7"/>
        <v>1304</v>
      </c>
      <c r="M182" s="10">
        <f t="shared" si="8"/>
        <v>3.5726027397260274</v>
      </c>
      <c r="N182" s="5" t="s">
        <v>335</v>
      </c>
      <c r="O182" s="5" t="s">
        <v>61</v>
      </c>
    </row>
    <row r="183" spans="1:15" x14ac:dyDescent="0.2">
      <c r="A183" s="4">
        <v>43049</v>
      </c>
      <c r="B183" s="8">
        <v>60</v>
      </c>
      <c r="C183" s="5" t="s">
        <v>285</v>
      </c>
      <c r="D183" s="5" t="s">
        <v>555</v>
      </c>
      <c r="E183" s="5" t="s">
        <v>27</v>
      </c>
      <c r="F183" s="9">
        <v>10</v>
      </c>
      <c r="G183" s="9">
        <v>10</v>
      </c>
      <c r="H183" s="9">
        <v>24</v>
      </c>
      <c r="I183" s="10">
        <f t="shared" si="6"/>
        <v>3974</v>
      </c>
      <c r="J183" s="9">
        <v>256</v>
      </c>
      <c r="K183" s="9">
        <v>1050</v>
      </c>
      <c r="L183" s="9">
        <f t="shared" si="7"/>
        <v>1306</v>
      </c>
      <c r="M183" s="10">
        <f t="shared" si="8"/>
        <v>3.5780821917808221</v>
      </c>
      <c r="N183" s="5" t="s">
        <v>492</v>
      </c>
      <c r="O183" s="5" t="s">
        <v>83</v>
      </c>
    </row>
    <row r="184" spans="1:15" x14ac:dyDescent="0.2">
      <c r="A184" s="4">
        <v>42962</v>
      </c>
      <c r="B184" s="8">
        <v>24</v>
      </c>
      <c r="C184" s="5" t="s">
        <v>280</v>
      </c>
      <c r="D184" s="5" t="s">
        <v>474</v>
      </c>
      <c r="E184" s="5" t="s">
        <v>407</v>
      </c>
      <c r="F184" s="9">
        <v>10</v>
      </c>
      <c r="G184" s="9">
        <v>0</v>
      </c>
      <c r="H184" s="9">
        <v>0</v>
      </c>
      <c r="I184" s="10">
        <f t="shared" si="6"/>
        <v>3650</v>
      </c>
      <c r="J184" s="9">
        <v>177</v>
      </c>
      <c r="K184" s="9">
        <v>1139</v>
      </c>
      <c r="L184" s="9">
        <f t="shared" si="7"/>
        <v>1316</v>
      </c>
      <c r="M184" s="10">
        <f t="shared" si="8"/>
        <v>3.6054794520547944</v>
      </c>
      <c r="N184" s="5" t="s">
        <v>569</v>
      </c>
      <c r="O184" s="5" t="s">
        <v>206</v>
      </c>
    </row>
    <row r="185" spans="1:15" x14ac:dyDescent="0.2">
      <c r="A185" s="4">
        <v>43019</v>
      </c>
      <c r="B185" s="8">
        <v>42</v>
      </c>
      <c r="C185" s="5" t="s">
        <v>280</v>
      </c>
      <c r="D185" s="5" t="s">
        <v>132</v>
      </c>
      <c r="E185" s="5" t="s">
        <v>27</v>
      </c>
      <c r="F185" s="9">
        <v>4</v>
      </c>
      <c r="G185" s="9">
        <v>8</v>
      </c>
      <c r="H185" s="9">
        <v>0</v>
      </c>
      <c r="I185" s="10">
        <f t="shared" si="6"/>
        <v>1700</v>
      </c>
      <c r="J185" s="9">
        <v>198</v>
      </c>
      <c r="K185" s="9">
        <v>1133</v>
      </c>
      <c r="L185" s="9">
        <f t="shared" si="7"/>
        <v>1331</v>
      </c>
      <c r="M185" s="10">
        <f t="shared" si="8"/>
        <v>3.6465753424657534</v>
      </c>
      <c r="N185" s="5" t="s">
        <v>263</v>
      </c>
      <c r="O185" s="5" t="s">
        <v>206</v>
      </c>
    </row>
    <row r="186" spans="1:15" x14ac:dyDescent="0.2">
      <c r="A186" s="4">
        <v>42776</v>
      </c>
      <c r="B186" s="8">
        <v>66</v>
      </c>
      <c r="C186" s="5" t="s">
        <v>280</v>
      </c>
      <c r="D186" s="5" t="s">
        <v>55</v>
      </c>
      <c r="E186" s="5" t="s">
        <v>270</v>
      </c>
      <c r="F186" s="9">
        <v>14</v>
      </c>
      <c r="G186" s="9">
        <v>0</v>
      </c>
      <c r="H186" s="9">
        <v>0</v>
      </c>
      <c r="I186" s="10">
        <f t="shared" si="6"/>
        <v>5110</v>
      </c>
      <c r="J186" s="9">
        <v>0</v>
      </c>
      <c r="K186" s="9">
        <v>1332</v>
      </c>
      <c r="L186" s="9">
        <f t="shared" si="7"/>
        <v>1332</v>
      </c>
      <c r="M186" s="10">
        <f t="shared" si="8"/>
        <v>3.6493150684931508</v>
      </c>
      <c r="N186" s="5" t="s">
        <v>393</v>
      </c>
      <c r="O186" s="5" t="s">
        <v>589</v>
      </c>
    </row>
    <row r="187" spans="1:15" x14ac:dyDescent="0.2">
      <c r="A187" s="4">
        <v>42909</v>
      </c>
      <c r="B187" s="8">
        <v>56</v>
      </c>
      <c r="C187" s="5" t="s">
        <v>280</v>
      </c>
      <c r="D187" s="5" t="s">
        <v>515</v>
      </c>
      <c r="E187" s="5" t="s">
        <v>396</v>
      </c>
      <c r="F187" s="9">
        <v>8</v>
      </c>
      <c r="G187" s="9">
        <v>0</v>
      </c>
      <c r="H187" s="9">
        <v>0</v>
      </c>
      <c r="I187" s="10">
        <f t="shared" si="6"/>
        <v>2920</v>
      </c>
      <c r="J187" s="9">
        <v>130</v>
      </c>
      <c r="K187" s="9">
        <v>1203</v>
      </c>
      <c r="L187" s="9">
        <f t="shared" si="7"/>
        <v>1333</v>
      </c>
      <c r="M187" s="10">
        <f t="shared" si="8"/>
        <v>3.6520547945205482</v>
      </c>
      <c r="N187" s="5" t="s">
        <v>586</v>
      </c>
      <c r="O187" s="5" t="s">
        <v>589</v>
      </c>
    </row>
    <row r="188" spans="1:15" x14ac:dyDescent="0.2">
      <c r="A188" s="4">
        <v>43220</v>
      </c>
      <c r="B188" s="8">
        <v>43</v>
      </c>
      <c r="C188" s="5" t="s">
        <v>280</v>
      </c>
      <c r="D188" s="5" t="s">
        <v>478</v>
      </c>
      <c r="E188" s="5" t="s">
        <v>407</v>
      </c>
      <c r="F188" s="9">
        <v>10</v>
      </c>
      <c r="G188" s="9">
        <v>10</v>
      </c>
      <c r="H188" s="9">
        <v>0</v>
      </c>
      <c r="I188" s="10">
        <f t="shared" si="6"/>
        <v>3950</v>
      </c>
      <c r="J188" s="9">
        <v>127</v>
      </c>
      <c r="K188" s="9">
        <v>1207</v>
      </c>
      <c r="L188" s="9">
        <f t="shared" si="7"/>
        <v>1334</v>
      </c>
      <c r="M188" s="10">
        <f t="shared" si="8"/>
        <v>3.6547945205479451</v>
      </c>
      <c r="N188" s="5" t="s">
        <v>727</v>
      </c>
      <c r="O188" s="5" t="s">
        <v>206</v>
      </c>
    </row>
    <row r="189" spans="1:15" x14ac:dyDescent="0.2">
      <c r="A189" s="4">
        <v>42958</v>
      </c>
      <c r="B189" s="8">
        <v>40</v>
      </c>
      <c r="C189" s="5" t="s">
        <v>280</v>
      </c>
      <c r="D189" s="5" t="s">
        <v>714</v>
      </c>
      <c r="E189" s="5" t="s">
        <v>726</v>
      </c>
      <c r="F189" s="9">
        <v>12</v>
      </c>
      <c r="G189" s="9">
        <v>6</v>
      </c>
      <c r="H189" s="9">
        <v>0</v>
      </c>
      <c r="I189" s="10">
        <f t="shared" si="6"/>
        <v>4560</v>
      </c>
      <c r="J189" s="9">
        <v>168</v>
      </c>
      <c r="K189" s="9">
        <v>1168</v>
      </c>
      <c r="L189" s="9">
        <f t="shared" si="7"/>
        <v>1336</v>
      </c>
      <c r="M189" s="10">
        <f t="shared" si="8"/>
        <v>3.6602739726027398</v>
      </c>
      <c r="N189" s="5" t="s">
        <v>335</v>
      </c>
      <c r="O189" s="5" t="s">
        <v>61</v>
      </c>
    </row>
    <row r="190" spans="1:15" x14ac:dyDescent="0.2">
      <c r="A190" s="4">
        <v>42971</v>
      </c>
      <c r="B190" s="8">
        <v>26</v>
      </c>
      <c r="C190" s="5" t="s">
        <v>280</v>
      </c>
      <c r="D190" s="5" t="s">
        <v>665</v>
      </c>
      <c r="E190" s="5" t="s">
        <v>248</v>
      </c>
      <c r="F190" s="9">
        <v>12</v>
      </c>
      <c r="G190" s="9">
        <v>2</v>
      </c>
      <c r="H190" s="9">
        <v>0</v>
      </c>
      <c r="I190" s="10">
        <f t="shared" si="6"/>
        <v>4440</v>
      </c>
      <c r="J190" s="9">
        <v>215</v>
      </c>
      <c r="K190" s="9">
        <v>1126</v>
      </c>
      <c r="L190" s="9">
        <f t="shared" si="7"/>
        <v>1341</v>
      </c>
      <c r="M190" s="10">
        <f t="shared" si="8"/>
        <v>3.6739726027397261</v>
      </c>
      <c r="N190" s="5" t="s">
        <v>259</v>
      </c>
      <c r="O190" s="5" t="s">
        <v>206</v>
      </c>
    </row>
    <row r="191" spans="1:15" x14ac:dyDescent="0.2">
      <c r="A191" s="4">
        <v>43010</v>
      </c>
      <c r="B191" s="8">
        <v>33</v>
      </c>
      <c r="C191" s="5" t="s">
        <v>280</v>
      </c>
      <c r="D191" s="5" t="s">
        <v>39</v>
      </c>
      <c r="E191" s="5" t="s">
        <v>675</v>
      </c>
      <c r="F191" s="9">
        <v>5</v>
      </c>
      <c r="G191" s="9">
        <v>1</v>
      </c>
      <c r="H191" s="9">
        <v>0</v>
      </c>
      <c r="I191" s="10">
        <f t="shared" si="6"/>
        <v>1855</v>
      </c>
      <c r="J191" s="9">
        <v>264</v>
      </c>
      <c r="K191" s="9">
        <v>1094</v>
      </c>
      <c r="L191" s="9">
        <f t="shared" si="7"/>
        <v>1358</v>
      </c>
      <c r="M191" s="10">
        <f t="shared" si="8"/>
        <v>3.7205479452054795</v>
      </c>
      <c r="N191" s="5" t="s">
        <v>634</v>
      </c>
      <c r="O191" s="5" t="s">
        <v>83</v>
      </c>
    </row>
    <row r="192" spans="1:15" x14ac:dyDescent="0.2">
      <c r="A192" s="4">
        <v>43553</v>
      </c>
      <c r="B192" s="8">
        <v>36</v>
      </c>
      <c r="C192" s="5" t="s">
        <v>280</v>
      </c>
      <c r="D192" s="5" t="s">
        <v>348</v>
      </c>
      <c r="E192" s="5" t="s">
        <v>407</v>
      </c>
      <c r="F192" s="9">
        <v>12</v>
      </c>
      <c r="G192" s="9">
        <v>6</v>
      </c>
      <c r="H192" s="9">
        <v>1</v>
      </c>
      <c r="I192" s="10">
        <f t="shared" si="6"/>
        <v>4561</v>
      </c>
      <c r="J192" s="9">
        <v>88</v>
      </c>
      <c r="K192" s="9">
        <v>1274</v>
      </c>
      <c r="L192" s="9">
        <f t="shared" si="7"/>
        <v>1362</v>
      </c>
      <c r="M192" s="10">
        <f t="shared" si="8"/>
        <v>3.7315068493150685</v>
      </c>
      <c r="N192" s="5" t="s">
        <v>210</v>
      </c>
      <c r="O192" s="5" t="s">
        <v>206</v>
      </c>
    </row>
    <row r="193" spans="1:15" x14ac:dyDescent="0.2">
      <c r="A193" s="4">
        <v>43200</v>
      </c>
      <c r="B193" s="8">
        <v>45</v>
      </c>
      <c r="C193" s="5" t="s">
        <v>280</v>
      </c>
      <c r="D193" s="5" t="s">
        <v>471</v>
      </c>
      <c r="E193" s="5" t="s">
        <v>125</v>
      </c>
      <c r="F193" s="9">
        <v>11</v>
      </c>
      <c r="G193" s="9">
        <v>0</v>
      </c>
      <c r="H193" s="9">
        <v>6</v>
      </c>
      <c r="I193" s="10">
        <f t="shared" si="6"/>
        <v>4021</v>
      </c>
      <c r="J193" s="9">
        <v>0</v>
      </c>
      <c r="K193" s="9">
        <v>1383</v>
      </c>
      <c r="L193" s="9">
        <f t="shared" si="7"/>
        <v>1383</v>
      </c>
      <c r="M193" s="10">
        <f t="shared" si="8"/>
        <v>3.7890410958904108</v>
      </c>
      <c r="N193" s="5" t="s">
        <v>648</v>
      </c>
      <c r="O193" s="5" t="s">
        <v>589</v>
      </c>
    </row>
    <row r="194" spans="1:15" x14ac:dyDescent="0.2">
      <c r="A194" s="4">
        <v>43542</v>
      </c>
      <c r="B194" s="8">
        <v>23</v>
      </c>
      <c r="C194" s="5" t="s">
        <v>280</v>
      </c>
      <c r="D194" s="5" t="s">
        <v>471</v>
      </c>
      <c r="E194" s="5" t="s">
        <v>407</v>
      </c>
      <c r="F194" s="9">
        <v>10</v>
      </c>
      <c r="G194" s="9">
        <v>1</v>
      </c>
      <c r="H194" s="9">
        <v>0</v>
      </c>
      <c r="I194" s="10">
        <f t="shared" si="6"/>
        <v>3680</v>
      </c>
      <c r="J194" s="9">
        <v>0</v>
      </c>
      <c r="K194" s="9">
        <v>1383</v>
      </c>
      <c r="L194" s="9">
        <f t="shared" si="7"/>
        <v>1383</v>
      </c>
      <c r="M194" s="10">
        <f t="shared" si="8"/>
        <v>3.7890410958904108</v>
      </c>
      <c r="N194" s="5" t="s">
        <v>599</v>
      </c>
      <c r="O194" s="5" t="s">
        <v>589</v>
      </c>
    </row>
    <row r="195" spans="1:15" x14ac:dyDescent="0.2">
      <c r="A195" s="4">
        <v>43096</v>
      </c>
      <c r="B195" s="8">
        <v>25</v>
      </c>
      <c r="C195" s="5" t="s">
        <v>280</v>
      </c>
      <c r="D195" s="5" t="s">
        <v>137</v>
      </c>
      <c r="E195" s="5" t="s">
        <v>407</v>
      </c>
      <c r="F195" s="9">
        <v>6</v>
      </c>
      <c r="G195" s="9">
        <v>3</v>
      </c>
      <c r="H195" s="9">
        <v>0</v>
      </c>
      <c r="I195" s="10">
        <f t="shared" si="6"/>
        <v>2280</v>
      </c>
      <c r="J195" s="9">
        <v>0</v>
      </c>
      <c r="K195" s="9">
        <v>1393</v>
      </c>
      <c r="L195" s="9">
        <f t="shared" si="7"/>
        <v>1393</v>
      </c>
      <c r="M195" s="10">
        <f t="shared" si="8"/>
        <v>3.8164383561643835</v>
      </c>
      <c r="N195" s="5" t="s">
        <v>424</v>
      </c>
      <c r="O195" s="5" t="s">
        <v>206</v>
      </c>
    </row>
    <row r="196" spans="1:15" x14ac:dyDescent="0.2">
      <c r="A196" s="4">
        <v>43010</v>
      </c>
      <c r="B196" s="8">
        <v>27</v>
      </c>
      <c r="C196" s="5" t="s">
        <v>280</v>
      </c>
      <c r="D196" s="5" t="s">
        <v>39</v>
      </c>
      <c r="E196" s="5" t="s">
        <v>675</v>
      </c>
      <c r="F196" s="9">
        <v>5</v>
      </c>
      <c r="G196" s="9">
        <v>1</v>
      </c>
      <c r="H196" s="9">
        <v>0</v>
      </c>
      <c r="I196" s="10">
        <f t="shared" si="6"/>
        <v>1855</v>
      </c>
      <c r="J196" s="9">
        <v>303</v>
      </c>
      <c r="K196" s="9">
        <v>1094</v>
      </c>
      <c r="L196" s="9">
        <f t="shared" si="7"/>
        <v>1397</v>
      </c>
      <c r="M196" s="10">
        <f t="shared" si="8"/>
        <v>3.8273972602739725</v>
      </c>
      <c r="N196" s="5" t="s">
        <v>634</v>
      </c>
      <c r="O196" s="5" t="s">
        <v>83</v>
      </c>
    </row>
    <row r="197" spans="1:15" x14ac:dyDescent="0.2">
      <c r="A197" s="4">
        <v>42950</v>
      </c>
      <c r="B197" s="8">
        <v>35</v>
      </c>
      <c r="C197" s="5" t="s">
        <v>280</v>
      </c>
      <c r="D197" s="5" t="s">
        <v>34</v>
      </c>
      <c r="E197" s="5" t="s">
        <v>442</v>
      </c>
      <c r="F197" s="9">
        <v>10</v>
      </c>
      <c r="G197" s="9">
        <v>1</v>
      </c>
      <c r="H197" s="9">
        <v>0</v>
      </c>
      <c r="I197" s="10">
        <f t="shared" ref="I197:I260" si="9">+(F197*365)+(G197*30)+H197</f>
        <v>3680</v>
      </c>
      <c r="J197" s="9">
        <v>171</v>
      </c>
      <c r="K197" s="9">
        <v>1238</v>
      </c>
      <c r="L197" s="9">
        <f t="shared" ref="L197:L260" si="10">+J197+K197</f>
        <v>1409</v>
      </c>
      <c r="M197" s="10">
        <f t="shared" ref="M197:M260" si="11">+L197/365</f>
        <v>3.8602739726027395</v>
      </c>
      <c r="N197" s="5" t="s">
        <v>634</v>
      </c>
      <c r="O197" s="5" t="s">
        <v>83</v>
      </c>
    </row>
    <row r="198" spans="1:15" x14ac:dyDescent="0.2">
      <c r="A198" s="4">
        <v>42679</v>
      </c>
      <c r="B198" s="8">
        <v>33</v>
      </c>
      <c r="C198" s="5" t="s">
        <v>280</v>
      </c>
      <c r="D198" s="5" t="s">
        <v>710</v>
      </c>
      <c r="E198" s="5" t="s">
        <v>706</v>
      </c>
      <c r="F198" s="9">
        <v>21</v>
      </c>
      <c r="G198" s="9">
        <v>0</v>
      </c>
      <c r="H198" s="9">
        <v>0</v>
      </c>
      <c r="I198" s="10">
        <f t="shared" si="9"/>
        <v>7665</v>
      </c>
      <c r="J198" s="9">
        <v>0</v>
      </c>
      <c r="K198" s="9">
        <v>1420</v>
      </c>
      <c r="L198" s="9">
        <f t="shared" si="10"/>
        <v>1420</v>
      </c>
      <c r="M198" s="10">
        <f t="shared" si="11"/>
        <v>3.8904109589041096</v>
      </c>
      <c r="N198" s="5" t="s">
        <v>37</v>
      </c>
      <c r="O198" s="5" t="s">
        <v>61</v>
      </c>
    </row>
    <row r="199" spans="1:15" x14ac:dyDescent="0.2">
      <c r="A199" s="4">
        <v>43614</v>
      </c>
      <c r="B199" s="8">
        <v>34</v>
      </c>
      <c r="C199" s="5" t="s">
        <v>280</v>
      </c>
      <c r="D199" s="5" t="s">
        <v>160</v>
      </c>
      <c r="E199" s="5" t="s">
        <v>407</v>
      </c>
      <c r="F199" s="9">
        <v>10</v>
      </c>
      <c r="G199" s="9">
        <v>3</v>
      </c>
      <c r="H199" s="9">
        <v>0</v>
      </c>
      <c r="I199" s="10">
        <f t="shared" si="9"/>
        <v>3740</v>
      </c>
      <c r="J199" s="9">
        <v>189</v>
      </c>
      <c r="K199" s="9">
        <v>1232</v>
      </c>
      <c r="L199" s="9">
        <f t="shared" si="10"/>
        <v>1421</v>
      </c>
      <c r="M199" s="10">
        <f t="shared" si="11"/>
        <v>3.893150684931507</v>
      </c>
      <c r="N199" s="5" t="s">
        <v>210</v>
      </c>
      <c r="O199" s="5" t="s">
        <v>206</v>
      </c>
    </row>
    <row r="200" spans="1:15" x14ac:dyDescent="0.2">
      <c r="A200" s="4">
        <v>42815</v>
      </c>
      <c r="B200" s="8">
        <v>36</v>
      </c>
      <c r="C200" s="5" t="s">
        <v>285</v>
      </c>
      <c r="D200" s="5" t="s">
        <v>303</v>
      </c>
      <c r="E200" s="5" t="s">
        <v>274</v>
      </c>
      <c r="F200" s="9">
        <v>12</v>
      </c>
      <c r="G200" s="9">
        <v>6</v>
      </c>
      <c r="H200" s="9">
        <v>0</v>
      </c>
      <c r="I200" s="10">
        <f t="shared" si="9"/>
        <v>4560</v>
      </c>
      <c r="J200" s="9">
        <v>143</v>
      </c>
      <c r="K200" s="9">
        <v>1288</v>
      </c>
      <c r="L200" s="9">
        <f t="shared" si="10"/>
        <v>1431</v>
      </c>
      <c r="M200" s="10">
        <f t="shared" si="11"/>
        <v>3.9205479452054797</v>
      </c>
      <c r="N200" s="5" t="s">
        <v>458</v>
      </c>
      <c r="O200" s="5" t="s">
        <v>61</v>
      </c>
    </row>
    <row r="201" spans="1:15" x14ac:dyDescent="0.2">
      <c r="A201" s="4">
        <v>42886</v>
      </c>
      <c r="B201" s="8">
        <v>28</v>
      </c>
      <c r="C201" s="5" t="s">
        <v>280</v>
      </c>
      <c r="D201" s="5" t="s">
        <v>9</v>
      </c>
      <c r="E201" s="5" t="s">
        <v>459</v>
      </c>
      <c r="F201" s="9">
        <v>14</v>
      </c>
      <c r="G201" s="9">
        <v>0</v>
      </c>
      <c r="H201" s="9">
        <v>0</v>
      </c>
      <c r="I201" s="10">
        <f t="shared" si="9"/>
        <v>5110</v>
      </c>
      <c r="J201" s="9">
        <v>229</v>
      </c>
      <c r="K201" s="9">
        <v>1212</v>
      </c>
      <c r="L201" s="9">
        <f t="shared" si="10"/>
        <v>1441</v>
      </c>
      <c r="M201" s="10">
        <f t="shared" si="11"/>
        <v>3.9479452054794519</v>
      </c>
      <c r="N201" s="5" t="s">
        <v>297</v>
      </c>
      <c r="O201" s="5" t="s">
        <v>589</v>
      </c>
    </row>
    <row r="202" spans="1:15" x14ac:dyDescent="0.2">
      <c r="A202" s="4">
        <v>42594</v>
      </c>
      <c r="B202" s="8">
        <v>65</v>
      </c>
      <c r="C202" s="5" t="s">
        <v>280</v>
      </c>
      <c r="D202" s="5" t="s">
        <v>715</v>
      </c>
      <c r="E202" s="5" t="s">
        <v>159</v>
      </c>
      <c r="F202" s="9">
        <v>9</v>
      </c>
      <c r="G202" s="9">
        <v>0</v>
      </c>
      <c r="H202" s="9">
        <v>0</v>
      </c>
      <c r="I202" s="10">
        <f t="shared" si="9"/>
        <v>3285</v>
      </c>
      <c r="J202" s="9">
        <v>0</v>
      </c>
      <c r="K202" s="9">
        <v>1503</v>
      </c>
      <c r="L202" s="9">
        <f t="shared" si="10"/>
        <v>1503</v>
      </c>
      <c r="M202" s="10">
        <f t="shared" si="11"/>
        <v>4.117808219178082</v>
      </c>
      <c r="N202" s="5" t="s">
        <v>316</v>
      </c>
      <c r="O202" s="5" t="s">
        <v>140</v>
      </c>
    </row>
    <row r="203" spans="1:15" x14ac:dyDescent="0.2">
      <c r="A203" s="4">
        <v>42977</v>
      </c>
      <c r="B203" s="8">
        <v>65</v>
      </c>
      <c r="C203" s="5" t="s">
        <v>280</v>
      </c>
      <c r="D203" s="5" t="s">
        <v>52</v>
      </c>
      <c r="E203" s="5" t="s">
        <v>159</v>
      </c>
      <c r="F203" s="9">
        <v>7</v>
      </c>
      <c r="G203" s="9">
        <v>0</v>
      </c>
      <c r="H203" s="9">
        <v>0</v>
      </c>
      <c r="I203" s="10">
        <f t="shared" si="9"/>
        <v>2555</v>
      </c>
      <c r="J203" s="9">
        <v>304</v>
      </c>
      <c r="K203" s="9">
        <v>1199</v>
      </c>
      <c r="L203" s="9">
        <f t="shared" si="10"/>
        <v>1503</v>
      </c>
      <c r="M203" s="10">
        <f t="shared" si="11"/>
        <v>4.117808219178082</v>
      </c>
      <c r="N203" s="5" t="s">
        <v>283</v>
      </c>
      <c r="O203" s="5" t="s">
        <v>83</v>
      </c>
    </row>
    <row r="204" spans="1:15" x14ac:dyDescent="0.2">
      <c r="A204" s="4">
        <v>43097</v>
      </c>
      <c r="B204" s="8">
        <v>50</v>
      </c>
      <c r="C204" s="5" t="s">
        <v>280</v>
      </c>
      <c r="D204" s="5" t="s">
        <v>291</v>
      </c>
      <c r="E204" s="5" t="s">
        <v>735</v>
      </c>
      <c r="F204" s="9">
        <v>2</v>
      </c>
      <c r="G204" s="9">
        <v>6</v>
      </c>
      <c r="H204" s="9">
        <v>0</v>
      </c>
      <c r="I204" s="10">
        <f t="shared" si="9"/>
        <v>910</v>
      </c>
      <c r="J204" s="9">
        <v>125</v>
      </c>
      <c r="K204" s="9">
        <v>1380</v>
      </c>
      <c r="L204" s="9">
        <f t="shared" si="10"/>
        <v>1505</v>
      </c>
      <c r="M204" s="10">
        <f t="shared" si="11"/>
        <v>4.1232876712328768</v>
      </c>
      <c r="N204" s="5" t="s">
        <v>424</v>
      </c>
      <c r="O204" s="5" t="s">
        <v>206</v>
      </c>
    </row>
    <row r="205" spans="1:15" x14ac:dyDescent="0.2">
      <c r="A205" s="4">
        <v>42935</v>
      </c>
      <c r="B205" s="8">
        <v>32</v>
      </c>
      <c r="C205" s="5" t="s">
        <v>280</v>
      </c>
      <c r="D205" s="5" t="s">
        <v>265</v>
      </c>
      <c r="E205" s="5" t="s">
        <v>274</v>
      </c>
      <c r="F205" s="9">
        <v>11</v>
      </c>
      <c r="G205" s="9">
        <v>0</v>
      </c>
      <c r="H205" s="9">
        <v>0</v>
      </c>
      <c r="I205" s="10">
        <f t="shared" si="9"/>
        <v>4015</v>
      </c>
      <c r="J205" s="9">
        <v>323</v>
      </c>
      <c r="K205" s="9">
        <v>1184</v>
      </c>
      <c r="L205" s="9">
        <f t="shared" si="10"/>
        <v>1507</v>
      </c>
      <c r="M205" s="10">
        <f t="shared" si="11"/>
        <v>4.1287671232876715</v>
      </c>
      <c r="N205" s="5" t="s">
        <v>272</v>
      </c>
      <c r="O205" s="5" t="s">
        <v>83</v>
      </c>
    </row>
    <row r="206" spans="1:15" x14ac:dyDescent="0.2">
      <c r="A206" s="4">
        <v>42895</v>
      </c>
      <c r="B206" s="8">
        <v>47</v>
      </c>
      <c r="C206" s="5" t="s">
        <v>280</v>
      </c>
      <c r="D206" s="5" t="s">
        <v>87</v>
      </c>
      <c r="E206" s="5" t="s">
        <v>116</v>
      </c>
      <c r="F206" s="9">
        <v>15</v>
      </c>
      <c r="G206" s="9">
        <v>0</v>
      </c>
      <c r="H206" s="9">
        <v>0</v>
      </c>
      <c r="I206" s="10">
        <f t="shared" si="9"/>
        <v>5475</v>
      </c>
      <c r="J206" s="9">
        <v>171</v>
      </c>
      <c r="K206" s="9">
        <v>1338</v>
      </c>
      <c r="L206" s="9">
        <f t="shared" si="10"/>
        <v>1509</v>
      </c>
      <c r="M206" s="10">
        <f t="shared" si="11"/>
        <v>4.1342465753424653</v>
      </c>
      <c r="N206" s="5" t="s">
        <v>335</v>
      </c>
      <c r="O206" s="5" t="s">
        <v>61</v>
      </c>
    </row>
    <row r="207" spans="1:15" x14ac:dyDescent="0.2">
      <c r="A207" s="4">
        <v>42977</v>
      </c>
      <c r="B207" s="8">
        <v>41</v>
      </c>
      <c r="C207" s="5" t="s">
        <v>280</v>
      </c>
      <c r="D207" s="5" t="s">
        <v>52</v>
      </c>
      <c r="E207" s="5" t="s">
        <v>113</v>
      </c>
      <c r="F207" s="9">
        <v>7</v>
      </c>
      <c r="G207" s="9">
        <v>0</v>
      </c>
      <c r="H207" s="9">
        <v>0</v>
      </c>
      <c r="I207" s="10">
        <f t="shared" si="9"/>
        <v>2555</v>
      </c>
      <c r="J207" s="9">
        <v>314</v>
      </c>
      <c r="K207" s="9">
        <v>1199</v>
      </c>
      <c r="L207" s="9">
        <f t="shared" si="10"/>
        <v>1513</v>
      </c>
      <c r="M207" s="10">
        <f t="shared" si="11"/>
        <v>4.1452054794520548</v>
      </c>
      <c r="N207" s="5" t="s">
        <v>283</v>
      </c>
      <c r="O207" s="5" t="s">
        <v>83</v>
      </c>
    </row>
    <row r="208" spans="1:15" x14ac:dyDescent="0.2">
      <c r="A208" s="4">
        <v>42769</v>
      </c>
      <c r="B208" s="8">
        <v>54</v>
      </c>
      <c r="C208" s="5" t="s">
        <v>280</v>
      </c>
      <c r="D208" s="5" t="s">
        <v>55</v>
      </c>
      <c r="E208" s="5" t="s">
        <v>12</v>
      </c>
      <c r="F208" s="9">
        <v>12</v>
      </c>
      <c r="G208" s="9">
        <v>1</v>
      </c>
      <c r="H208" s="9">
        <v>0</v>
      </c>
      <c r="I208" s="10">
        <f t="shared" si="9"/>
        <v>4410</v>
      </c>
      <c r="J208" s="9">
        <v>182</v>
      </c>
      <c r="K208" s="9">
        <v>1332</v>
      </c>
      <c r="L208" s="9">
        <f t="shared" si="10"/>
        <v>1514</v>
      </c>
      <c r="M208" s="10">
        <f t="shared" si="11"/>
        <v>4.1479452054794521</v>
      </c>
      <c r="N208" s="5" t="s">
        <v>424</v>
      </c>
      <c r="O208" s="5" t="s">
        <v>206</v>
      </c>
    </row>
    <row r="209" spans="1:15" x14ac:dyDescent="0.2">
      <c r="A209" s="4">
        <v>42807</v>
      </c>
      <c r="B209" s="8">
        <v>61</v>
      </c>
      <c r="C209" s="5" t="s">
        <v>285</v>
      </c>
      <c r="D209" s="5" t="s">
        <v>4</v>
      </c>
      <c r="E209" s="5" t="s">
        <v>186</v>
      </c>
      <c r="F209" s="9">
        <v>7</v>
      </c>
      <c r="G209" s="9">
        <v>0</v>
      </c>
      <c r="H209" s="9">
        <v>0</v>
      </c>
      <c r="I209" s="10">
        <f t="shared" si="9"/>
        <v>2555</v>
      </c>
      <c r="J209" s="9">
        <v>225</v>
      </c>
      <c r="K209" s="9">
        <v>1295</v>
      </c>
      <c r="L209" s="9">
        <f t="shared" si="10"/>
        <v>1520</v>
      </c>
      <c r="M209" s="10">
        <f t="shared" si="11"/>
        <v>4.1643835616438354</v>
      </c>
      <c r="N209" s="5" t="s">
        <v>458</v>
      </c>
      <c r="O209" s="5" t="s">
        <v>61</v>
      </c>
    </row>
    <row r="210" spans="1:15" x14ac:dyDescent="0.2">
      <c r="A210" s="4">
        <v>43733</v>
      </c>
      <c r="B210" s="8">
        <v>25</v>
      </c>
      <c r="C210" s="5" t="s">
        <v>280</v>
      </c>
      <c r="D210" s="5" t="s">
        <v>45</v>
      </c>
      <c r="E210" s="5" t="s">
        <v>721</v>
      </c>
      <c r="F210" s="9">
        <v>17</v>
      </c>
      <c r="G210" s="9">
        <v>0</v>
      </c>
      <c r="H210" s="9">
        <v>0</v>
      </c>
      <c r="I210" s="10">
        <f t="shared" si="9"/>
        <v>6205</v>
      </c>
      <c r="J210" s="9">
        <v>41</v>
      </c>
      <c r="K210" s="9">
        <v>1484</v>
      </c>
      <c r="L210" s="9">
        <f t="shared" si="10"/>
        <v>1525</v>
      </c>
      <c r="M210" s="10">
        <f t="shared" si="11"/>
        <v>4.1780821917808222</v>
      </c>
      <c r="N210" s="5" t="s">
        <v>362</v>
      </c>
      <c r="O210" s="5" t="s">
        <v>589</v>
      </c>
    </row>
    <row r="211" spans="1:15" x14ac:dyDescent="0.2">
      <c r="A211" s="4">
        <v>42969</v>
      </c>
      <c r="B211" s="8">
        <v>44</v>
      </c>
      <c r="C211" s="5" t="s">
        <v>280</v>
      </c>
      <c r="D211" s="5" t="s">
        <v>419</v>
      </c>
      <c r="E211" s="5" t="s">
        <v>625</v>
      </c>
      <c r="F211" s="9">
        <v>21</v>
      </c>
      <c r="G211" s="9">
        <v>8</v>
      </c>
      <c r="H211" s="9">
        <v>0</v>
      </c>
      <c r="I211" s="10">
        <f t="shared" si="9"/>
        <v>7905</v>
      </c>
      <c r="J211" s="9">
        <v>248</v>
      </c>
      <c r="K211" s="9">
        <v>1297</v>
      </c>
      <c r="L211" s="9">
        <f t="shared" si="10"/>
        <v>1545</v>
      </c>
      <c r="M211" s="10">
        <f t="shared" si="11"/>
        <v>4.2328767123287667</v>
      </c>
      <c r="N211" s="5" t="s">
        <v>317</v>
      </c>
      <c r="O211" s="5" t="s">
        <v>83</v>
      </c>
    </row>
    <row r="212" spans="1:15" x14ac:dyDescent="0.2">
      <c r="A212" s="4">
        <v>43498</v>
      </c>
      <c r="B212" s="8">
        <v>31</v>
      </c>
      <c r="C212" s="5" t="s">
        <v>280</v>
      </c>
      <c r="D212" s="5" t="s">
        <v>123</v>
      </c>
      <c r="E212" s="5" t="s">
        <v>196</v>
      </c>
      <c r="F212" s="9">
        <v>11</v>
      </c>
      <c r="G212" s="9">
        <v>0</v>
      </c>
      <c r="H212" s="9">
        <v>0</v>
      </c>
      <c r="I212" s="10">
        <f t="shared" si="9"/>
        <v>4015</v>
      </c>
      <c r="J212" s="9">
        <v>72</v>
      </c>
      <c r="K212" s="9">
        <v>1496</v>
      </c>
      <c r="L212" s="9">
        <f t="shared" si="10"/>
        <v>1568</v>
      </c>
      <c r="M212" s="10">
        <f t="shared" si="11"/>
        <v>4.2958904109589042</v>
      </c>
      <c r="N212" s="5" t="s">
        <v>453</v>
      </c>
      <c r="O212" s="5" t="s">
        <v>206</v>
      </c>
    </row>
    <row r="213" spans="1:15" x14ac:dyDescent="0.2">
      <c r="A213" s="4">
        <v>43973</v>
      </c>
      <c r="B213" s="8">
        <v>23</v>
      </c>
      <c r="C213" s="5" t="s">
        <v>280</v>
      </c>
      <c r="D213" s="5" t="s">
        <v>652</v>
      </c>
      <c r="E213" s="5" t="s">
        <v>159</v>
      </c>
      <c r="F213" s="9">
        <v>12</v>
      </c>
      <c r="G213" s="9">
        <v>6</v>
      </c>
      <c r="H213" s="9">
        <v>0</v>
      </c>
      <c r="I213" s="10">
        <f t="shared" si="9"/>
        <v>4560</v>
      </c>
      <c r="J213" s="9">
        <v>140</v>
      </c>
      <c r="K213" s="9">
        <v>1429</v>
      </c>
      <c r="L213" s="9">
        <f t="shared" si="10"/>
        <v>1569</v>
      </c>
      <c r="M213" s="10">
        <f t="shared" si="11"/>
        <v>4.2986301369863016</v>
      </c>
      <c r="N213" s="5" t="s">
        <v>143</v>
      </c>
      <c r="O213" s="5" t="s">
        <v>83</v>
      </c>
    </row>
    <row r="214" spans="1:15" x14ac:dyDescent="0.2">
      <c r="A214" s="4">
        <v>43084</v>
      </c>
      <c r="B214" s="8">
        <v>30</v>
      </c>
      <c r="C214" s="5" t="s">
        <v>280</v>
      </c>
      <c r="D214" s="5" t="s">
        <v>651</v>
      </c>
      <c r="E214" s="5" t="s">
        <v>721</v>
      </c>
      <c r="F214" s="9">
        <v>16</v>
      </c>
      <c r="G214" s="9">
        <v>2</v>
      </c>
      <c r="H214" s="9">
        <v>0</v>
      </c>
      <c r="I214" s="10">
        <f t="shared" si="9"/>
        <v>5900</v>
      </c>
      <c r="J214" s="9">
        <v>251</v>
      </c>
      <c r="K214" s="9">
        <v>1322</v>
      </c>
      <c r="L214" s="9">
        <f t="shared" si="10"/>
        <v>1573</v>
      </c>
      <c r="M214" s="10">
        <f t="shared" si="11"/>
        <v>4.3095890410958901</v>
      </c>
      <c r="N214" s="5" t="s">
        <v>686</v>
      </c>
      <c r="O214" s="5" t="s">
        <v>206</v>
      </c>
    </row>
    <row r="215" spans="1:15" x14ac:dyDescent="0.2">
      <c r="A215" s="4">
        <v>42921</v>
      </c>
      <c r="B215" s="8">
        <v>35</v>
      </c>
      <c r="C215" s="5" t="s">
        <v>280</v>
      </c>
      <c r="D215" s="5" t="s">
        <v>188</v>
      </c>
      <c r="E215" s="5" t="s">
        <v>125</v>
      </c>
      <c r="F215" s="9">
        <v>13</v>
      </c>
      <c r="G215" s="9">
        <v>0</v>
      </c>
      <c r="H215" s="9">
        <v>0</v>
      </c>
      <c r="I215" s="10">
        <f t="shared" si="9"/>
        <v>4745</v>
      </c>
      <c r="J215" s="9">
        <v>285</v>
      </c>
      <c r="K215" s="9">
        <v>1294</v>
      </c>
      <c r="L215" s="9">
        <f t="shared" si="10"/>
        <v>1579</v>
      </c>
      <c r="M215" s="10">
        <f t="shared" si="11"/>
        <v>4.3260273972602743</v>
      </c>
      <c r="N215" s="5" t="s">
        <v>686</v>
      </c>
      <c r="O215" s="5" t="s">
        <v>206</v>
      </c>
    </row>
    <row r="216" spans="1:15" x14ac:dyDescent="0.2">
      <c r="A216" s="4">
        <v>43562</v>
      </c>
      <c r="B216" s="8">
        <v>44</v>
      </c>
      <c r="C216" s="5" t="s">
        <v>280</v>
      </c>
      <c r="D216" s="5" t="s">
        <v>649</v>
      </c>
      <c r="E216" s="5" t="s">
        <v>159</v>
      </c>
      <c r="F216" s="9">
        <v>14</v>
      </c>
      <c r="G216" s="9">
        <v>0</v>
      </c>
      <c r="H216" s="9">
        <v>0</v>
      </c>
      <c r="I216" s="10">
        <f t="shared" si="9"/>
        <v>5110</v>
      </c>
      <c r="J216" s="9">
        <v>0</v>
      </c>
      <c r="K216" s="9">
        <v>1582</v>
      </c>
      <c r="L216" s="9">
        <f t="shared" si="10"/>
        <v>1582</v>
      </c>
      <c r="M216" s="10">
        <f t="shared" si="11"/>
        <v>4.3342465753424655</v>
      </c>
      <c r="N216" s="5" t="s">
        <v>453</v>
      </c>
      <c r="O216" s="5" t="s">
        <v>206</v>
      </c>
    </row>
    <row r="217" spans="1:15" x14ac:dyDescent="0.2">
      <c r="A217" s="4">
        <v>42807</v>
      </c>
      <c r="B217" s="8">
        <v>39</v>
      </c>
      <c r="C217" s="5" t="s">
        <v>280</v>
      </c>
      <c r="D217" s="5" t="s">
        <v>4</v>
      </c>
      <c r="E217" s="5" t="s">
        <v>186</v>
      </c>
      <c r="F217" s="9">
        <v>7</v>
      </c>
      <c r="G217" s="9">
        <v>0</v>
      </c>
      <c r="H217" s="9">
        <v>0</v>
      </c>
      <c r="I217" s="10">
        <f t="shared" si="9"/>
        <v>2555</v>
      </c>
      <c r="J217" s="9">
        <v>294</v>
      </c>
      <c r="K217" s="9">
        <v>1295</v>
      </c>
      <c r="L217" s="9">
        <f t="shared" si="10"/>
        <v>1589</v>
      </c>
      <c r="M217" s="10">
        <f t="shared" si="11"/>
        <v>4.353424657534247</v>
      </c>
      <c r="N217" s="5" t="s">
        <v>446</v>
      </c>
      <c r="O217" s="5" t="s">
        <v>61</v>
      </c>
    </row>
    <row r="218" spans="1:15" x14ac:dyDescent="0.2">
      <c r="A218" s="4">
        <v>43102</v>
      </c>
      <c r="B218" s="8">
        <v>25</v>
      </c>
      <c r="C218" s="5" t="s">
        <v>280</v>
      </c>
      <c r="D218" s="5" t="s">
        <v>680</v>
      </c>
      <c r="E218" s="5" t="s">
        <v>721</v>
      </c>
      <c r="F218" s="9">
        <v>17</v>
      </c>
      <c r="G218" s="9">
        <v>3</v>
      </c>
      <c r="H218" s="9">
        <v>0</v>
      </c>
      <c r="I218" s="10">
        <f t="shared" si="9"/>
        <v>6295</v>
      </c>
      <c r="J218" s="9">
        <v>0</v>
      </c>
      <c r="K218" s="9">
        <v>1596</v>
      </c>
      <c r="L218" s="9">
        <f t="shared" si="10"/>
        <v>1596</v>
      </c>
      <c r="M218" s="10">
        <f t="shared" si="11"/>
        <v>4.3726027397260276</v>
      </c>
      <c r="N218" s="5" t="s">
        <v>460</v>
      </c>
      <c r="O218" s="5" t="s">
        <v>206</v>
      </c>
    </row>
    <row r="219" spans="1:15" x14ac:dyDescent="0.2">
      <c r="A219" s="4">
        <v>42726</v>
      </c>
      <c r="B219" s="8">
        <v>38</v>
      </c>
      <c r="C219" s="5" t="s">
        <v>285</v>
      </c>
      <c r="D219" s="5" t="s">
        <v>717</v>
      </c>
      <c r="E219" s="5" t="s">
        <v>277</v>
      </c>
      <c r="F219" s="9">
        <v>18</v>
      </c>
      <c r="G219" s="9">
        <v>10</v>
      </c>
      <c r="H219" s="9">
        <v>0</v>
      </c>
      <c r="I219" s="10">
        <f t="shared" si="9"/>
        <v>6870</v>
      </c>
      <c r="J219" s="9">
        <v>226</v>
      </c>
      <c r="K219" s="9">
        <v>1374</v>
      </c>
      <c r="L219" s="9">
        <f t="shared" si="10"/>
        <v>1600</v>
      </c>
      <c r="M219" s="10">
        <f t="shared" si="11"/>
        <v>4.3835616438356162</v>
      </c>
      <c r="N219" s="5" t="s">
        <v>668</v>
      </c>
      <c r="O219" s="5" t="s">
        <v>206</v>
      </c>
    </row>
    <row r="220" spans="1:15" x14ac:dyDescent="0.2">
      <c r="A220" s="4">
        <v>43488</v>
      </c>
      <c r="B220" s="8">
        <v>27</v>
      </c>
      <c r="C220" s="5" t="s">
        <v>280</v>
      </c>
      <c r="D220" s="5" t="s">
        <v>348</v>
      </c>
      <c r="E220" s="5" t="s">
        <v>407</v>
      </c>
      <c r="F220" s="9">
        <v>12</v>
      </c>
      <c r="G220" s="9">
        <v>6</v>
      </c>
      <c r="H220" s="9">
        <v>0</v>
      </c>
      <c r="I220" s="10">
        <f t="shared" si="9"/>
        <v>4560</v>
      </c>
      <c r="J220" s="9">
        <v>372</v>
      </c>
      <c r="K220" s="9">
        <v>1274</v>
      </c>
      <c r="L220" s="9">
        <f t="shared" si="10"/>
        <v>1646</v>
      </c>
      <c r="M220" s="10">
        <f t="shared" si="11"/>
        <v>4.5095890410958903</v>
      </c>
      <c r="N220" s="5" t="s">
        <v>422</v>
      </c>
      <c r="O220" s="5" t="s">
        <v>206</v>
      </c>
    </row>
    <row r="221" spans="1:15" x14ac:dyDescent="0.2">
      <c r="A221" s="4">
        <v>43805</v>
      </c>
      <c r="B221" s="8">
        <v>56</v>
      </c>
      <c r="C221" s="5" t="s">
        <v>280</v>
      </c>
      <c r="D221" s="5" t="s">
        <v>557</v>
      </c>
      <c r="E221" s="5" t="s">
        <v>661</v>
      </c>
      <c r="F221" s="9">
        <v>16</v>
      </c>
      <c r="G221" s="9">
        <v>6</v>
      </c>
      <c r="H221" s="9">
        <v>0</v>
      </c>
      <c r="I221" s="10">
        <f t="shared" si="9"/>
        <v>6020</v>
      </c>
      <c r="J221" s="9">
        <v>0</v>
      </c>
      <c r="K221" s="9">
        <v>1654</v>
      </c>
      <c r="L221" s="9">
        <f t="shared" si="10"/>
        <v>1654</v>
      </c>
      <c r="M221" s="10">
        <f t="shared" si="11"/>
        <v>4.5315068493150683</v>
      </c>
      <c r="N221" s="5" t="s">
        <v>317</v>
      </c>
      <c r="O221" s="5" t="s">
        <v>83</v>
      </c>
    </row>
    <row r="222" spans="1:15" x14ac:dyDescent="0.2">
      <c r="A222" s="4">
        <v>42724</v>
      </c>
      <c r="B222" s="8">
        <v>34</v>
      </c>
      <c r="C222" s="5" t="s">
        <v>280</v>
      </c>
      <c r="D222" s="5" t="s">
        <v>679</v>
      </c>
      <c r="E222" s="5" t="s">
        <v>57</v>
      </c>
      <c r="F222" s="9">
        <v>10</v>
      </c>
      <c r="G222" s="9">
        <v>0</v>
      </c>
      <c r="H222" s="9">
        <v>0</v>
      </c>
      <c r="I222" s="10">
        <f t="shared" si="9"/>
        <v>3650</v>
      </c>
      <c r="J222" s="9">
        <v>276</v>
      </c>
      <c r="K222" s="9">
        <v>1378</v>
      </c>
      <c r="L222" s="9">
        <f t="shared" si="10"/>
        <v>1654</v>
      </c>
      <c r="M222" s="10">
        <f t="shared" si="11"/>
        <v>4.5315068493150683</v>
      </c>
      <c r="N222" s="5" t="s">
        <v>432</v>
      </c>
      <c r="O222" s="5" t="s">
        <v>273</v>
      </c>
    </row>
    <row r="223" spans="1:15" x14ac:dyDescent="0.2">
      <c r="A223" s="4">
        <v>42690</v>
      </c>
      <c r="B223" s="8">
        <v>43</v>
      </c>
      <c r="C223" s="5" t="s">
        <v>280</v>
      </c>
      <c r="D223" s="5" t="s">
        <v>701</v>
      </c>
      <c r="E223" s="5" t="s">
        <v>44</v>
      </c>
      <c r="F223" s="9">
        <v>5</v>
      </c>
      <c r="G223" s="9">
        <v>10</v>
      </c>
      <c r="H223" s="9">
        <v>0</v>
      </c>
      <c r="I223" s="10">
        <f t="shared" si="9"/>
        <v>2125</v>
      </c>
      <c r="J223" s="9">
        <v>225</v>
      </c>
      <c r="K223" s="9">
        <v>1435</v>
      </c>
      <c r="L223" s="9">
        <f t="shared" si="10"/>
        <v>1660</v>
      </c>
      <c r="M223" s="10">
        <f t="shared" si="11"/>
        <v>4.5479452054794525</v>
      </c>
      <c r="N223" s="5" t="s">
        <v>531</v>
      </c>
      <c r="O223" s="5" t="s">
        <v>61</v>
      </c>
    </row>
    <row r="224" spans="1:15" x14ac:dyDescent="0.2">
      <c r="A224" s="4">
        <v>43223</v>
      </c>
      <c r="B224" s="8">
        <v>46</v>
      </c>
      <c r="C224" s="5" t="s">
        <v>280</v>
      </c>
      <c r="D224" s="5" t="s">
        <v>624</v>
      </c>
      <c r="E224" s="5" t="s">
        <v>439</v>
      </c>
      <c r="F224" s="9">
        <v>10</v>
      </c>
      <c r="G224" s="9">
        <v>3</v>
      </c>
      <c r="H224" s="9">
        <v>0</v>
      </c>
      <c r="I224" s="10">
        <f t="shared" si="9"/>
        <v>3740</v>
      </c>
      <c r="J224" s="9">
        <v>212</v>
      </c>
      <c r="K224" s="9">
        <v>1449</v>
      </c>
      <c r="L224" s="9">
        <f t="shared" si="10"/>
        <v>1661</v>
      </c>
      <c r="M224" s="10">
        <f t="shared" si="11"/>
        <v>4.5506849315068489</v>
      </c>
      <c r="N224" s="5" t="s">
        <v>460</v>
      </c>
      <c r="O224" s="5" t="s">
        <v>206</v>
      </c>
    </row>
    <row r="225" spans="1:15" x14ac:dyDescent="0.2">
      <c r="A225" s="4">
        <v>42436</v>
      </c>
      <c r="B225" s="8">
        <v>45</v>
      </c>
      <c r="C225" s="5" t="s">
        <v>280</v>
      </c>
      <c r="D225" s="5" t="s">
        <v>216</v>
      </c>
      <c r="E225" s="5" t="s">
        <v>339</v>
      </c>
      <c r="F225" s="9">
        <v>8</v>
      </c>
      <c r="G225" s="9">
        <v>0</v>
      </c>
      <c r="H225" s="9">
        <v>0</v>
      </c>
      <c r="I225" s="10">
        <f t="shared" si="9"/>
        <v>2920</v>
      </c>
      <c r="J225" s="9">
        <v>0</v>
      </c>
      <c r="K225" s="9">
        <v>1665</v>
      </c>
      <c r="L225" s="9">
        <f t="shared" si="10"/>
        <v>1665</v>
      </c>
      <c r="M225" s="10">
        <f t="shared" si="11"/>
        <v>4.5616438356164384</v>
      </c>
      <c r="N225" s="5" t="s">
        <v>181</v>
      </c>
      <c r="O225" s="5" t="s">
        <v>206</v>
      </c>
    </row>
    <row r="226" spans="1:15" x14ac:dyDescent="0.2">
      <c r="A226" s="4">
        <v>43237</v>
      </c>
      <c r="B226" s="8">
        <v>48</v>
      </c>
      <c r="C226" s="5" t="s">
        <v>280</v>
      </c>
      <c r="D226" s="5" t="s">
        <v>438</v>
      </c>
      <c r="E226" s="5" t="s">
        <v>339</v>
      </c>
      <c r="F226" s="9">
        <v>22</v>
      </c>
      <c r="G226" s="9">
        <v>6</v>
      </c>
      <c r="H226" s="9">
        <v>0</v>
      </c>
      <c r="I226" s="10">
        <f t="shared" si="9"/>
        <v>8210</v>
      </c>
      <c r="J226" s="9">
        <v>310</v>
      </c>
      <c r="K226" s="9">
        <v>1360</v>
      </c>
      <c r="L226" s="9">
        <f t="shared" si="10"/>
        <v>1670</v>
      </c>
      <c r="M226" s="10">
        <f t="shared" si="11"/>
        <v>4.5753424657534243</v>
      </c>
      <c r="N226" s="5" t="s">
        <v>317</v>
      </c>
      <c r="O226" s="5" t="s">
        <v>83</v>
      </c>
    </row>
    <row r="227" spans="1:15" x14ac:dyDescent="0.2">
      <c r="A227" s="4">
        <v>42423</v>
      </c>
      <c r="B227" s="8">
        <v>44</v>
      </c>
      <c r="C227" s="5" t="s">
        <v>280</v>
      </c>
      <c r="D227" s="5" t="s">
        <v>606</v>
      </c>
      <c r="E227" s="5" t="s">
        <v>721</v>
      </c>
      <c r="F227" s="9">
        <v>17</v>
      </c>
      <c r="G227" s="9">
        <v>9</v>
      </c>
      <c r="H227" s="9">
        <v>0</v>
      </c>
      <c r="I227" s="10">
        <f t="shared" si="9"/>
        <v>6475</v>
      </c>
      <c r="J227" s="9">
        <v>0</v>
      </c>
      <c r="K227" s="9">
        <v>1674</v>
      </c>
      <c r="L227" s="9">
        <f t="shared" si="10"/>
        <v>1674</v>
      </c>
      <c r="M227" s="10">
        <f t="shared" si="11"/>
        <v>4.5863013698630137</v>
      </c>
      <c r="N227" s="5" t="s">
        <v>316</v>
      </c>
      <c r="O227" s="5" t="s">
        <v>140</v>
      </c>
    </row>
    <row r="228" spans="1:15" x14ac:dyDescent="0.2">
      <c r="A228" s="4">
        <v>42877</v>
      </c>
      <c r="B228" s="8">
        <v>43</v>
      </c>
      <c r="C228" s="5" t="s">
        <v>285</v>
      </c>
      <c r="D228" s="5" t="s">
        <v>235</v>
      </c>
      <c r="E228" s="5" t="s">
        <v>229</v>
      </c>
      <c r="F228" s="9">
        <v>10</v>
      </c>
      <c r="G228" s="9">
        <v>8</v>
      </c>
      <c r="H228" s="9">
        <v>3</v>
      </c>
      <c r="I228" s="10">
        <f t="shared" si="9"/>
        <v>3893</v>
      </c>
      <c r="J228" s="9">
        <v>220</v>
      </c>
      <c r="K228" s="9">
        <v>1462</v>
      </c>
      <c r="L228" s="9">
        <f t="shared" si="10"/>
        <v>1682</v>
      </c>
      <c r="M228" s="10">
        <f t="shared" si="11"/>
        <v>4.6082191780821917</v>
      </c>
      <c r="N228" s="5" t="s">
        <v>458</v>
      </c>
      <c r="O228" s="5" t="s">
        <v>61</v>
      </c>
    </row>
    <row r="229" spans="1:15" x14ac:dyDescent="0.2">
      <c r="A229" s="4">
        <v>43691</v>
      </c>
      <c r="B229" s="8">
        <v>23</v>
      </c>
      <c r="C229" s="5" t="s">
        <v>280</v>
      </c>
      <c r="D229" s="5" t="s">
        <v>142</v>
      </c>
      <c r="E229" s="5" t="s">
        <v>274</v>
      </c>
      <c r="F229" s="9">
        <v>9</v>
      </c>
      <c r="G229" s="9">
        <v>0</v>
      </c>
      <c r="H229" s="9">
        <v>0</v>
      </c>
      <c r="I229" s="10">
        <f t="shared" si="9"/>
        <v>3285</v>
      </c>
      <c r="J229" s="9">
        <v>0</v>
      </c>
      <c r="K229" s="9">
        <v>1689</v>
      </c>
      <c r="L229" s="9">
        <f t="shared" si="10"/>
        <v>1689</v>
      </c>
      <c r="M229" s="10">
        <f t="shared" si="11"/>
        <v>4.6273972602739724</v>
      </c>
      <c r="N229" s="5" t="s">
        <v>362</v>
      </c>
      <c r="O229" s="5" t="s">
        <v>589</v>
      </c>
    </row>
    <row r="230" spans="1:15" x14ac:dyDescent="0.2">
      <c r="A230" s="4">
        <v>42787</v>
      </c>
      <c r="B230" s="8">
        <v>34</v>
      </c>
      <c r="C230" s="5" t="s">
        <v>280</v>
      </c>
      <c r="D230" s="5" t="s">
        <v>443</v>
      </c>
      <c r="E230" s="5" t="s">
        <v>57</v>
      </c>
      <c r="F230" s="9">
        <v>10</v>
      </c>
      <c r="G230" s="9">
        <v>6</v>
      </c>
      <c r="H230" s="9">
        <v>0</v>
      </c>
      <c r="I230" s="10">
        <f t="shared" si="9"/>
        <v>3830</v>
      </c>
      <c r="J230" s="9">
        <v>381</v>
      </c>
      <c r="K230" s="9">
        <v>1313</v>
      </c>
      <c r="L230" s="9">
        <f t="shared" si="10"/>
        <v>1694</v>
      </c>
      <c r="M230" s="10">
        <f t="shared" si="11"/>
        <v>4.6410958904109592</v>
      </c>
      <c r="N230" s="5" t="s">
        <v>486</v>
      </c>
      <c r="O230" s="5" t="s">
        <v>206</v>
      </c>
    </row>
    <row r="231" spans="1:15" x14ac:dyDescent="0.2">
      <c r="A231" s="4">
        <v>42773</v>
      </c>
      <c r="B231" s="8">
        <v>28</v>
      </c>
      <c r="C231" s="5" t="s">
        <v>280</v>
      </c>
      <c r="D231" s="5" t="s">
        <v>383</v>
      </c>
      <c r="E231" s="5" t="s">
        <v>654</v>
      </c>
      <c r="F231" s="9">
        <v>15</v>
      </c>
      <c r="G231" s="9">
        <v>10</v>
      </c>
      <c r="H231" s="9">
        <v>0</v>
      </c>
      <c r="I231" s="10">
        <f t="shared" si="9"/>
        <v>5775</v>
      </c>
      <c r="J231" s="9">
        <v>0</v>
      </c>
      <c r="K231" s="9">
        <v>1698</v>
      </c>
      <c r="L231" s="9">
        <f t="shared" si="10"/>
        <v>1698</v>
      </c>
      <c r="M231" s="10">
        <f t="shared" si="11"/>
        <v>4.6520547945205477</v>
      </c>
      <c r="N231" s="5" t="s">
        <v>453</v>
      </c>
      <c r="O231" s="5" t="s">
        <v>206</v>
      </c>
    </row>
    <row r="232" spans="1:15" x14ac:dyDescent="0.2">
      <c r="A232" s="4">
        <v>43227</v>
      </c>
      <c r="B232" s="8">
        <v>28</v>
      </c>
      <c r="C232" s="5" t="s">
        <v>280</v>
      </c>
      <c r="D232" s="5" t="s">
        <v>670</v>
      </c>
      <c r="E232" s="5" t="s">
        <v>407</v>
      </c>
      <c r="F232" s="9">
        <v>12</v>
      </c>
      <c r="G232" s="9">
        <v>6</v>
      </c>
      <c r="H232" s="9">
        <v>1</v>
      </c>
      <c r="I232" s="10">
        <f t="shared" si="9"/>
        <v>4561</v>
      </c>
      <c r="J232" s="9">
        <v>73</v>
      </c>
      <c r="K232" s="9">
        <v>1639</v>
      </c>
      <c r="L232" s="9">
        <f t="shared" si="10"/>
        <v>1712</v>
      </c>
      <c r="M232" s="10">
        <f t="shared" si="11"/>
        <v>4.6904109589041099</v>
      </c>
      <c r="N232" s="5" t="s">
        <v>362</v>
      </c>
      <c r="O232" s="5" t="s">
        <v>589</v>
      </c>
    </row>
    <row r="233" spans="1:15" x14ac:dyDescent="0.2">
      <c r="A233" s="4">
        <v>43652</v>
      </c>
      <c r="B233" s="8">
        <v>51</v>
      </c>
      <c r="C233" s="5" t="s">
        <v>280</v>
      </c>
      <c r="D233" s="5" t="s">
        <v>663</v>
      </c>
      <c r="E233" s="5" t="s">
        <v>274</v>
      </c>
      <c r="F233" s="9">
        <v>15</v>
      </c>
      <c r="G233" s="9">
        <v>8</v>
      </c>
      <c r="H233" s="9">
        <v>0</v>
      </c>
      <c r="I233" s="10">
        <f t="shared" si="9"/>
        <v>5715</v>
      </c>
      <c r="J233" s="9">
        <v>184</v>
      </c>
      <c r="K233" s="9">
        <v>1535</v>
      </c>
      <c r="L233" s="9">
        <f t="shared" si="10"/>
        <v>1719</v>
      </c>
      <c r="M233" s="10">
        <f t="shared" si="11"/>
        <v>4.7095890410958905</v>
      </c>
      <c r="N233" s="5" t="s">
        <v>362</v>
      </c>
      <c r="O233" s="5" t="s">
        <v>589</v>
      </c>
    </row>
    <row r="234" spans="1:15" x14ac:dyDescent="0.2">
      <c r="A234" s="4">
        <v>42709</v>
      </c>
      <c r="B234" s="8">
        <v>66</v>
      </c>
      <c r="C234" s="5" t="s">
        <v>280</v>
      </c>
      <c r="D234" s="5" t="s">
        <v>636</v>
      </c>
      <c r="E234" s="5" t="s">
        <v>472</v>
      </c>
      <c r="F234" s="9">
        <v>6</v>
      </c>
      <c r="G234" s="9">
        <v>0</v>
      </c>
      <c r="H234" s="9">
        <v>0</v>
      </c>
      <c r="I234" s="10">
        <f t="shared" si="9"/>
        <v>2190</v>
      </c>
      <c r="J234" s="9">
        <v>330</v>
      </c>
      <c r="K234" s="9">
        <v>1392</v>
      </c>
      <c r="L234" s="9">
        <f t="shared" si="10"/>
        <v>1722</v>
      </c>
      <c r="M234" s="10">
        <f t="shared" si="11"/>
        <v>4.7178082191780826</v>
      </c>
      <c r="N234" s="5" t="s">
        <v>297</v>
      </c>
      <c r="O234" s="5" t="s">
        <v>589</v>
      </c>
    </row>
    <row r="235" spans="1:15" x14ac:dyDescent="0.2">
      <c r="A235" s="4">
        <v>43802</v>
      </c>
      <c r="B235" s="8">
        <v>41</v>
      </c>
      <c r="C235" s="5" t="s">
        <v>280</v>
      </c>
      <c r="D235" s="5" t="s">
        <v>6</v>
      </c>
      <c r="E235" s="5" t="s">
        <v>390</v>
      </c>
      <c r="F235" s="9">
        <v>19</v>
      </c>
      <c r="G235" s="9">
        <v>2</v>
      </c>
      <c r="H235" s="9">
        <v>0</v>
      </c>
      <c r="I235" s="10">
        <f t="shared" si="9"/>
        <v>6995</v>
      </c>
      <c r="J235" s="9">
        <v>0</v>
      </c>
      <c r="K235" s="9">
        <v>1731</v>
      </c>
      <c r="L235" s="9">
        <f t="shared" si="10"/>
        <v>1731</v>
      </c>
      <c r="M235" s="10">
        <f t="shared" si="11"/>
        <v>4.7424657534246579</v>
      </c>
      <c r="N235" s="5" t="s">
        <v>743</v>
      </c>
      <c r="O235" s="5" t="s">
        <v>273</v>
      </c>
    </row>
    <row r="236" spans="1:15" x14ac:dyDescent="0.2">
      <c r="A236" s="4">
        <v>43253</v>
      </c>
      <c r="B236" s="8">
        <v>34</v>
      </c>
      <c r="C236" s="5" t="s">
        <v>280</v>
      </c>
      <c r="D236" s="5" t="s">
        <v>202</v>
      </c>
      <c r="E236" s="5" t="s">
        <v>248</v>
      </c>
      <c r="F236" s="9">
        <v>15</v>
      </c>
      <c r="G236" s="9">
        <v>10</v>
      </c>
      <c r="H236" s="9">
        <v>0</v>
      </c>
      <c r="I236" s="10">
        <f t="shared" si="9"/>
        <v>5775</v>
      </c>
      <c r="J236" s="9">
        <v>76</v>
      </c>
      <c r="K236" s="9">
        <v>1661</v>
      </c>
      <c r="L236" s="9">
        <f t="shared" si="10"/>
        <v>1737</v>
      </c>
      <c r="M236" s="10">
        <f t="shared" si="11"/>
        <v>4.7589041095890412</v>
      </c>
      <c r="N236" s="5" t="s">
        <v>743</v>
      </c>
      <c r="O236" s="5" t="s">
        <v>273</v>
      </c>
    </row>
    <row r="237" spans="1:15" x14ac:dyDescent="0.2">
      <c r="A237" s="4">
        <v>42706</v>
      </c>
      <c r="B237" s="8">
        <v>51</v>
      </c>
      <c r="C237" s="5" t="s">
        <v>280</v>
      </c>
      <c r="D237" s="5" t="s">
        <v>137</v>
      </c>
      <c r="E237" s="5" t="s">
        <v>347</v>
      </c>
      <c r="F237" s="9">
        <v>7</v>
      </c>
      <c r="G237" s="9">
        <v>6</v>
      </c>
      <c r="H237" s="9">
        <v>0</v>
      </c>
      <c r="I237" s="10">
        <f t="shared" si="9"/>
        <v>2735</v>
      </c>
      <c r="J237" s="9">
        <v>347</v>
      </c>
      <c r="K237" s="9">
        <v>1393</v>
      </c>
      <c r="L237" s="9">
        <f t="shared" si="10"/>
        <v>1740</v>
      </c>
      <c r="M237" s="10">
        <f t="shared" si="11"/>
        <v>4.7671232876712333</v>
      </c>
      <c r="N237" s="5" t="s">
        <v>486</v>
      </c>
      <c r="O237" s="5" t="s">
        <v>206</v>
      </c>
    </row>
    <row r="238" spans="1:15" x14ac:dyDescent="0.2">
      <c r="A238" s="4">
        <v>42697</v>
      </c>
      <c r="B238" s="8">
        <v>47</v>
      </c>
      <c r="C238" s="5" t="s">
        <v>280</v>
      </c>
      <c r="D238" s="5" t="s">
        <v>224</v>
      </c>
      <c r="E238" s="5" t="s">
        <v>439</v>
      </c>
      <c r="F238" s="9">
        <v>10</v>
      </c>
      <c r="G238" s="9">
        <v>1</v>
      </c>
      <c r="H238" s="9">
        <v>0</v>
      </c>
      <c r="I238" s="10">
        <f t="shared" si="9"/>
        <v>3680</v>
      </c>
      <c r="J238" s="9">
        <v>352</v>
      </c>
      <c r="K238" s="9">
        <v>1402</v>
      </c>
      <c r="L238" s="9">
        <f t="shared" si="10"/>
        <v>1754</v>
      </c>
      <c r="M238" s="10">
        <f t="shared" si="11"/>
        <v>4.8054794520547945</v>
      </c>
      <c r="N238" s="5" t="s">
        <v>686</v>
      </c>
      <c r="O238" s="5" t="s">
        <v>206</v>
      </c>
    </row>
    <row r="239" spans="1:15" x14ac:dyDescent="0.2">
      <c r="A239" s="4">
        <v>43776</v>
      </c>
      <c r="B239" s="8">
        <v>52</v>
      </c>
      <c r="C239" s="5" t="s">
        <v>280</v>
      </c>
      <c r="D239" s="5" t="s">
        <v>744</v>
      </c>
      <c r="E239" s="5" t="s">
        <v>650</v>
      </c>
      <c r="F239" s="9">
        <v>9</v>
      </c>
      <c r="G239" s="9">
        <v>6</v>
      </c>
      <c r="H239" s="9">
        <v>0</v>
      </c>
      <c r="I239" s="10">
        <f t="shared" si="9"/>
        <v>3465</v>
      </c>
      <c r="J239" s="9">
        <v>235</v>
      </c>
      <c r="K239" s="9">
        <v>1527</v>
      </c>
      <c r="L239" s="9">
        <f t="shared" si="10"/>
        <v>1762</v>
      </c>
      <c r="M239" s="10">
        <f t="shared" si="11"/>
        <v>4.8273972602739725</v>
      </c>
      <c r="N239" s="5" t="s">
        <v>143</v>
      </c>
      <c r="O239" s="5" t="s">
        <v>83</v>
      </c>
    </row>
    <row r="240" spans="1:15" x14ac:dyDescent="0.2">
      <c r="A240" s="4">
        <v>43614</v>
      </c>
      <c r="B240" s="8">
        <v>61</v>
      </c>
      <c r="C240" s="5" t="s">
        <v>280</v>
      </c>
      <c r="D240" s="5" t="s">
        <v>579</v>
      </c>
      <c r="E240" s="5" t="s">
        <v>274</v>
      </c>
      <c r="F240" s="9">
        <v>14</v>
      </c>
      <c r="G240" s="9">
        <v>0</v>
      </c>
      <c r="H240" s="9">
        <v>0</v>
      </c>
      <c r="I240" s="10">
        <f t="shared" si="9"/>
        <v>5110</v>
      </c>
      <c r="J240" s="9">
        <v>220</v>
      </c>
      <c r="K240" s="9">
        <v>1553</v>
      </c>
      <c r="L240" s="9">
        <f t="shared" si="10"/>
        <v>1773</v>
      </c>
      <c r="M240" s="10">
        <f t="shared" si="11"/>
        <v>4.8575342465753426</v>
      </c>
      <c r="N240" s="5" t="s">
        <v>210</v>
      </c>
      <c r="O240" s="5" t="s">
        <v>206</v>
      </c>
    </row>
    <row r="241" spans="1:15" x14ac:dyDescent="0.2">
      <c r="A241" s="4">
        <v>42552</v>
      </c>
      <c r="B241" s="8">
        <v>47</v>
      </c>
      <c r="C241" s="5" t="s">
        <v>280</v>
      </c>
      <c r="D241" s="5" t="s">
        <v>169</v>
      </c>
      <c r="E241" s="5" t="s">
        <v>339</v>
      </c>
      <c r="F241" s="9">
        <v>21</v>
      </c>
      <c r="G241" s="9">
        <v>0</v>
      </c>
      <c r="H241" s="9">
        <v>0</v>
      </c>
      <c r="I241" s="10">
        <f t="shared" si="9"/>
        <v>7665</v>
      </c>
      <c r="J241" s="9">
        <v>235</v>
      </c>
      <c r="K241" s="9">
        <v>1546</v>
      </c>
      <c r="L241" s="9">
        <f t="shared" si="10"/>
        <v>1781</v>
      </c>
      <c r="M241" s="10">
        <f t="shared" si="11"/>
        <v>4.8794520547945206</v>
      </c>
      <c r="N241" s="5" t="s">
        <v>402</v>
      </c>
      <c r="O241" s="5" t="s">
        <v>206</v>
      </c>
    </row>
    <row r="242" spans="1:15" x14ac:dyDescent="0.2">
      <c r="A242" s="4">
        <v>42542</v>
      </c>
      <c r="B242" s="8">
        <v>33</v>
      </c>
      <c r="C242" s="5" t="s">
        <v>285</v>
      </c>
      <c r="D242" s="5" t="s">
        <v>71</v>
      </c>
      <c r="E242" s="5" t="s">
        <v>407</v>
      </c>
      <c r="F242" s="9">
        <v>13</v>
      </c>
      <c r="G242" s="9">
        <v>4</v>
      </c>
      <c r="H242" s="9">
        <v>0</v>
      </c>
      <c r="I242" s="10">
        <f t="shared" si="9"/>
        <v>4865</v>
      </c>
      <c r="J242" s="9">
        <v>224</v>
      </c>
      <c r="K242" s="9">
        <v>1558</v>
      </c>
      <c r="L242" s="9">
        <f t="shared" si="10"/>
        <v>1782</v>
      </c>
      <c r="M242" s="10">
        <f t="shared" si="11"/>
        <v>4.882191780821918</v>
      </c>
      <c r="N242" s="5" t="s">
        <v>232</v>
      </c>
      <c r="O242" s="5" t="s">
        <v>589</v>
      </c>
    </row>
    <row r="243" spans="1:15" x14ac:dyDescent="0.2">
      <c r="A243" s="4">
        <v>42538</v>
      </c>
      <c r="B243" s="8">
        <v>23</v>
      </c>
      <c r="C243" s="5" t="s">
        <v>280</v>
      </c>
      <c r="D243" s="5" t="s">
        <v>580</v>
      </c>
      <c r="E243" s="5" t="s">
        <v>204</v>
      </c>
      <c r="F243" s="9">
        <v>7</v>
      </c>
      <c r="G243" s="9">
        <v>0</v>
      </c>
      <c r="H243" s="9">
        <v>0</v>
      </c>
      <c r="I243" s="10">
        <f t="shared" si="9"/>
        <v>2555</v>
      </c>
      <c r="J243" s="9">
        <v>232</v>
      </c>
      <c r="K243" s="9">
        <v>1559</v>
      </c>
      <c r="L243" s="9">
        <f t="shared" si="10"/>
        <v>1791</v>
      </c>
      <c r="M243" s="10">
        <f t="shared" si="11"/>
        <v>4.9068493150684933</v>
      </c>
      <c r="N243" s="5" t="s">
        <v>272</v>
      </c>
      <c r="O243" s="5" t="s">
        <v>83</v>
      </c>
    </row>
    <row r="244" spans="1:15" x14ac:dyDescent="0.2">
      <c r="A244" s="4">
        <v>42615</v>
      </c>
      <c r="B244" s="8">
        <v>46</v>
      </c>
      <c r="C244" s="5" t="s">
        <v>280</v>
      </c>
      <c r="D244" s="5" t="s">
        <v>73</v>
      </c>
      <c r="E244" s="5" t="s">
        <v>229</v>
      </c>
      <c r="F244" s="9">
        <v>10</v>
      </c>
      <c r="G244" s="9">
        <v>8</v>
      </c>
      <c r="H244" s="9">
        <v>3</v>
      </c>
      <c r="I244" s="10">
        <f t="shared" si="9"/>
        <v>3893</v>
      </c>
      <c r="J244" s="9">
        <v>257</v>
      </c>
      <c r="K244" s="9">
        <v>1548</v>
      </c>
      <c r="L244" s="9">
        <f t="shared" si="10"/>
        <v>1805</v>
      </c>
      <c r="M244" s="10">
        <f t="shared" si="11"/>
        <v>4.9452054794520546</v>
      </c>
      <c r="N244" s="5" t="s">
        <v>531</v>
      </c>
      <c r="O244" s="5" t="s">
        <v>61</v>
      </c>
    </row>
    <row r="245" spans="1:15" x14ac:dyDescent="0.2">
      <c r="A245" s="4">
        <v>42513</v>
      </c>
      <c r="B245" s="8">
        <v>33</v>
      </c>
      <c r="C245" s="5" t="s">
        <v>280</v>
      </c>
      <c r="D245" s="5" t="s">
        <v>379</v>
      </c>
      <c r="E245" s="5" t="s">
        <v>106</v>
      </c>
      <c r="F245" s="9">
        <v>8</v>
      </c>
      <c r="G245" s="9">
        <v>1</v>
      </c>
      <c r="H245" s="9">
        <v>0</v>
      </c>
      <c r="I245" s="10">
        <f t="shared" si="9"/>
        <v>2950</v>
      </c>
      <c r="J245" s="9">
        <v>203</v>
      </c>
      <c r="K245" s="9">
        <v>1611</v>
      </c>
      <c r="L245" s="9">
        <f t="shared" si="10"/>
        <v>1814</v>
      </c>
      <c r="M245" s="10">
        <f t="shared" si="11"/>
        <v>4.9698630136986299</v>
      </c>
      <c r="N245" s="5" t="s">
        <v>529</v>
      </c>
      <c r="O245" s="5" t="s">
        <v>61</v>
      </c>
    </row>
    <row r="246" spans="1:15" x14ac:dyDescent="0.2">
      <c r="A246" s="4">
        <v>42615</v>
      </c>
      <c r="B246" s="8">
        <v>30</v>
      </c>
      <c r="C246" s="5" t="s">
        <v>280</v>
      </c>
      <c r="D246" s="5" t="s">
        <v>315</v>
      </c>
      <c r="E246" s="5" t="s">
        <v>274</v>
      </c>
      <c r="F246" s="9">
        <v>6</v>
      </c>
      <c r="G246" s="9">
        <v>1</v>
      </c>
      <c r="H246" s="9">
        <v>0</v>
      </c>
      <c r="I246" s="10">
        <f t="shared" si="9"/>
        <v>2220</v>
      </c>
      <c r="J246" s="9">
        <v>312</v>
      </c>
      <c r="K246" s="9">
        <v>1505</v>
      </c>
      <c r="L246" s="9">
        <f t="shared" si="10"/>
        <v>1817</v>
      </c>
      <c r="M246" s="10">
        <f t="shared" si="11"/>
        <v>4.978082191780822</v>
      </c>
      <c r="N246" s="5" t="s">
        <v>531</v>
      </c>
      <c r="O246" s="5" t="s">
        <v>61</v>
      </c>
    </row>
    <row r="247" spans="1:15" x14ac:dyDescent="0.2">
      <c r="A247" s="4">
        <v>42642</v>
      </c>
      <c r="B247" s="8">
        <v>37</v>
      </c>
      <c r="C247" s="5" t="s">
        <v>280</v>
      </c>
      <c r="D247" s="5" t="s">
        <v>562</v>
      </c>
      <c r="E247" s="5" t="s">
        <v>340</v>
      </c>
      <c r="F247" s="9">
        <v>10</v>
      </c>
      <c r="G247" s="9">
        <v>0</v>
      </c>
      <c r="H247" s="9">
        <v>0</v>
      </c>
      <c r="I247" s="10">
        <f t="shared" si="9"/>
        <v>3650</v>
      </c>
      <c r="J247" s="9">
        <v>283</v>
      </c>
      <c r="K247" s="9">
        <v>1537</v>
      </c>
      <c r="L247" s="9">
        <f t="shared" si="10"/>
        <v>1820</v>
      </c>
      <c r="M247" s="10">
        <f t="shared" si="11"/>
        <v>4.9863013698630141</v>
      </c>
      <c r="N247" s="5" t="s">
        <v>531</v>
      </c>
      <c r="O247" s="5" t="s">
        <v>61</v>
      </c>
    </row>
    <row r="248" spans="1:15" x14ac:dyDescent="0.2">
      <c r="A248" s="4">
        <v>42556</v>
      </c>
      <c r="B248" s="8">
        <v>36</v>
      </c>
      <c r="C248" s="5" t="s">
        <v>285</v>
      </c>
      <c r="D248" s="5" t="s">
        <v>41</v>
      </c>
      <c r="E248" s="5" t="s">
        <v>664</v>
      </c>
      <c r="F248" s="9">
        <v>14</v>
      </c>
      <c r="G248" s="9">
        <v>3</v>
      </c>
      <c r="H248" s="9">
        <v>0</v>
      </c>
      <c r="I248" s="10">
        <f t="shared" si="9"/>
        <v>5200</v>
      </c>
      <c r="J248" s="9">
        <v>272</v>
      </c>
      <c r="K248" s="9">
        <v>1552</v>
      </c>
      <c r="L248" s="9">
        <f t="shared" si="10"/>
        <v>1824</v>
      </c>
      <c r="M248" s="10">
        <f t="shared" si="11"/>
        <v>4.9972602739726026</v>
      </c>
      <c r="N248" s="5" t="s">
        <v>232</v>
      </c>
      <c r="O248" s="5" t="s">
        <v>589</v>
      </c>
    </row>
    <row r="249" spans="1:15" x14ac:dyDescent="0.2">
      <c r="A249" s="4">
        <v>42563</v>
      </c>
      <c r="B249" s="8">
        <v>75</v>
      </c>
      <c r="C249" s="5" t="s">
        <v>280</v>
      </c>
      <c r="D249" s="5" t="s">
        <v>376</v>
      </c>
      <c r="E249" s="5" t="s">
        <v>436</v>
      </c>
      <c r="F249" s="9">
        <v>12</v>
      </c>
      <c r="G249" s="9">
        <v>0</v>
      </c>
      <c r="H249" s="9">
        <v>0</v>
      </c>
      <c r="I249" s="10">
        <f t="shared" si="9"/>
        <v>4380</v>
      </c>
      <c r="J249" s="9">
        <v>298</v>
      </c>
      <c r="K249" s="9">
        <v>1538</v>
      </c>
      <c r="L249" s="9">
        <f t="shared" si="10"/>
        <v>1836</v>
      </c>
      <c r="M249" s="10">
        <f t="shared" si="11"/>
        <v>5.0301369863013701</v>
      </c>
      <c r="N249" s="5" t="s">
        <v>424</v>
      </c>
      <c r="O249" s="5" t="s">
        <v>206</v>
      </c>
    </row>
    <row r="250" spans="1:15" x14ac:dyDescent="0.2">
      <c r="A250" s="4">
        <v>42254</v>
      </c>
      <c r="B250" s="8">
        <v>44</v>
      </c>
      <c r="C250" s="5" t="s">
        <v>280</v>
      </c>
      <c r="D250" s="5" t="s">
        <v>622</v>
      </c>
      <c r="E250" s="5" t="s">
        <v>243</v>
      </c>
      <c r="F250" s="9">
        <v>22</v>
      </c>
      <c r="G250" s="9">
        <v>8</v>
      </c>
      <c r="H250" s="9">
        <v>0</v>
      </c>
      <c r="I250" s="10">
        <f t="shared" si="9"/>
        <v>8270</v>
      </c>
      <c r="J250" s="9">
        <v>0</v>
      </c>
      <c r="K250" s="9">
        <v>1848</v>
      </c>
      <c r="L250" s="9">
        <f t="shared" si="10"/>
        <v>1848</v>
      </c>
      <c r="M250" s="10">
        <f t="shared" si="11"/>
        <v>5.0630136986301366</v>
      </c>
      <c r="N250" s="5" t="s">
        <v>252</v>
      </c>
      <c r="O250" s="5" t="s">
        <v>589</v>
      </c>
    </row>
    <row r="251" spans="1:15" x14ac:dyDescent="0.2">
      <c r="A251" s="4">
        <v>43843</v>
      </c>
      <c r="B251" s="8">
        <v>30</v>
      </c>
      <c r="C251" s="5" t="s">
        <v>280</v>
      </c>
      <c r="D251" s="5" t="s">
        <v>310</v>
      </c>
      <c r="E251" s="5" t="s">
        <v>407</v>
      </c>
      <c r="F251" s="9">
        <v>10</v>
      </c>
      <c r="G251" s="9">
        <v>1</v>
      </c>
      <c r="H251" s="9">
        <v>0</v>
      </c>
      <c r="I251" s="10">
        <f t="shared" si="9"/>
        <v>3680</v>
      </c>
      <c r="J251" s="9">
        <v>231</v>
      </c>
      <c r="K251" s="9">
        <v>1628</v>
      </c>
      <c r="L251" s="9">
        <f t="shared" si="10"/>
        <v>1859</v>
      </c>
      <c r="M251" s="10">
        <f t="shared" si="11"/>
        <v>5.0931506849315067</v>
      </c>
      <c r="N251" s="5" t="s">
        <v>648</v>
      </c>
      <c r="O251" s="5" t="s">
        <v>589</v>
      </c>
    </row>
    <row r="252" spans="1:15" x14ac:dyDescent="0.2">
      <c r="A252" s="4">
        <v>42557</v>
      </c>
      <c r="B252" s="8">
        <v>67</v>
      </c>
      <c r="C252" s="5" t="s">
        <v>280</v>
      </c>
      <c r="D252" s="5" t="s">
        <v>48</v>
      </c>
      <c r="E252" s="5" t="s">
        <v>159</v>
      </c>
      <c r="F252" s="9">
        <v>14</v>
      </c>
      <c r="G252" s="9">
        <v>0</v>
      </c>
      <c r="H252" s="9">
        <v>0</v>
      </c>
      <c r="I252" s="10">
        <f t="shared" si="9"/>
        <v>5110</v>
      </c>
      <c r="J252" s="9">
        <v>322</v>
      </c>
      <c r="K252" s="9">
        <v>1540</v>
      </c>
      <c r="L252" s="9">
        <f t="shared" si="10"/>
        <v>1862</v>
      </c>
      <c r="M252" s="10">
        <f t="shared" si="11"/>
        <v>5.1013698630136988</v>
      </c>
      <c r="N252" s="5" t="s">
        <v>587</v>
      </c>
      <c r="O252" s="5" t="s">
        <v>83</v>
      </c>
    </row>
    <row r="253" spans="1:15" x14ac:dyDescent="0.2">
      <c r="A253" s="4">
        <v>43750</v>
      </c>
      <c r="B253" s="8">
        <v>49</v>
      </c>
      <c r="C253" s="5" t="s">
        <v>285</v>
      </c>
      <c r="D253" s="5" t="s">
        <v>707</v>
      </c>
      <c r="E253" s="5" t="s">
        <v>215</v>
      </c>
      <c r="F253" s="9">
        <v>9</v>
      </c>
      <c r="G253" s="9">
        <v>0</v>
      </c>
      <c r="H253" s="9">
        <v>0</v>
      </c>
      <c r="I253" s="10">
        <f t="shared" si="9"/>
        <v>3285</v>
      </c>
      <c r="J253" s="9">
        <v>277</v>
      </c>
      <c r="K253" s="9">
        <v>1588</v>
      </c>
      <c r="L253" s="9">
        <f t="shared" si="10"/>
        <v>1865</v>
      </c>
      <c r="M253" s="10">
        <f t="shared" si="11"/>
        <v>5.1095890410958908</v>
      </c>
      <c r="N253" s="5" t="s">
        <v>232</v>
      </c>
      <c r="O253" s="5" t="s">
        <v>589</v>
      </c>
    </row>
    <row r="254" spans="1:15" x14ac:dyDescent="0.2">
      <c r="A254" s="4">
        <v>42570</v>
      </c>
      <c r="B254" s="8">
        <v>35</v>
      </c>
      <c r="C254" s="5" t="s">
        <v>280</v>
      </c>
      <c r="D254" s="5" t="s">
        <v>36</v>
      </c>
      <c r="E254" s="5" t="s">
        <v>661</v>
      </c>
      <c r="F254" s="9">
        <v>9</v>
      </c>
      <c r="G254" s="9">
        <v>2</v>
      </c>
      <c r="H254" s="9">
        <v>0</v>
      </c>
      <c r="I254" s="10">
        <f t="shared" si="9"/>
        <v>3345</v>
      </c>
      <c r="J254" s="9">
        <v>314</v>
      </c>
      <c r="K254" s="9">
        <v>1562</v>
      </c>
      <c r="L254" s="9">
        <f t="shared" si="10"/>
        <v>1876</v>
      </c>
      <c r="M254" s="10">
        <f t="shared" si="11"/>
        <v>5.13972602739726</v>
      </c>
      <c r="N254" s="5" t="s">
        <v>283</v>
      </c>
      <c r="O254" s="5" t="s">
        <v>83</v>
      </c>
    </row>
    <row r="255" spans="1:15" x14ac:dyDescent="0.2">
      <c r="A255" s="4">
        <v>43328</v>
      </c>
      <c r="B255" s="8">
        <v>26</v>
      </c>
      <c r="C255" s="5" t="s">
        <v>285</v>
      </c>
      <c r="D255" s="5" t="s">
        <v>254</v>
      </c>
      <c r="E255" s="5" t="s">
        <v>186</v>
      </c>
      <c r="F255" s="9">
        <v>7</v>
      </c>
      <c r="G255" s="9">
        <v>0</v>
      </c>
      <c r="H255" s="9">
        <v>0</v>
      </c>
      <c r="I255" s="10">
        <f t="shared" si="9"/>
        <v>2555</v>
      </c>
      <c r="J255" s="9">
        <v>195</v>
      </c>
      <c r="K255" s="9">
        <v>1682</v>
      </c>
      <c r="L255" s="9">
        <f t="shared" si="10"/>
        <v>1877</v>
      </c>
      <c r="M255" s="10">
        <f t="shared" si="11"/>
        <v>5.1424657534246574</v>
      </c>
      <c r="N255" s="5" t="s">
        <v>232</v>
      </c>
      <c r="O255" s="5" t="s">
        <v>589</v>
      </c>
    </row>
    <row r="256" spans="1:15" x14ac:dyDescent="0.2">
      <c r="A256" s="4">
        <v>42324</v>
      </c>
      <c r="B256" s="8">
        <v>64</v>
      </c>
      <c r="C256" s="5" t="s">
        <v>280</v>
      </c>
      <c r="D256" s="5" t="s">
        <v>171</v>
      </c>
      <c r="E256" s="5" t="s">
        <v>159</v>
      </c>
      <c r="F256" s="9">
        <v>14</v>
      </c>
      <c r="G256" s="9">
        <v>0</v>
      </c>
      <c r="H256" s="9">
        <v>0</v>
      </c>
      <c r="I256" s="10">
        <f t="shared" si="9"/>
        <v>5110</v>
      </c>
      <c r="J256" s="9">
        <v>111</v>
      </c>
      <c r="K256" s="9">
        <v>1773</v>
      </c>
      <c r="L256" s="9">
        <f t="shared" si="10"/>
        <v>1884</v>
      </c>
      <c r="M256" s="10">
        <f t="shared" si="11"/>
        <v>5.161643835616438</v>
      </c>
      <c r="N256" s="5" t="s">
        <v>587</v>
      </c>
      <c r="O256" s="5" t="s">
        <v>83</v>
      </c>
    </row>
    <row r="257" spans="1:15" x14ac:dyDescent="0.2">
      <c r="A257" s="4">
        <v>43533</v>
      </c>
      <c r="B257" s="8">
        <v>45</v>
      </c>
      <c r="C257" s="5" t="s">
        <v>280</v>
      </c>
      <c r="D257" s="5" t="s">
        <v>110</v>
      </c>
      <c r="E257" s="5" t="s">
        <v>159</v>
      </c>
      <c r="F257" s="9">
        <v>15</v>
      </c>
      <c r="G257" s="9">
        <v>0</v>
      </c>
      <c r="H257" s="9">
        <v>0</v>
      </c>
      <c r="I257" s="10">
        <f t="shared" si="9"/>
        <v>5475</v>
      </c>
      <c r="J257" s="9">
        <v>303</v>
      </c>
      <c r="K257" s="9">
        <v>1581</v>
      </c>
      <c r="L257" s="9">
        <f t="shared" si="10"/>
        <v>1884</v>
      </c>
      <c r="M257" s="10">
        <f t="shared" si="11"/>
        <v>5.161643835616438</v>
      </c>
      <c r="N257" s="5" t="s">
        <v>453</v>
      </c>
      <c r="O257" s="5" t="s">
        <v>206</v>
      </c>
    </row>
    <row r="258" spans="1:15" x14ac:dyDescent="0.2">
      <c r="A258" s="4">
        <v>43613</v>
      </c>
      <c r="B258" s="8">
        <v>48</v>
      </c>
      <c r="C258" s="5" t="s">
        <v>280</v>
      </c>
      <c r="D258" s="5" t="s">
        <v>315</v>
      </c>
      <c r="E258" s="5" t="s">
        <v>659</v>
      </c>
      <c r="F258" s="9">
        <v>19</v>
      </c>
      <c r="G258" s="9">
        <v>0</v>
      </c>
      <c r="H258" s="9">
        <v>0</v>
      </c>
      <c r="I258" s="10">
        <f t="shared" si="9"/>
        <v>6935</v>
      </c>
      <c r="J258" s="9">
        <v>382</v>
      </c>
      <c r="K258" s="9">
        <v>1505</v>
      </c>
      <c r="L258" s="9">
        <f t="shared" si="10"/>
        <v>1887</v>
      </c>
      <c r="M258" s="10">
        <f t="shared" si="11"/>
        <v>5.1698630136986301</v>
      </c>
      <c r="N258" s="5" t="s">
        <v>460</v>
      </c>
      <c r="O258" s="5" t="s">
        <v>206</v>
      </c>
    </row>
    <row r="259" spans="1:15" x14ac:dyDescent="0.2">
      <c r="A259" s="4">
        <v>43519</v>
      </c>
      <c r="B259" s="8">
        <v>26</v>
      </c>
      <c r="C259" s="5" t="s">
        <v>280</v>
      </c>
      <c r="D259" s="5" t="s">
        <v>95</v>
      </c>
      <c r="E259" s="5" t="s">
        <v>617</v>
      </c>
      <c r="F259" s="9">
        <v>18</v>
      </c>
      <c r="G259" s="9">
        <v>8</v>
      </c>
      <c r="H259" s="9">
        <v>0</v>
      </c>
      <c r="I259" s="10">
        <f t="shared" si="9"/>
        <v>6810</v>
      </c>
      <c r="J259" s="9">
        <v>79</v>
      </c>
      <c r="K259" s="9">
        <v>1825</v>
      </c>
      <c r="L259" s="9">
        <f t="shared" si="10"/>
        <v>1904</v>
      </c>
      <c r="M259" s="10">
        <f t="shared" si="11"/>
        <v>5.2164383561643834</v>
      </c>
      <c r="N259" s="5" t="s">
        <v>317</v>
      </c>
      <c r="O259" s="5" t="s">
        <v>83</v>
      </c>
    </row>
    <row r="260" spans="1:15" x14ac:dyDescent="0.2">
      <c r="A260" s="4">
        <v>43259</v>
      </c>
      <c r="B260" s="8">
        <v>47</v>
      </c>
      <c r="C260" s="5" t="s">
        <v>280</v>
      </c>
      <c r="D260" s="5" t="s">
        <v>462</v>
      </c>
      <c r="E260" s="5" t="s">
        <v>405</v>
      </c>
      <c r="F260" s="9">
        <v>30</v>
      </c>
      <c r="G260" s="9">
        <v>9</v>
      </c>
      <c r="H260" s="9">
        <v>18</v>
      </c>
      <c r="I260" s="10">
        <f t="shared" si="9"/>
        <v>11238</v>
      </c>
      <c r="J260" s="9">
        <v>196</v>
      </c>
      <c r="K260" s="9">
        <v>1720</v>
      </c>
      <c r="L260" s="9">
        <f t="shared" si="10"/>
        <v>1916</v>
      </c>
      <c r="M260" s="10">
        <f t="shared" si="11"/>
        <v>5.2493150684931509</v>
      </c>
      <c r="N260" s="5" t="s">
        <v>460</v>
      </c>
      <c r="O260" s="5" t="s">
        <v>206</v>
      </c>
    </row>
    <row r="261" spans="1:15" x14ac:dyDescent="0.2">
      <c r="A261" s="4">
        <v>43582</v>
      </c>
      <c r="B261" s="8">
        <v>56</v>
      </c>
      <c r="C261" s="5" t="s">
        <v>280</v>
      </c>
      <c r="D261" s="5" t="s">
        <v>172</v>
      </c>
      <c r="E261" s="5" t="s">
        <v>77</v>
      </c>
      <c r="F261" s="9">
        <v>24</v>
      </c>
      <c r="G261" s="9">
        <v>8</v>
      </c>
      <c r="H261" s="9">
        <v>0</v>
      </c>
      <c r="I261" s="10">
        <f t="shared" ref="I261:I324" si="12">+(F261*365)+(G261*30)+H261</f>
        <v>9000</v>
      </c>
      <c r="J261" s="9">
        <v>0</v>
      </c>
      <c r="K261" s="9">
        <v>1930</v>
      </c>
      <c r="L261" s="9">
        <f t="shared" ref="L261:L324" si="13">+J261+K261</f>
        <v>1930</v>
      </c>
      <c r="M261" s="10">
        <f t="shared" ref="M261:M324" si="14">+L261/365</f>
        <v>5.2876712328767121</v>
      </c>
      <c r="N261" s="5" t="s">
        <v>317</v>
      </c>
      <c r="O261" s="5" t="s">
        <v>83</v>
      </c>
    </row>
    <row r="262" spans="1:15" x14ac:dyDescent="0.2">
      <c r="A262" s="4">
        <v>42514</v>
      </c>
      <c r="B262" s="8">
        <v>28</v>
      </c>
      <c r="C262" s="5" t="s">
        <v>280</v>
      </c>
      <c r="D262" s="5" t="s">
        <v>28</v>
      </c>
      <c r="E262" s="5" t="s">
        <v>278</v>
      </c>
      <c r="F262" s="9">
        <v>13</v>
      </c>
      <c r="G262" s="9">
        <v>0</v>
      </c>
      <c r="H262" s="9">
        <v>0</v>
      </c>
      <c r="I262" s="10">
        <f t="shared" si="12"/>
        <v>4745</v>
      </c>
      <c r="J262" s="9">
        <v>266</v>
      </c>
      <c r="K262" s="9">
        <v>1666</v>
      </c>
      <c r="L262" s="9">
        <f t="shared" si="13"/>
        <v>1932</v>
      </c>
      <c r="M262" s="10">
        <f t="shared" si="14"/>
        <v>5.2931506849315069</v>
      </c>
      <c r="N262" s="5" t="s">
        <v>63</v>
      </c>
      <c r="O262" s="5" t="s">
        <v>206</v>
      </c>
    </row>
    <row r="263" spans="1:15" x14ac:dyDescent="0.2">
      <c r="A263" s="4">
        <v>43116</v>
      </c>
      <c r="B263" s="8">
        <v>39</v>
      </c>
      <c r="C263" s="5" t="s">
        <v>280</v>
      </c>
      <c r="D263" s="5" t="s">
        <v>46</v>
      </c>
      <c r="E263" s="5" t="s">
        <v>74</v>
      </c>
      <c r="F263" s="9">
        <v>15</v>
      </c>
      <c r="G263" s="9">
        <v>0</v>
      </c>
      <c r="H263" s="9">
        <v>0</v>
      </c>
      <c r="I263" s="10">
        <f t="shared" si="12"/>
        <v>5475</v>
      </c>
      <c r="J263" s="9">
        <v>262</v>
      </c>
      <c r="K263" s="9">
        <v>1679</v>
      </c>
      <c r="L263" s="9">
        <f t="shared" si="13"/>
        <v>1941</v>
      </c>
      <c r="M263" s="10">
        <f t="shared" si="14"/>
        <v>5.3178082191780822</v>
      </c>
      <c r="N263" s="5" t="s">
        <v>460</v>
      </c>
      <c r="O263" s="5" t="s">
        <v>206</v>
      </c>
    </row>
    <row r="264" spans="1:15" x14ac:dyDescent="0.2">
      <c r="A264" s="4">
        <v>43692</v>
      </c>
      <c r="B264" s="8">
        <v>37</v>
      </c>
      <c r="C264" s="5" t="s">
        <v>280</v>
      </c>
      <c r="D264" s="5" t="s">
        <v>708</v>
      </c>
      <c r="E264" s="5" t="s">
        <v>407</v>
      </c>
      <c r="F264" s="9">
        <v>10</v>
      </c>
      <c r="G264" s="9">
        <v>0</v>
      </c>
      <c r="H264" s="9">
        <v>0</v>
      </c>
      <c r="I264" s="10">
        <f t="shared" si="12"/>
        <v>3650</v>
      </c>
      <c r="J264" s="9">
        <v>183</v>
      </c>
      <c r="K264" s="9">
        <v>1778</v>
      </c>
      <c r="L264" s="9">
        <f t="shared" si="13"/>
        <v>1961</v>
      </c>
      <c r="M264" s="10">
        <f t="shared" si="14"/>
        <v>5.3726027397260276</v>
      </c>
      <c r="N264" s="5" t="s">
        <v>362</v>
      </c>
      <c r="O264" s="5" t="s">
        <v>589</v>
      </c>
    </row>
    <row r="265" spans="1:15" x14ac:dyDescent="0.2">
      <c r="A265" s="4">
        <v>42595</v>
      </c>
      <c r="B265" s="8">
        <v>28</v>
      </c>
      <c r="C265" s="5" t="s">
        <v>280</v>
      </c>
      <c r="D265" s="5" t="s">
        <v>540</v>
      </c>
      <c r="E265" s="5" t="s">
        <v>407</v>
      </c>
      <c r="F265" s="9">
        <v>10</v>
      </c>
      <c r="G265" s="9">
        <v>0</v>
      </c>
      <c r="H265" s="9">
        <v>0</v>
      </c>
      <c r="I265" s="10">
        <f t="shared" si="12"/>
        <v>3650</v>
      </c>
      <c r="J265" s="9">
        <v>206</v>
      </c>
      <c r="K265" s="9">
        <v>1765</v>
      </c>
      <c r="L265" s="9">
        <f t="shared" si="13"/>
        <v>1971</v>
      </c>
      <c r="M265" s="10">
        <f t="shared" si="14"/>
        <v>5.4</v>
      </c>
      <c r="N265" s="5" t="s">
        <v>63</v>
      </c>
      <c r="O265" s="5" t="s">
        <v>206</v>
      </c>
    </row>
    <row r="266" spans="1:15" x14ac:dyDescent="0.2">
      <c r="A266" s="4">
        <v>43571</v>
      </c>
      <c r="B266" s="8">
        <v>49</v>
      </c>
      <c r="C266" s="5" t="s">
        <v>280</v>
      </c>
      <c r="D266" s="5" t="s">
        <v>81</v>
      </c>
      <c r="E266" s="5" t="s">
        <v>556</v>
      </c>
      <c r="F266" s="9">
        <v>10</v>
      </c>
      <c r="G266" s="9">
        <v>6</v>
      </c>
      <c r="H266" s="9">
        <v>0</v>
      </c>
      <c r="I266" s="10">
        <f t="shared" si="12"/>
        <v>3830</v>
      </c>
      <c r="J266" s="9">
        <v>93</v>
      </c>
      <c r="K266" s="9">
        <v>1902</v>
      </c>
      <c r="L266" s="9">
        <f t="shared" si="13"/>
        <v>1995</v>
      </c>
      <c r="M266" s="10">
        <f t="shared" si="14"/>
        <v>5.4657534246575343</v>
      </c>
      <c r="N266" s="5" t="s">
        <v>63</v>
      </c>
      <c r="O266" s="5" t="s">
        <v>206</v>
      </c>
    </row>
    <row r="267" spans="1:15" x14ac:dyDescent="0.2">
      <c r="A267" s="4">
        <v>42269</v>
      </c>
      <c r="B267" s="8">
        <v>33</v>
      </c>
      <c r="C267" s="5" t="s">
        <v>280</v>
      </c>
      <c r="D267" s="5" t="s">
        <v>40</v>
      </c>
      <c r="E267" s="5" t="s">
        <v>487</v>
      </c>
      <c r="F267" s="9">
        <v>10</v>
      </c>
      <c r="G267" s="9">
        <v>0</v>
      </c>
      <c r="H267" s="9">
        <v>0</v>
      </c>
      <c r="I267" s="10">
        <f t="shared" si="12"/>
        <v>3650</v>
      </c>
      <c r="J267" s="9">
        <v>145</v>
      </c>
      <c r="K267" s="9">
        <v>1868</v>
      </c>
      <c r="L267" s="9">
        <f t="shared" si="13"/>
        <v>2013</v>
      </c>
      <c r="M267" s="10">
        <f t="shared" si="14"/>
        <v>5.515068493150685</v>
      </c>
      <c r="N267" s="5" t="s">
        <v>531</v>
      </c>
      <c r="O267" s="5" t="s">
        <v>61</v>
      </c>
    </row>
    <row r="268" spans="1:15" x14ac:dyDescent="0.2">
      <c r="A268" s="4">
        <v>43350</v>
      </c>
      <c r="B268" s="8">
        <v>45</v>
      </c>
      <c r="C268" s="5" t="s">
        <v>280</v>
      </c>
      <c r="D268" s="5" t="s">
        <v>28</v>
      </c>
      <c r="E268" s="5" t="s">
        <v>403</v>
      </c>
      <c r="F268" s="9">
        <v>11</v>
      </c>
      <c r="G268" s="9">
        <v>0</v>
      </c>
      <c r="H268" s="9">
        <v>0</v>
      </c>
      <c r="I268" s="10">
        <f t="shared" si="12"/>
        <v>4015</v>
      </c>
      <c r="J268" s="9">
        <v>356</v>
      </c>
      <c r="K268" s="9">
        <v>1666</v>
      </c>
      <c r="L268" s="9">
        <f t="shared" si="13"/>
        <v>2022</v>
      </c>
      <c r="M268" s="10">
        <f t="shared" si="14"/>
        <v>5.5397260273972604</v>
      </c>
      <c r="N268" s="5" t="s">
        <v>648</v>
      </c>
      <c r="O268" s="5" t="s">
        <v>589</v>
      </c>
    </row>
    <row r="269" spans="1:15" x14ac:dyDescent="0.2">
      <c r="A269" s="4">
        <v>42389</v>
      </c>
      <c r="B269" s="8">
        <v>24</v>
      </c>
      <c r="C269" s="5" t="s">
        <v>280</v>
      </c>
      <c r="D269" s="5" t="s">
        <v>545</v>
      </c>
      <c r="E269" s="5" t="s">
        <v>407</v>
      </c>
      <c r="F269" s="9">
        <v>10</v>
      </c>
      <c r="G269" s="9">
        <v>0</v>
      </c>
      <c r="H269" s="9">
        <v>0</v>
      </c>
      <c r="I269" s="10">
        <f t="shared" si="12"/>
        <v>3650</v>
      </c>
      <c r="J269" s="9">
        <v>319</v>
      </c>
      <c r="K269" s="9">
        <v>1708</v>
      </c>
      <c r="L269" s="9">
        <f t="shared" si="13"/>
        <v>2027</v>
      </c>
      <c r="M269" s="10">
        <f t="shared" si="14"/>
        <v>5.5534246575342463</v>
      </c>
      <c r="N269" s="5" t="s">
        <v>272</v>
      </c>
      <c r="O269" s="5" t="s">
        <v>83</v>
      </c>
    </row>
    <row r="270" spans="1:15" x14ac:dyDescent="0.2">
      <c r="A270" s="4">
        <v>42135</v>
      </c>
      <c r="B270" s="8">
        <v>30</v>
      </c>
      <c r="C270" s="5" t="s">
        <v>285</v>
      </c>
      <c r="D270" s="5" t="s">
        <v>666</v>
      </c>
      <c r="E270" s="5" t="s">
        <v>505</v>
      </c>
      <c r="F270" s="9">
        <v>19</v>
      </c>
      <c r="G270" s="9">
        <v>10</v>
      </c>
      <c r="H270" s="9">
        <v>0</v>
      </c>
      <c r="I270" s="10">
        <f t="shared" si="12"/>
        <v>7235</v>
      </c>
      <c r="J270" s="9">
        <v>90</v>
      </c>
      <c r="K270" s="9">
        <v>1974</v>
      </c>
      <c r="L270" s="9">
        <f t="shared" si="13"/>
        <v>2064</v>
      </c>
      <c r="M270" s="10">
        <f t="shared" si="14"/>
        <v>5.6547945205479451</v>
      </c>
      <c r="N270" s="5" t="s">
        <v>668</v>
      </c>
      <c r="O270" s="5" t="s">
        <v>206</v>
      </c>
    </row>
    <row r="271" spans="1:15" x14ac:dyDescent="0.2">
      <c r="A271" s="4">
        <v>42468</v>
      </c>
      <c r="B271" s="8">
        <v>50</v>
      </c>
      <c r="C271" s="5" t="s">
        <v>285</v>
      </c>
      <c r="D271" s="5" t="s">
        <v>172</v>
      </c>
      <c r="E271" s="5" t="s">
        <v>593</v>
      </c>
      <c r="F271" s="9">
        <v>24</v>
      </c>
      <c r="G271" s="9">
        <v>8</v>
      </c>
      <c r="H271" s="9">
        <v>0</v>
      </c>
      <c r="I271" s="10">
        <f t="shared" si="12"/>
        <v>9000</v>
      </c>
      <c r="J271" s="9">
        <v>140</v>
      </c>
      <c r="K271" s="9">
        <v>1930</v>
      </c>
      <c r="L271" s="9">
        <f t="shared" si="13"/>
        <v>2070</v>
      </c>
      <c r="M271" s="10">
        <f t="shared" si="14"/>
        <v>5.6712328767123283</v>
      </c>
      <c r="N271" s="5" t="s">
        <v>492</v>
      </c>
      <c r="O271" s="5" t="s">
        <v>83</v>
      </c>
    </row>
    <row r="272" spans="1:15" x14ac:dyDescent="0.2">
      <c r="A272" s="4">
        <v>43245</v>
      </c>
      <c r="B272" s="8">
        <v>56</v>
      </c>
      <c r="C272" s="5" t="s">
        <v>280</v>
      </c>
      <c r="D272" s="5" t="s">
        <v>622</v>
      </c>
      <c r="E272" s="5" t="s">
        <v>444</v>
      </c>
      <c r="F272" s="9">
        <v>8</v>
      </c>
      <c r="G272" s="9">
        <v>0</v>
      </c>
      <c r="H272" s="9">
        <v>0</v>
      </c>
      <c r="I272" s="10">
        <f t="shared" si="12"/>
        <v>2920</v>
      </c>
      <c r="J272" s="9">
        <v>231</v>
      </c>
      <c r="K272" s="9">
        <v>1848</v>
      </c>
      <c r="L272" s="9">
        <f t="shared" si="13"/>
        <v>2079</v>
      </c>
      <c r="M272" s="10">
        <f t="shared" si="14"/>
        <v>5.6958904109589037</v>
      </c>
      <c r="N272" s="5" t="s">
        <v>727</v>
      </c>
      <c r="O272" s="5" t="s">
        <v>206</v>
      </c>
    </row>
    <row r="273" spans="1:15" x14ac:dyDescent="0.2">
      <c r="A273" s="4">
        <v>42778</v>
      </c>
      <c r="B273" s="8">
        <v>46</v>
      </c>
      <c r="C273" s="5" t="s">
        <v>280</v>
      </c>
      <c r="D273" s="5" t="s">
        <v>249</v>
      </c>
      <c r="E273" s="5" t="s">
        <v>185</v>
      </c>
      <c r="F273" s="9">
        <v>29</v>
      </c>
      <c r="G273" s="9">
        <v>3</v>
      </c>
      <c r="H273" s="9">
        <v>18</v>
      </c>
      <c r="I273" s="10">
        <f t="shared" si="12"/>
        <v>10693</v>
      </c>
      <c r="J273" s="9">
        <v>337</v>
      </c>
      <c r="K273" s="9">
        <v>1744</v>
      </c>
      <c r="L273" s="9">
        <f t="shared" si="13"/>
        <v>2081</v>
      </c>
      <c r="M273" s="10">
        <f t="shared" si="14"/>
        <v>5.7013698630136984</v>
      </c>
      <c r="N273" s="5" t="s">
        <v>362</v>
      </c>
      <c r="O273" s="5" t="s">
        <v>589</v>
      </c>
    </row>
    <row r="274" spans="1:15" x14ac:dyDescent="0.2">
      <c r="A274" s="4">
        <v>43392</v>
      </c>
      <c r="B274" s="8">
        <v>52</v>
      </c>
      <c r="C274" s="5" t="s">
        <v>280</v>
      </c>
      <c r="D274" s="5" t="s">
        <v>724</v>
      </c>
      <c r="E274" s="5" t="s">
        <v>581</v>
      </c>
      <c r="F274" s="9">
        <v>9</v>
      </c>
      <c r="G274" s="9">
        <v>0</v>
      </c>
      <c r="H274" s="9">
        <v>0</v>
      </c>
      <c r="I274" s="10">
        <f t="shared" si="12"/>
        <v>3285</v>
      </c>
      <c r="J274" s="9">
        <v>508</v>
      </c>
      <c r="K274" s="9">
        <v>1573</v>
      </c>
      <c r="L274" s="9">
        <f t="shared" si="13"/>
        <v>2081</v>
      </c>
      <c r="M274" s="10">
        <f t="shared" si="14"/>
        <v>5.7013698630136984</v>
      </c>
      <c r="N274" s="5" t="s">
        <v>346</v>
      </c>
      <c r="O274" s="5" t="s">
        <v>206</v>
      </c>
    </row>
    <row r="275" spans="1:15" x14ac:dyDescent="0.2">
      <c r="A275" s="4">
        <v>39071</v>
      </c>
      <c r="B275" s="8">
        <v>44</v>
      </c>
      <c r="C275" s="5" t="s">
        <v>280</v>
      </c>
      <c r="D275" s="5" t="s">
        <v>144</v>
      </c>
      <c r="E275" s="5" t="s">
        <v>340</v>
      </c>
      <c r="F275" s="9">
        <v>8</v>
      </c>
      <c r="G275" s="9">
        <v>0</v>
      </c>
      <c r="H275" s="9">
        <v>0</v>
      </c>
      <c r="I275" s="10">
        <f t="shared" si="12"/>
        <v>2920</v>
      </c>
      <c r="J275" s="9">
        <v>164</v>
      </c>
      <c r="K275" s="9">
        <v>1926</v>
      </c>
      <c r="L275" s="9">
        <f t="shared" si="13"/>
        <v>2090</v>
      </c>
      <c r="M275" s="10">
        <f t="shared" si="14"/>
        <v>5.7260273972602738</v>
      </c>
      <c r="N275" s="5" t="s">
        <v>63</v>
      </c>
      <c r="O275" s="5" t="s">
        <v>206</v>
      </c>
    </row>
    <row r="276" spans="1:15" x14ac:dyDescent="0.2">
      <c r="A276" s="4">
        <v>42840</v>
      </c>
      <c r="B276" s="8">
        <v>43</v>
      </c>
      <c r="C276" s="5" t="s">
        <v>280</v>
      </c>
      <c r="D276" s="5" t="s">
        <v>509</v>
      </c>
      <c r="E276" s="5" t="s">
        <v>407</v>
      </c>
      <c r="F276" s="9">
        <v>10</v>
      </c>
      <c r="G276" s="9">
        <v>0</v>
      </c>
      <c r="H276" s="9">
        <v>0</v>
      </c>
      <c r="I276" s="10">
        <f t="shared" si="12"/>
        <v>3650</v>
      </c>
      <c r="J276" s="9">
        <v>399</v>
      </c>
      <c r="K276" s="9">
        <v>1695</v>
      </c>
      <c r="L276" s="9">
        <f t="shared" si="13"/>
        <v>2094</v>
      </c>
      <c r="M276" s="10">
        <f t="shared" si="14"/>
        <v>5.7369863013698632</v>
      </c>
      <c r="N276" s="5" t="s">
        <v>335</v>
      </c>
      <c r="O276" s="5" t="s">
        <v>61</v>
      </c>
    </row>
    <row r="277" spans="1:15" x14ac:dyDescent="0.2">
      <c r="A277" s="4">
        <v>43194</v>
      </c>
      <c r="B277" s="8">
        <v>26</v>
      </c>
      <c r="C277" s="5" t="s">
        <v>285</v>
      </c>
      <c r="D277" s="5" t="s">
        <v>680</v>
      </c>
      <c r="E277" s="5" t="s">
        <v>347</v>
      </c>
      <c r="F277" s="9">
        <v>7</v>
      </c>
      <c r="G277" s="9">
        <v>1</v>
      </c>
      <c r="H277" s="9">
        <v>0</v>
      </c>
      <c r="I277" s="10">
        <f t="shared" si="12"/>
        <v>2585</v>
      </c>
      <c r="J277" s="9">
        <v>502</v>
      </c>
      <c r="K277" s="9">
        <v>1596</v>
      </c>
      <c r="L277" s="9">
        <f t="shared" si="13"/>
        <v>2098</v>
      </c>
      <c r="M277" s="10">
        <f t="shared" si="14"/>
        <v>5.7479452054794518</v>
      </c>
      <c r="N277" s="5" t="s">
        <v>492</v>
      </c>
      <c r="O277" s="5" t="s">
        <v>83</v>
      </c>
    </row>
    <row r="278" spans="1:15" x14ac:dyDescent="0.2">
      <c r="A278" s="4">
        <v>42118</v>
      </c>
      <c r="B278" s="8">
        <v>50</v>
      </c>
      <c r="C278" s="5" t="s">
        <v>280</v>
      </c>
      <c r="D278" s="5" t="s">
        <v>332</v>
      </c>
      <c r="E278" s="5" t="s">
        <v>57</v>
      </c>
      <c r="F278" s="9">
        <v>10</v>
      </c>
      <c r="G278" s="9">
        <v>0</v>
      </c>
      <c r="H278" s="9">
        <v>0</v>
      </c>
      <c r="I278" s="10">
        <f t="shared" si="12"/>
        <v>3650</v>
      </c>
      <c r="J278" s="9">
        <v>123</v>
      </c>
      <c r="K278" s="9">
        <v>1980</v>
      </c>
      <c r="L278" s="9">
        <f t="shared" si="13"/>
        <v>2103</v>
      </c>
      <c r="M278" s="10">
        <f t="shared" si="14"/>
        <v>5.7616438356164386</v>
      </c>
      <c r="N278" s="5" t="s">
        <v>37</v>
      </c>
      <c r="O278" s="5" t="s">
        <v>61</v>
      </c>
    </row>
    <row r="279" spans="1:15" x14ac:dyDescent="0.2">
      <c r="A279" s="4">
        <v>42124</v>
      </c>
      <c r="B279" s="8">
        <v>44</v>
      </c>
      <c r="C279" s="5" t="s">
        <v>280</v>
      </c>
      <c r="D279" s="5" t="s">
        <v>142</v>
      </c>
      <c r="E279" s="5" t="s">
        <v>26</v>
      </c>
      <c r="F279" s="9">
        <v>10</v>
      </c>
      <c r="G279" s="9">
        <v>4</v>
      </c>
      <c r="H279" s="9">
        <v>0</v>
      </c>
      <c r="I279" s="10">
        <f t="shared" si="12"/>
        <v>3770</v>
      </c>
      <c r="J279" s="9">
        <v>418</v>
      </c>
      <c r="K279" s="9">
        <v>1689</v>
      </c>
      <c r="L279" s="9">
        <f t="shared" si="13"/>
        <v>2107</v>
      </c>
      <c r="M279" s="10">
        <f t="shared" si="14"/>
        <v>5.7726027397260271</v>
      </c>
      <c r="N279" s="5" t="s">
        <v>242</v>
      </c>
      <c r="O279" s="5" t="s">
        <v>589</v>
      </c>
    </row>
    <row r="280" spans="1:15" x14ac:dyDescent="0.2">
      <c r="A280" s="4">
        <v>43229</v>
      </c>
      <c r="B280" s="8">
        <v>35</v>
      </c>
      <c r="C280" s="5" t="s">
        <v>280</v>
      </c>
      <c r="D280" s="5" t="s">
        <v>392</v>
      </c>
      <c r="E280" s="5" t="s">
        <v>138</v>
      </c>
      <c r="F280" s="9">
        <v>12</v>
      </c>
      <c r="G280" s="9">
        <v>10</v>
      </c>
      <c r="H280" s="9">
        <v>0</v>
      </c>
      <c r="I280" s="10">
        <f t="shared" si="12"/>
        <v>4680</v>
      </c>
      <c r="J280" s="9">
        <v>271</v>
      </c>
      <c r="K280" s="9">
        <v>1856</v>
      </c>
      <c r="L280" s="9">
        <f t="shared" si="13"/>
        <v>2127</v>
      </c>
      <c r="M280" s="10">
        <f t="shared" si="14"/>
        <v>5.8273972602739725</v>
      </c>
      <c r="N280" s="5" t="s">
        <v>155</v>
      </c>
      <c r="O280" s="5" t="s">
        <v>273</v>
      </c>
    </row>
    <row r="281" spans="1:15" x14ac:dyDescent="0.2">
      <c r="A281" s="4">
        <v>43973</v>
      </c>
      <c r="B281" s="8">
        <v>35</v>
      </c>
      <c r="C281" s="5" t="s">
        <v>280</v>
      </c>
      <c r="D281" s="5" t="s">
        <v>550</v>
      </c>
      <c r="E281" s="5" t="s">
        <v>407</v>
      </c>
      <c r="F281" s="9">
        <v>11</v>
      </c>
      <c r="G281" s="9">
        <v>0</v>
      </c>
      <c r="H281" s="9">
        <v>0</v>
      </c>
      <c r="I281" s="10">
        <f t="shared" si="12"/>
        <v>4015</v>
      </c>
      <c r="J281" s="9">
        <v>352</v>
      </c>
      <c r="K281" s="9">
        <v>1775</v>
      </c>
      <c r="L281" s="9">
        <f t="shared" si="13"/>
        <v>2127</v>
      </c>
      <c r="M281" s="10">
        <f t="shared" si="14"/>
        <v>5.8273972602739725</v>
      </c>
      <c r="N281" s="5" t="s">
        <v>143</v>
      </c>
      <c r="O281" s="5" t="s">
        <v>83</v>
      </c>
    </row>
    <row r="282" spans="1:15" x14ac:dyDescent="0.2">
      <c r="A282" s="4">
        <v>43572</v>
      </c>
      <c r="B282" s="8">
        <v>29</v>
      </c>
      <c r="C282" s="5" t="s">
        <v>285</v>
      </c>
      <c r="D282" s="5" t="s">
        <v>620</v>
      </c>
      <c r="E282" s="5" t="s">
        <v>541</v>
      </c>
      <c r="F282" s="9">
        <v>17</v>
      </c>
      <c r="G282" s="9">
        <v>4</v>
      </c>
      <c r="H282" s="9">
        <v>0</v>
      </c>
      <c r="I282" s="10">
        <f t="shared" si="12"/>
        <v>6325</v>
      </c>
      <c r="J282" s="9">
        <v>0</v>
      </c>
      <c r="K282" s="9">
        <v>2147</v>
      </c>
      <c r="L282" s="9">
        <f t="shared" si="13"/>
        <v>2147</v>
      </c>
      <c r="M282" s="10">
        <f t="shared" si="14"/>
        <v>5.882191780821918</v>
      </c>
      <c r="N282" s="5" t="s">
        <v>232</v>
      </c>
      <c r="O282" s="5" t="s">
        <v>589</v>
      </c>
    </row>
    <row r="283" spans="1:15" x14ac:dyDescent="0.2">
      <c r="A283" s="4">
        <v>42291</v>
      </c>
      <c r="B283" s="8">
        <v>38</v>
      </c>
      <c r="C283" s="5" t="s">
        <v>280</v>
      </c>
      <c r="D283" s="5" t="s">
        <v>56</v>
      </c>
      <c r="E283" s="5" t="s">
        <v>340</v>
      </c>
      <c r="F283" s="9">
        <v>10</v>
      </c>
      <c r="G283" s="9">
        <v>0</v>
      </c>
      <c r="H283" s="9">
        <v>0</v>
      </c>
      <c r="I283" s="10">
        <f t="shared" si="12"/>
        <v>3650</v>
      </c>
      <c r="J283" s="9">
        <v>341</v>
      </c>
      <c r="K283" s="9">
        <v>1810</v>
      </c>
      <c r="L283" s="9">
        <f t="shared" si="13"/>
        <v>2151</v>
      </c>
      <c r="M283" s="10">
        <f t="shared" si="14"/>
        <v>5.8931506849315065</v>
      </c>
      <c r="N283" s="5" t="s">
        <v>531</v>
      </c>
      <c r="O283" s="5" t="s">
        <v>61</v>
      </c>
    </row>
    <row r="284" spans="1:15" x14ac:dyDescent="0.2">
      <c r="A284" s="4">
        <v>42019</v>
      </c>
      <c r="B284" s="8">
        <v>49</v>
      </c>
      <c r="C284" s="5" t="s">
        <v>285</v>
      </c>
      <c r="D284" s="5" t="s">
        <v>29</v>
      </c>
      <c r="E284" s="5" t="s">
        <v>113</v>
      </c>
      <c r="F284" s="9">
        <v>20</v>
      </c>
      <c r="G284" s="9">
        <v>0</v>
      </c>
      <c r="H284" s="9">
        <v>0</v>
      </c>
      <c r="I284" s="10">
        <f t="shared" si="12"/>
        <v>7300</v>
      </c>
      <c r="J284" s="9">
        <v>52</v>
      </c>
      <c r="K284" s="9">
        <v>2102</v>
      </c>
      <c r="L284" s="9">
        <f t="shared" si="13"/>
        <v>2154</v>
      </c>
      <c r="M284" s="10">
        <f t="shared" si="14"/>
        <v>5.9013698630136986</v>
      </c>
      <c r="N284" s="5" t="s">
        <v>668</v>
      </c>
      <c r="O284" s="5" t="s">
        <v>206</v>
      </c>
    </row>
    <row r="285" spans="1:15" x14ac:dyDescent="0.2">
      <c r="A285" s="4">
        <v>43240</v>
      </c>
      <c r="B285" s="8">
        <v>53</v>
      </c>
      <c r="C285" s="5" t="s">
        <v>280</v>
      </c>
      <c r="D285" s="5" t="s">
        <v>722</v>
      </c>
      <c r="E285" s="5" t="s">
        <v>159</v>
      </c>
      <c r="F285" s="9">
        <v>20</v>
      </c>
      <c r="G285" s="9">
        <v>0</v>
      </c>
      <c r="H285" s="9">
        <v>0</v>
      </c>
      <c r="I285" s="10">
        <f t="shared" si="12"/>
        <v>7300</v>
      </c>
      <c r="J285" s="9">
        <v>0</v>
      </c>
      <c r="K285" s="9">
        <v>2154</v>
      </c>
      <c r="L285" s="9">
        <f t="shared" si="13"/>
        <v>2154</v>
      </c>
      <c r="M285" s="10">
        <f t="shared" si="14"/>
        <v>5.9013698630136986</v>
      </c>
      <c r="N285" s="5" t="s">
        <v>743</v>
      </c>
      <c r="O285" s="5" t="s">
        <v>273</v>
      </c>
    </row>
    <row r="286" spans="1:15" x14ac:dyDescent="0.2">
      <c r="A286" s="4">
        <v>43236</v>
      </c>
      <c r="B286" s="8">
        <v>49</v>
      </c>
      <c r="C286" s="5" t="s">
        <v>285</v>
      </c>
      <c r="D286" s="5" t="s">
        <v>681</v>
      </c>
      <c r="E286" s="5" t="s">
        <v>113</v>
      </c>
      <c r="F286" s="9">
        <v>11</v>
      </c>
      <c r="G286" s="9">
        <v>0</v>
      </c>
      <c r="H286" s="9">
        <v>0</v>
      </c>
      <c r="I286" s="10">
        <f t="shared" si="12"/>
        <v>4015</v>
      </c>
      <c r="J286" s="9">
        <v>394</v>
      </c>
      <c r="K286" s="9">
        <v>1770</v>
      </c>
      <c r="L286" s="9">
        <f t="shared" si="13"/>
        <v>2164</v>
      </c>
      <c r="M286" s="10">
        <f t="shared" si="14"/>
        <v>5.9287671232876713</v>
      </c>
      <c r="N286" s="5" t="s">
        <v>458</v>
      </c>
      <c r="O286" s="5" t="s">
        <v>61</v>
      </c>
    </row>
    <row r="287" spans="1:15" x14ac:dyDescent="0.2">
      <c r="A287" s="4">
        <v>42535</v>
      </c>
      <c r="B287" s="8">
        <v>62</v>
      </c>
      <c r="C287" s="5" t="s">
        <v>280</v>
      </c>
      <c r="D287" s="5" t="s">
        <v>570</v>
      </c>
      <c r="E287" s="5" t="s">
        <v>407</v>
      </c>
      <c r="F287" s="9">
        <v>10</v>
      </c>
      <c r="G287" s="9">
        <v>6</v>
      </c>
      <c r="H287" s="9">
        <v>0</v>
      </c>
      <c r="I287" s="10">
        <f t="shared" si="12"/>
        <v>3830</v>
      </c>
      <c r="J287" s="9">
        <v>606</v>
      </c>
      <c r="K287" s="9">
        <v>1563</v>
      </c>
      <c r="L287" s="9">
        <f t="shared" si="13"/>
        <v>2169</v>
      </c>
      <c r="M287" s="10">
        <f t="shared" si="14"/>
        <v>5.9424657534246572</v>
      </c>
      <c r="N287" s="5" t="s">
        <v>464</v>
      </c>
      <c r="O287" s="5" t="s">
        <v>140</v>
      </c>
    </row>
    <row r="288" spans="1:15" x14ac:dyDescent="0.2">
      <c r="A288" s="4">
        <v>43111</v>
      </c>
      <c r="B288" s="8">
        <v>66</v>
      </c>
      <c r="C288" s="5" t="s">
        <v>280</v>
      </c>
      <c r="D288" s="5" t="s">
        <v>236</v>
      </c>
      <c r="E288" s="5" t="s">
        <v>347</v>
      </c>
      <c r="F288" s="9">
        <v>14</v>
      </c>
      <c r="G288" s="9">
        <v>0</v>
      </c>
      <c r="H288" s="9">
        <v>0</v>
      </c>
      <c r="I288" s="10">
        <f t="shared" si="12"/>
        <v>5110</v>
      </c>
      <c r="J288" s="9">
        <v>285</v>
      </c>
      <c r="K288" s="9">
        <v>1897</v>
      </c>
      <c r="L288" s="9">
        <f t="shared" si="13"/>
        <v>2182</v>
      </c>
      <c r="M288" s="10">
        <f t="shared" si="14"/>
        <v>5.978082191780822</v>
      </c>
      <c r="N288" s="5" t="s">
        <v>460</v>
      </c>
      <c r="O288" s="5" t="s">
        <v>206</v>
      </c>
    </row>
    <row r="289" spans="1:15" x14ac:dyDescent="0.2">
      <c r="A289" s="4">
        <v>42158</v>
      </c>
      <c r="B289" s="8">
        <v>67</v>
      </c>
      <c r="C289" s="5" t="s">
        <v>280</v>
      </c>
      <c r="D289" s="5" t="s">
        <v>8</v>
      </c>
      <c r="E289" s="5" t="s">
        <v>267</v>
      </c>
      <c r="F289" s="9">
        <v>10</v>
      </c>
      <c r="G289" s="9">
        <v>0</v>
      </c>
      <c r="H289" s="9">
        <v>0</v>
      </c>
      <c r="I289" s="10">
        <f t="shared" si="12"/>
        <v>3650</v>
      </c>
      <c r="J289" s="9">
        <v>247</v>
      </c>
      <c r="K289" s="9">
        <v>1940</v>
      </c>
      <c r="L289" s="9">
        <f t="shared" si="13"/>
        <v>2187</v>
      </c>
      <c r="M289" s="10">
        <f t="shared" si="14"/>
        <v>5.9917808219178079</v>
      </c>
      <c r="N289" s="5" t="s">
        <v>537</v>
      </c>
      <c r="O289" s="5" t="s">
        <v>206</v>
      </c>
    </row>
    <row r="290" spans="1:15" x14ac:dyDescent="0.2">
      <c r="A290" s="4">
        <v>42512</v>
      </c>
      <c r="B290" s="8">
        <v>56</v>
      </c>
      <c r="C290" s="5" t="s">
        <v>280</v>
      </c>
      <c r="D290" s="5" t="s">
        <v>172</v>
      </c>
      <c r="E290" s="5" t="s">
        <v>541</v>
      </c>
      <c r="F290" s="9">
        <v>9</v>
      </c>
      <c r="G290" s="9">
        <v>8</v>
      </c>
      <c r="H290" s="9">
        <v>0</v>
      </c>
      <c r="I290" s="10">
        <f t="shared" si="12"/>
        <v>3525</v>
      </c>
      <c r="J290" s="9">
        <v>270</v>
      </c>
      <c r="K290" s="9">
        <v>1930</v>
      </c>
      <c r="L290" s="9">
        <f t="shared" si="13"/>
        <v>2200</v>
      </c>
      <c r="M290" s="10">
        <f t="shared" si="14"/>
        <v>6.0273972602739727</v>
      </c>
      <c r="N290" s="5" t="s">
        <v>542</v>
      </c>
      <c r="O290" s="5" t="s">
        <v>589</v>
      </c>
    </row>
    <row r="291" spans="1:15" x14ac:dyDescent="0.2">
      <c r="A291" s="4">
        <v>43067</v>
      </c>
      <c r="B291" s="8">
        <v>56</v>
      </c>
      <c r="C291" s="5" t="s">
        <v>280</v>
      </c>
      <c r="D291" s="5" t="s">
        <v>563</v>
      </c>
      <c r="E291" s="5" t="s">
        <v>267</v>
      </c>
      <c r="F291" s="9">
        <v>9</v>
      </c>
      <c r="G291" s="9">
        <v>6</v>
      </c>
      <c r="H291" s="9">
        <v>15</v>
      </c>
      <c r="I291" s="10">
        <f t="shared" si="12"/>
        <v>3480</v>
      </c>
      <c r="J291" s="9">
        <v>193</v>
      </c>
      <c r="K291" s="9">
        <v>2017</v>
      </c>
      <c r="L291" s="9">
        <f t="shared" si="13"/>
        <v>2210</v>
      </c>
      <c r="M291" s="10">
        <f t="shared" si="14"/>
        <v>6.0547945205479454</v>
      </c>
      <c r="N291" s="5" t="s">
        <v>416</v>
      </c>
      <c r="O291" s="5" t="s">
        <v>206</v>
      </c>
    </row>
    <row r="292" spans="1:15" x14ac:dyDescent="0.2">
      <c r="A292" s="4">
        <v>42443</v>
      </c>
      <c r="B292" s="8">
        <v>36</v>
      </c>
      <c r="C292" s="5" t="s">
        <v>280</v>
      </c>
      <c r="D292" s="5" t="s">
        <v>332</v>
      </c>
      <c r="E292" s="5" t="s">
        <v>168</v>
      </c>
      <c r="F292" s="9">
        <v>27</v>
      </c>
      <c r="G292" s="9">
        <v>0</v>
      </c>
      <c r="H292" s="9">
        <v>0</v>
      </c>
      <c r="I292" s="10">
        <f t="shared" si="12"/>
        <v>9855</v>
      </c>
      <c r="J292" s="9">
        <v>272</v>
      </c>
      <c r="K292" s="9">
        <v>1980</v>
      </c>
      <c r="L292" s="9">
        <f t="shared" si="13"/>
        <v>2252</v>
      </c>
      <c r="M292" s="10">
        <f t="shared" si="14"/>
        <v>6.1698630136986301</v>
      </c>
      <c r="N292" s="5" t="s">
        <v>209</v>
      </c>
      <c r="O292" s="5" t="s">
        <v>273</v>
      </c>
    </row>
    <row r="293" spans="1:15" x14ac:dyDescent="0.2">
      <c r="A293" s="4">
        <v>43606</v>
      </c>
      <c r="B293" s="8">
        <v>58</v>
      </c>
      <c r="C293" s="5" t="s">
        <v>280</v>
      </c>
      <c r="D293" s="5" t="s">
        <v>238</v>
      </c>
      <c r="E293" s="5" t="s">
        <v>488</v>
      </c>
      <c r="F293" s="9">
        <v>16</v>
      </c>
      <c r="G293" s="9">
        <v>0</v>
      </c>
      <c r="H293" s="9">
        <v>0</v>
      </c>
      <c r="I293" s="10">
        <f t="shared" si="12"/>
        <v>5840</v>
      </c>
      <c r="J293" s="9">
        <v>454</v>
      </c>
      <c r="K293" s="9">
        <v>1799</v>
      </c>
      <c r="L293" s="9">
        <f t="shared" si="13"/>
        <v>2253</v>
      </c>
      <c r="M293" s="10">
        <f t="shared" si="14"/>
        <v>6.1726027397260275</v>
      </c>
      <c r="N293" s="5" t="s">
        <v>210</v>
      </c>
      <c r="O293" s="5" t="s">
        <v>206</v>
      </c>
    </row>
    <row r="294" spans="1:15" x14ac:dyDescent="0.2">
      <c r="A294" s="4">
        <v>42128</v>
      </c>
      <c r="B294" s="8">
        <v>39</v>
      </c>
      <c r="C294" s="5" t="s">
        <v>280</v>
      </c>
      <c r="D294" s="5" t="s">
        <v>410</v>
      </c>
      <c r="E294" s="5" t="s">
        <v>613</v>
      </c>
      <c r="F294" s="9">
        <v>15</v>
      </c>
      <c r="G294" s="9">
        <v>10</v>
      </c>
      <c r="H294" s="9">
        <v>0</v>
      </c>
      <c r="I294" s="10">
        <f t="shared" si="12"/>
        <v>5775</v>
      </c>
      <c r="J294" s="9">
        <v>286</v>
      </c>
      <c r="K294" s="9">
        <v>1973</v>
      </c>
      <c r="L294" s="9">
        <f t="shared" si="13"/>
        <v>2259</v>
      </c>
      <c r="M294" s="10">
        <f t="shared" si="14"/>
        <v>6.1890410958904107</v>
      </c>
      <c r="N294" s="5" t="s">
        <v>446</v>
      </c>
      <c r="O294" s="5" t="s">
        <v>61</v>
      </c>
    </row>
    <row r="295" spans="1:15" x14ac:dyDescent="0.2">
      <c r="A295" s="4">
        <v>43850</v>
      </c>
      <c r="B295" s="8">
        <v>44</v>
      </c>
      <c r="C295" s="5" t="s">
        <v>280</v>
      </c>
      <c r="D295" s="5" t="s">
        <v>588</v>
      </c>
      <c r="E295" s="5" t="s">
        <v>576</v>
      </c>
      <c r="F295" s="9">
        <v>33</v>
      </c>
      <c r="G295" s="9">
        <v>8</v>
      </c>
      <c r="H295" s="9">
        <v>0</v>
      </c>
      <c r="I295" s="10">
        <f t="shared" si="12"/>
        <v>12285</v>
      </c>
      <c r="J295" s="9">
        <v>212</v>
      </c>
      <c r="K295" s="9">
        <v>2076</v>
      </c>
      <c r="L295" s="9">
        <f t="shared" si="13"/>
        <v>2288</v>
      </c>
      <c r="M295" s="10">
        <f t="shared" si="14"/>
        <v>6.2684931506849315</v>
      </c>
      <c r="N295" s="5" t="s">
        <v>203</v>
      </c>
      <c r="O295" s="5" t="s">
        <v>206</v>
      </c>
    </row>
    <row r="296" spans="1:15" x14ac:dyDescent="0.2">
      <c r="A296" s="4">
        <v>43111</v>
      </c>
      <c r="B296" s="8">
        <v>62</v>
      </c>
      <c r="C296" s="5" t="s">
        <v>280</v>
      </c>
      <c r="D296" s="5" t="s">
        <v>162</v>
      </c>
      <c r="E296" s="5" t="s">
        <v>243</v>
      </c>
      <c r="F296" s="9">
        <v>14</v>
      </c>
      <c r="G296" s="9">
        <v>0</v>
      </c>
      <c r="H296" s="9">
        <v>0</v>
      </c>
      <c r="I296" s="10">
        <f t="shared" si="12"/>
        <v>5110</v>
      </c>
      <c r="J296" s="9">
        <v>262</v>
      </c>
      <c r="K296" s="9">
        <v>2030</v>
      </c>
      <c r="L296" s="9">
        <f t="shared" si="13"/>
        <v>2292</v>
      </c>
      <c r="M296" s="10">
        <f t="shared" si="14"/>
        <v>6.279452054794521</v>
      </c>
      <c r="N296" s="5" t="s">
        <v>460</v>
      </c>
      <c r="O296" s="5" t="s">
        <v>206</v>
      </c>
    </row>
    <row r="297" spans="1:15" x14ac:dyDescent="0.2">
      <c r="A297" s="4">
        <v>42909</v>
      </c>
      <c r="B297" s="8">
        <v>43</v>
      </c>
      <c r="C297" s="5" t="s">
        <v>280</v>
      </c>
      <c r="D297" s="5" t="s">
        <v>708</v>
      </c>
      <c r="E297" s="5" t="s">
        <v>511</v>
      </c>
      <c r="F297" s="9">
        <v>20</v>
      </c>
      <c r="G297" s="9">
        <v>0</v>
      </c>
      <c r="H297" s="9">
        <v>0</v>
      </c>
      <c r="I297" s="10">
        <f t="shared" si="12"/>
        <v>7300</v>
      </c>
      <c r="J297" s="9">
        <v>517</v>
      </c>
      <c r="K297" s="9">
        <v>1778</v>
      </c>
      <c r="L297" s="9">
        <f t="shared" si="13"/>
        <v>2295</v>
      </c>
      <c r="M297" s="10">
        <f t="shared" si="14"/>
        <v>6.2876712328767121</v>
      </c>
      <c r="N297" s="5" t="s">
        <v>460</v>
      </c>
      <c r="O297" s="5" t="s">
        <v>206</v>
      </c>
    </row>
    <row r="298" spans="1:15" x14ac:dyDescent="0.2">
      <c r="A298" s="4">
        <v>42270</v>
      </c>
      <c r="B298" s="8">
        <v>55</v>
      </c>
      <c r="C298" s="5" t="s">
        <v>280</v>
      </c>
      <c r="D298" s="5" t="s">
        <v>637</v>
      </c>
      <c r="E298" s="5" t="s">
        <v>465</v>
      </c>
      <c r="F298" s="9">
        <v>9</v>
      </c>
      <c r="G298" s="9">
        <v>0</v>
      </c>
      <c r="H298" s="9">
        <v>0</v>
      </c>
      <c r="I298" s="10">
        <f t="shared" si="12"/>
        <v>3285</v>
      </c>
      <c r="J298" s="9">
        <v>366</v>
      </c>
      <c r="K298" s="9">
        <v>1933</v>
      </c>
      <c r="L298" s="9">
        <f t="shared" si="13"/>
        <v>2299</v>
      </c>
      <c r="M298" s="10">
        <f t="shared" si="14"/>
        <v>6.2986301369863016</v>
      </c>
      <c r="N298" s="5" t="s">
        <v>531</v>
      </c>
      <c r="O298" s="5" t="s">
        <v>61</v>
      </c>
    </row>
    <row r="299" spans="1:15" x14ac:dyDescent="0.2">
      <c r="A299" s="4">
        <v>42017</v>
      </c>
      <c r="B299" s="8">
        <v>27</v>
      </c>
      <c r="C299" s="5" t="s">
        <v>280</v>
      </c>
      <c r="D299" s="5" t="s">
        <v>428</v>
      </c>
      <c r="E299" s="5" t="s">
        <v>541</v>
      </c>
      <c r="F299" s="9">
        <v>17</v>
      </c>
      <c r="G299" s="9">
        <v>4</v>
      </c>
      <c r="H299" s="9">
        <v>0</v>
      </c>
      <c r="I299" s="10">
        <f t="shared" si="12"/>
        <v>6325</v>
      </c>
      <c r="J299" s="9">
        <v>164</v>
      </c>
      <c r="K299" s="9">
        <v>2148</v>
      </c>
      <c r="L299" s="9">
        <f t="shared" si="13"/>
        <v>2312</v>
      </c>
      <c r="M299" s="10">
        <f t="shared" si="14"/>
        <v>6.3342465753424655</v>
      </c>
      <c r="N299" s="5" t="s">
        <v>63</v>
      </c>
      <c r="O299" s="5" t="s">
        <v>206</v>
      </c>
    </row>
    <row r="300" spans="1:15" x14ac:dyDescent="0.2">
      <c r="A300" s="4">
        <v>42208</v>
      </c>
      <c r="B300" s="8">
        <v>48</v>
      </c>
      <c r="C300" s="5" t="s">
        <v>280</v>
      </c>
      <c r="D300" s="5" t="s">
        <v>666</v>
      </c>
      <c r="E300" s="5" t="s">
        <v>541</v>
      </c>
      <c r="F300" s="9">
        <v>12</v>
      </c>
      <c r="G300" s="9">
        <v>6</v>
      </c>
      <c r="H300" s="9">
        <v>0</v>
      </c>
      <c r="I300" s="10">
        <f t="shared" si="12"/>
        <v>4560</v>
      </c>
      <c r="J300" s="9">
        <v>338</v>
      </c>
      <c r="K300" s="9">
        <v>1974</v>
      </c>
      <c r="L300" s="9">
        <f t="shared" si="13"/>
        <v>2312</v>
      </c>
      <c r="M300" s="10">
        <f t="shared" si="14"/>
        <v>6.3342465753424655</v>
      </c>
      <c r="N300" s="5" t="s">
        <v>155</v>
      </c>
      <c r="O300" s="5" t="s">
        <v>273</v>
      </c>
    </row>
    <row r="301" spans="1:15" x14ac:dyDescent="0.2">
      <c r="A301" s="4">
        <v>43332</v>
      </c>
      <c r="B301" s="8">
        <v>55</v>
      </c>
      <c r="C301" s="5" t="s">
        <v>280</v>
      </c>
      <c r="D301" s="5" t="s">
        <v>742</v>
      </c>
      <c r="E301" s="5" t="s">
        <v>513</v>
      </c>
      <c r="F301" s="9">
        <v>17</v>
      </c>
      <c r="G301" s="9">
        <v>4</v>
      </c>
      <c r="H301" s="9">
        <v>0</v>
      </c>
      <c r="I301" s="10">
        <f t="shared" si="12"/>
        <v>6325</v>
      </c>
      <c r="J301" s="9">
        <v>300</v>
      </c>
      <c r="K301" s="9">
        <v>2027</v>
      </c>
      <c r="L301" s="9">
        <f t="shared" si="13"/>
        <v>2327</v>
      </c>
      <c r="M301" s="10">
        <f t="shared" si="14"/>
        <v>6.375342465753425</v>
      </c>
      <c r="N301" s="5" t="s">
        <v>210</v>
      </c>
      <c r="O301" s="5" t="s">
        <v>206</v>
      </c>
    </row>
    <row r="302" spans="1:15" x14ac:dyDescent="0.2">
      <c r="A302" s="4">
        <v>43714</v>
      </c>
      <c r="B302" s="8">
        <v>49</v>
      </c>
      <c r="C302" s="5" t="s">
        <v>280</v>
      </c>
      <c r="D302" s="5" t="s">
        <v>368</v>
      </c>
      <c r="E302" s="5" t="s">
        <v>426</v>
      </c>
      <c r="F302" s="9">
        <v>13</v>
      </c>
      <c r="G302" s="9">
        <v>8</v>
      </c>
      <c r="H302" s="9">
        <v>0</v>
      </c>
      <c r="I302" s="10">
        <f t="shared" si="12"/>
        <v>4985</v>
      </c>
      <c r="J302" s="9">
        <v>323</v>
      </c>
      <c r="K302" s="9">
        <v>2008</v>
      </c>
      <c r="L302" s="9">
        <f t="shared" si="13"/>
        <v>2331</v>
      </c>
      <c r="M302" s="10">
        <f t="shared" si="14"/>
        <v>6.3863013698630136</v>
      </c>
      <c r="N302" s="5" t="s">
        <v>432</v>
      </c>
      <c r="O302" s="5" t="s">
        <v>273</v>
      </c>
    </row>
    <row r="303" spans="1:15" x14ac:dyDescent="0.2">
      <c r="A303" s="4">
        <v>41920</v>
      </c>
      <c r="B303" s="8">
        <v>66</v>
      </c>
      <c r="C303" s="5" t="s">
        <v>280</v>
      </c>
      <c r="D303" s="5" t="s">
        <v>322</v>
      </c>
      <c r="E303" s="5" t="s">
        <v>274</v>
      </c>
      <c r="F303" s="9">
        <v>9</v>
      </c>
      <c r="G303" s="9">
        <v>6</v>
      </c>
      <c r="H303" s="9">
        <v>0</v>
      </c>
      <c r="I303" s="10">
        <f t="shared" si="12"/>
        <v>3465</v>
      </c>
      <c r="J303" s="9">
        <v>158</v>
      </c>
      <c r="K303" s="9">
        <v>2178</v>
      </c>
      <c r="L303" s="9">
        <f t="shared" si="13"/>
        <v>2336</v>
      </c>
      <c r="M303" s="10">
        <f t="shared" si="14"/>
        <v>6.4</v>
      </c>
      <c r="N303" s="5" t="s">
        <v>37</v>
      </c>
      <c r="O303" s="5" t="s">
        <v>61</v>
      </c>
    </row>
    <row r="304" spans="1:15" x14ac:dyDescent="0.2">
      <c r="A304" s="4">
        <v>42144</v>
      </c>
      <c r="B304" s="8">
        <v>70</v>
      </c>
      <c r="C304" s="5" t="s">
        <v>285</v>
      </c>
      <c r="D304" s="5" t="s">
        <v>666</v>
      </c>
      <c r="E304" s="5" t="s">
        <v>541</v>
      </c>
      <c r="F304" s="9">
        <v>12</v>
      </c>
      <c r="G304" s="9">
        <v>6</v>
      </c>
      <c r="H304" s="9">
        <v>0</v>
      </c>
      <c r="I304" s="10">
        <f t="shared" si="12"/>
        <v>4560</v>
      </c>
      <c r="J304" s="9">
        <v>366</v>
      </c>
      <c r="K304" s="9">
        <v>1974</v>
      </c>
      <c r="L304" s="9">
        <f t="shared" si="13"/>
        <v>2340</v>
      </c>
      <c r="M304" s="10">
        <f t="shared" si="14"/>
        <v>6.4109589041095889</v>
      </c>
      <c r="N304" s="5" t="s">
        <v>228</v>
      </c>
      <c r="O304" s="5" t="s">
        <v>273</v>
      </c>
    </row>
    <row r="305" spans="1:15" x14ac:dyDescent="0.2">
      <c r="A305" s="4">
        <v>41939</v>
      </c>
      <c r="B305" s="8">
        <v>34</v>
      </c>
      <c r="C305" s="5" t="s">
        <v>285</v>
      </c>
      <c r="D305" s="5" t="s">
        <v>404</v>
      </c>
      <c r="E305" s="5" t="s">
        <v>113</v>
      </c>
      <c r="F305" s="9">
        <v>19</v>
      </c>
      <c r="G305" s="9">
        <v>0</v>
      </c>
      <c r="H305" s="9">
        <v>0</v>
      </c>
      <c r="I305" s="10">
        <f t="shared" si="12"/>
        <v>6935</v>
      </c>
      <c r="J305" s="9">
        <v>182</v>
      </c>
      <c r="K305" s="9">
        <v>2161</v>
      </c>
      <c r="L305" s="9">
        <f t="shared" si="13"/>
        <v>2343</v>
      </c>
      <c r="M305" s="10">
        <f t="shared" si="14"/>
        <v>6.419178082191781</v>
      </c>
      <c r="N305" s="5" t="s">
        <v>232</v>
      </c>
      <c r="O305" s="5" t="s">
        <v>589</v>
      </c>
    </row>
    <row r="306" spans="1:15" x14ac:dyDescent="0.2">
      <c r="A306" s="4">
        <v>42770</v>
      </c>
      <c r="B306" s="8">
        <v>25</v>
      </c>
      <c r="C306" s="5" t="s">
        <v>280</v>
      </c>
      <c r="D306" s="5" t="s">
        <v>193</v>
      </c>
      <c r="E306" s="5" t="s">
        <v>439</v>
      </c>
      <c r="F306" s="9">
        <v>11</v>
      </c>
      <c r="G306" s="9">
        <v>0</v>
      </c>
      <c r="H306" s="9">
        <v>0</v>
      </c>
      <c r="I306" s="10">
        <f t="shared" si="12"/>
        <v>4015</v>
      </c>
      <c r="J306" s="9">
        <v>495</v>
      </c>
      <c r="K306" s="9">
        <v>1855</v>
      </c>
      <c r="L306" s="9">
        <f t="shared" si="13"/>
        <v>2350</v>
      </c>
      <c r="M306" s="10">
        <f t="shared" si="14"/>
        <v>6.4383561643835616</v>
      </c>
      <c r="N306" s="5" t="s">
        <v>486</v>
      </c>
      <c r="O306" s="5" t="s">
        <v>206</v>
      </c>
    </row>
    <row r="307" spans="1:15" x14ac:dyDescent="0.2">
      <c r="A307" s="4">
        <v>42762</v>
      </c>
      <c r="B307" s="8">
        <v>45</v>
      </c>
      <c r="C307" s="5" t="s">
        <v>280</v>
      </c>
      <c r="D307" s="5" t="s">
        <v>307</v>
      </c>
      <c r="E307" s="5" t="s">
        <v>571</v>
      </c>
      <c r="F307" s="9">
        <v>20</v>
      </c>
      <c r="G307" s="9">
        <v>0</v>
      </c>
      <c r="H307" s="9">
        <v>0</v>
      </c>
      <c r="I307" s="10">
        <f t="shared" si="12"/>
        <v>7300</v>
      </c>
      <c r="J307" s="9">
        <v>326</v>
      </c>
      <c r="K307" s="9">
        <v>2025</v>
      </c>
      <c r="L307" s="9">
        <f t="shared" si="13"/>
        <v>2351</v>
      </c>
      <c r="M307" s="10">
        <f t="shared" si="14"/>
        <v>6.441095890410959</v>
      </c>
      <c r="N307" s="5" t="s">
        <v>203</v>
      </c>
      <c r="O307" s="5" t="s">
        <v>206</v>
      </c>
    </row>
    <row r="308" spans="1:15" x14ac:dyDescent="0.2">
      <c r="A308" s="4">
        <v>43336</v>
      </c>
      <c r="B308" s="8">
        <v>27</v>
      </c>
      <c r="C308" s="5" t="s">
        <v>285</v>
      </c>
      <c r="D308" s="5" t="s">
        <v>247</v>
      </c>
      <c r="E308" s="5" t="s">
        <v>158</v>
      </c>
      <c r="F308" s="9">
        <v>21</v>
      </c>
      <c r="G308" s="9">
        <v>0</v>
      </c>
      <c r="H308" s="9">
        <v>0</v>
      </c>
      <c r="I308" s="10">
        <f t="shared" si="12"/>
        <v>7665</v>
      </c>
      <c r="J308" s="9">
        <v>414</v>
      </c>
      <c r="K308" s="9">
        <v>1952</v>
      </c>
      <c r="L308" s="9">
        <f t="shared" si="13"/>
        <v>2366</v>
      </c>
      <c r="M308" s="10">
        <f t="shared" si="14"/>
        <v>6.4821917808219176</v>
      </c>
      <c r="N308" s="5" t="s">
        <v>232</v>
      </c>
      <c r="O308" s="5" t="s">
        <v>589</v>
      </c>
    </row>
    <row r="309" spans="1:15" x14ac:dyDescent="0.2">
      <c r="A309" s="4">
        <v>42987</v>
      </c>
      <c r="B309" s="8">
        <v>34</v>
      </c>
      <c r="C309" s="5" t="s">
        <v>280</v>
      </c>
      <c r="D309" s="5" t="s">
        <v>260</v>
      </c>
      <c r="E309" s="5" t="s">
        <v>267</v>
      </c>
      <c r="F309" s="9">
        <v>9</v>
      </c>
      <c r="G309" s="9">
        <v>6</v>
      </c>
      <c r="H309" s="9">
        <v>0</v>
      </c>
      <c r="I309" s="10">
        <f t="shared" si="12"/>
        <v>3465</v>
      </c>
      <c r="J309" s="9">
        <v>0</v>
      </c>
      <c r="K309" s="9">
        <v>2367</v>
      </c>
      <c r="L309" s="9">
        <f t="shared" si="13"/>
        <v>2367</v>
      </c>
      <c r="M309" s="10">
        <f t="shared" si="14"/>
        <v>6.484931506849315</v>
      </c>
      <c r="N309" s="5" t="s">
        <v>296</v>
      </c>
      <c r="O309" s="5" t="s">
        <v>273</v>
      </c>
    </row>
    <row r="310" spans="1:15" x14ac:dyDescent="0.2">
      <c r="A310" s="4">
        <v>43077</v>
      </c>
      <c r="B310" s="8">
        <v>40</v>
      </c>
      <c r="C310" s="5" t="s">
        <v>280</v>
      </c>
      <c r="D310" s="5" t="s">
        <v>385</v>
      </c>
      <c r="E310" s="5" t="s">
        <v>113</v>
      </c>
      <c r="F310" s="9">
        <v>19</v>
      </c>
      <c r="G310" s="9">
        <v>0</v>
      </c>
      <c r="H310" s="9">
        <v>0</v>
      </c>
      <c r="I310" s="10">
        <f t="shared" si="12"/>
        <v>6935</v>
      </c>
      <c r="J310" s="9">
        <v>0</v>
      </c>
      <c r="K310" s="9">
        <v>2371</v>
      </c>
      <c r="L310" s="9">
        <f t="shared" si="13"/>
        <v>2371</v>
      </c>
      <c r="M310" s="10">
        <f t="shared" si="14"/>
        <v>6.4958904109589044</v>
      </c>
      <c r="N310" s="5" t="s">
        <v>453</v>
      </c>
      <c r="O310" s="5" t="s">
        <v>206</v>
      </c>
    </row>
    <row r="311" spans="1:15" x14ac:dyDescent="0.2">
      <c r="A311" s="4">
        <v>42748</v>
      </c>
      <c r="B311" s="8">
        <v>40</v>
      </c>
      <c r="C311" s="5" t="s">
        <v>280</v>
      </c>
      <c r="D311" s="5" t="s">
        <v>76</v>
      </c>
      <c r="E311" s="5" t="s">
        <v>702</v>
      </c>
      <c r="F311" s="9">
        <v>30</v>
      </c>
      <c r="G311" s="9">
        <v>4</v>
      </c>
      <c r="H311" s="9">
        <v>0</v>
      </c>
      <c r="I311" s="10">
        <f t="shared" si="12"/>
        <v>11070</v>
      </c>
      <c r="J311" s="9">
        <v>0</v>
      </c>
      <c r="K311" s="9">
        <v>2377</v>
      </c>
      <c r="L311" s="9">
        <f t="shared" si="13"/>
        <v>2377</v>
      </c>
      <c r="M311" s="10">
        <f t="shared" si="14"/>
        <v>6.5123287671232877</v>
      </c>
      <c r="N311" s="5" t="s">
        <v>156</v>
      </c>
      <c r="O311" s="5" t="s">
        <v>589</v>
      </c>
    </row>
    <row r="312" spans="1:15" x14ac:dyDescent="0.2">
      <c r="A312" s="4">
        <v>43410</v>
      </c>
      <c r="B312" s="8">
        <v>55</v>
      </c>
      <c r="C312" s="5" t="s">
        <v>280</v>
      </c>
      <c r="D312" s="5" t="s">
        <v>293</v>
      </c>
      <c r="E312" s="5" t="s">
        <v>270</v>
      </c>
      <c r="F312" s="9">
        <v>16</v>
      </c>
      <c r="G312" s="9">
        <v>3</v>
      </c>
      <c r="H312" s="9">
        <v>0</v>
      </c>
      <c r="I312" s="10">
        <f t="shared" si="12"/>
        <v>5930</v>
      </c>
      <c r="J312" s="9">
        <v>408</v>
      </c>
      <c r="K312" s="9">
        <v>1972</v>
      </c>
      <c r="L312" s="9">
        <f t="shared" si="13"/>
        <v>2380</v>
      </c>
      <c r="M312" s="10">
        <f t="shared" si="14"/>
        <v>6.5205479452054798</v>
      </c>
      <c r="N312" s="5" t="s">
        <v>460</v>
      </c>
      <c r="O312" s="5" t="s">
        <v>206</v>
      </c>
    </row>
    <row r="313" spans="1:15" x14ac:dyDescent="0.2">
      <c r="A313" s="4">
        <v>42429</v>
      </c>
      <c r="B313" s="8">
        <v>38</v>
      </c>
      <c r="C313" s="5" t="s">
        <v>280</v>
      </c>
      <c r="D313" s="5" t="s">
        <v>332</v>
      </c>
      <c r="E313" s="5" t="s">
        <v>134</v>
      </c>
      <c r="F313" s="9">
        <v>12</v>
      </c>
      <c r="G313" s="9">
        <v>0</v>
      </c>
      <c r="H313" s="9">
        <v>0</v>
      </c>
      <c r="I313" s="10">
        <f t="shared" si="12"/>
        <v>4380</v>
      </c>
      <c r="J313" s="9">
        <v>408</v>
      </c>
      <c r="K313" s="9">
        <v>1980</v>
      </c>
      <c r="L313" s="9">
        <f t="shared" si="13"/>
        <v>2388</v>
      </c>
      <c r="M313" s="10">
        <f t="shared" si="14"/>
        <v>6.5424657534246577</v>
      </c>
      <c r="N313" s="5" t="s">
        <v>210</v>
      </c>
      <c r="O313" s="5" t="s">
        <v>206</v>
      </c>
    </row>
    <row r="314" spans="1:15" x14ac:dyDescent="0.2">
      <c r="A314" s="4">
        <v>42763</v>
      </c>
      <c r="B314" s="8">
        <v>38</v>
      </c>
      <c r="C314" s="5" t="s">
        <v>280</v>
      </c>
      <c r="D314" s="5" t="s">
        <v>13</v>
      </c>
      <c r="E314" s="5" t="s">
        <v>229</v>
      </c>
      <c r="F314" s="9">
        <v>15</v>
      </c>
      <c r="G314" s="9">
        <v>6</v>
      </c>
      <c r="H314" s="9">
        <v>0</v>
      </c>
      <c r="I314" s="10">
        <f t="shared" si="12"/>
        <v>5655</v>
      </c>
      <c r="J314" s="9">
        <v>518</v>
      </c>
      <c r="K314" s="9">
        <v>1884</v>
      </c>
      <c r="L314" s="9">
        <f t="shared" si="13"/>
        <v>2402</v>
      </c>
      <c r="M314" s="10">
        <f t="shared" si="14"/>
        <v>6.580821917808219</v>
      </c>
      <c r="N314" s="5" t="s">
        <v>453</v>
      </c>
      <c r="O314" s="5" t="s">
        <v>206</v>
      </c>
    </row>
    <row r="315" spans="1:15" x14ac:dyDescent="0.2">
      <c r="A315" s="4">
        <v>42216</v>
      </c>
      <c r="B315" s="8">
        <v>81</v>
      </c>
      <c r="C315" s="5" t="s">
        <v>280</v>
      </c>
      <c r="D315" s="5" t="s">
        <v>410</v>
      </c>
      <c r="E315" s="5" t="s">
        <v>339</v>
      </c>
      <c r="F315" s="9">
        <v>20</v>
      </c>
      <c r="G315" s="9">
        <v>8</v>
      </c>
      <c r="H315" s="9">
        <v>0</v>
      </c>
      <c r="I315" s="10">
        <f t="shared" si="12"/>
        <v>7540</v>
      </c>
      <c r="J315" s="9">
        <v>430</v>
      </c>
      <c r="K315" s="9">
        <v>1973</v>
      </c>
      <c r="L315" s="9">
        <f t="shared" si="13"/>
        <v>2403</v>
      </c>
      <c r="M315" s="10">
        <f t="shared" si="14"/>
        <v>6.5835616438356164</v>
      </c>
      <c r="N315" s="5" t="s">
        <v>263</v>
      </c>
      <c r="O315" s="5" t="s">
        <v>206</v>
      </c>
    </row>
    <row r="316" spans="1:15" x14ac:dyDescent="0.2">
      <c r="A316" s="4">
        <v>41682</v>
      </c>
      <c r="B316" s="8">
        <v>42</v>
      </c>
      <c r="C316" s="5" t="s">
        <v>285</v>
      </c>
      <c r="D316" s="5" t="s">
        <v>166</v>
      </c>
      <c r="E316" s="5" t="s">
        <v>270</v>
      </c>
      <c r="F316" s="9">
        <v>35</v>
      </c>
      <c r="G316" s="9">
        <v>0</v>
      </c>
      <c r="H316" s="9">
        <v>0</v>
      </c>
      <c r="I316" s="10">
        <f t="shared" si="12"/>
        <v>12775</v>
      </c>
      <c r="J316" s="9">
        <v>0</v>
      </c>
      <c r="K316" s="9">
        <v>2417</v>
      </c>
      <c r="L316" s="9">
        <f t="shared" si="13"/>
        <v>2417</v>
      </c>
      <c r="M316" s="10">
        <f t="shared" si="14"/>
        <v>6.6219178082191785</v>
      </c>
      <c r="N316" s="5" t="s">
        <v>232</v>
      </c>
      <c r="O316" s="5" t="s">
        <v>589</v>
      </c>
    </row>
    <row r="317" spans="1:15" x14ac:dyDescent="0.2">
      <c r="A317" s="4">
        <v>43984</v>
      </c>
      <c r="B317" s="8">
        <v>57</v>
      </c>
      <c r="C317" s="5" t="s">
        <v>280</v>
      </c>
      <c r="D317" s="5" t="s">
        <v>127</v>
      </c>
      <c r="E317" s="5" t="s">
        <v>488</v>
      </c>
      <c r="F317" s="9">
        <v>25</v>
      </c>
      <c r="G317" s="9">
        <v>8</v>
      </c>
      <c r="H317" s="9">
        <v>0</v>
      </c>
      <c r="I317" s="10">
        <f t="shared" si="12"/>
        <v>9365</v>
      </c>
      <c r="J317" s="9">
        <v>130</v>
      </c>
      <c r="K317" s="9">
        <v>2297</v>
      </c>
      <c r="L317" s="9">
        <f t="shared" si="13"/>
        <v>2427</v>
      </c>
      <c r="M317" s="10">
        <f t="shared" si="14"/>
        <v>6.6493150684931503</v>
      </c>
      <c r="N317" s="5" t="s">
        <v>143</v>
      </c>
      <c r="O317" s="5" t="s">
        <v>83</v>
      </c>
    </row>
    <row r="318" spans="1:15" x14ac:dyDescent="0.2">
      <c r="A318" s="4">
        <v>42608</v>
      </c>
      <c r="B318" s="8">
        <v>37</v>
      </c>
      <c r="C318" s="5" t="s">
        <v>285</v>
      </c>
      <c r="D318" s="5" t="s">
        <v>344</v>
      </c>
      <c r="E318" s="5" t="s">
        <v>657</v>
      </c>
      <c r="F318" s="9">
        <v>18</v>
      </c>
      <c r="G318" s="9">
        <v>4</v>
      </c>
      <c r="H318" s="9">
        <v>20</v>
      </c>
      <c r="I318" s="10">
        <f t="shared" si="12"/>
        <v>6710</v>
      </c>
      <c r="J318" s="9">
        <v>443</v>
      </c>
      <c r="K318" s="9">
        <v>1986</v>
      </c>
      <c r="L318" s="9">
        <f t="shared" si="13"/>
        <v>2429</v>
      </c>
      <c r="M318" s="10">
        <f t="shared" si="14"/>
        <v>6.6547945205479451</v>
      </c>
      <c r="N318" s="5" t="s">
        <v>458</v>
      </c>
      <c r="O318" s="5" t="s">
        <v>61</v>
      </c>
    </row>
    <row r="319" spans="1:15" x14ac:dyDescent="0.2">
      <c r="A319" s="4">
        <v>43329</v>
      </c>
      <c r="B319" s="8">
        <v>49</v>
      </c>
      <c r="C319" s="5" t="s">
        <v>285</v>
      </c>
      <c r="D319" s="5" t="s">
        <v>468</v>
      </c>
      <c r="E319" s="5" t="s">
        <v>600</v>
      </c>
      <c r="F319" s="9">
        <v>9</v>
      </c>
      <c r="G319" s="9">
        <v>4</v>
      </c>
      <c r="H319" s="9">
        <v>20</v>
      </c>
      <c r="I319" s="10">
        <f t="shared" si="12"/>
        <v>3425</v>
      </c>
      <c r="J319" s="9">
        <v>254</v>
      </c>
      <c r="K319" s="9">
        <v>2177</v>
      </c>
      <c r="L319" s="9">
        <f t="shared" si="13"/>
        <v>2431</v>
      </c>
      <c r="M319" s="10">
        <f t="shared" si="14"/>
        <v>6.6602739726027398</v>
      </c>
      <c r="N319" s="5" t="s">
        <v>232</v>
      </c>
      <c r="O319" s="5" t="s">
        <v>589</v>
      </c>
    </row>
    <row r="320" spans="1:15" x14ac:dyDescent="0.2">
      <c r="A320" s="4">
        <v>43336</v>
      </c>
      <c r="B320" s="8">
        <v>59</v>
      </c>
      <c r="C320" s="5" t="s">
        <v>285</v>
      </c>
      <c r="D320" s="5" t="s">
        <v>623</v>
      </c>
      <c r="E320" s="5" t="s">
        <v>174</v>
      </c>
      <c r="F320" s="9">
        <v>8</v>
      </c>
      <c r="G320" s="9">
        <v>8</v>
      </c>
      <c r="H320" s="9">
        <v>20</v>
      </c>
      <c r="I320" s="10">
        <f t="shared" si="12"/>
        <v>3180</v>
      </c>
      <c r="J320" s="9">
        <v>354</v>
      </c>
      <c r="K320" s="9">
        <v>2095</v>
      </c>
      <c r="L320" s="9">
        <f t="shared" si="13"/>
        <v>2449</v>
      </c>
      <c r="M320" s="10">
        <f t="shared" si="14"/>
        <v>6.7095890410958905</v>
      </c>
      <c r="N320" s="5" t="s">
        <v>232</v>
      </c>
      <c r="O320" s="5" t="s">
        <v>589</v>
      </c>
    </row>
    <row r="321" spans="1:15" x14ac:dyDescent="0.2">
      <c r="A321" s="4">
        <v>43346</v>
      </c>
      <c r="B321" s="8">
        <v>41</v>
      </c>
      <c r="C321" s="5" t="s">
        <v>280</v>
      </c>
      <c r="D321" s="5" t="s">
        <v>101</v>
      </c>
      <c r="E321" s="5" t="s">
        <v>217</v>
      </c>
      <c r="F321" s="9">
        <v>16</v>
      </c>
      <c r="G321" s="9">
        <v>0</v>
      </c>
      <c r="H321" s="9">
        <v>2</v>
      </c>
      <c r="I321" s="10">
        <f t="shared" si="12"/>
        <v>5842</v>
      </c>
      <c r="J321" s="9">
        <v>415</v>
      </c>
      <c r="K321" s="9">
        <v>2036</v>
      </c>
      <c r="L321" s="9">
        <f t="shared" si="13"/>
        <v>2451</v>
      </c>
      <c r="M321" s="10">
        <f t="shared" si="14"/>
        <v>6.7150684931506852</v>
      </c>
      <c r="N321" s="5" t="s">
        <v>362</v>
      </c>
      <c r="O321" s="5" t="s">
        <v>589</v>
      </c>
    </row>
    <row r="322" spans="1:15" x14ac:dyDescent="0.2">
      <c r="A322" s="4">
        <v>41915</v>
      </c>
      <c r="B322" s="8">
        <v>62</v>
      </c>
      <c r="C322" s="5" t="s">
        <v>280</v>
      </c>
      <c r="D322" s="5" t="s">
        <v>170</v>
      </c>
      <c r="E322" s="5" t="s">
        <v>721</v>
      </c>
      <c r="F322" s="9">
        <v>10</v>
      </c>
      <c r="G322" s="9">
        <v>0</v>
      </c>
      <c r="H322" s="9">
        <v>0</v>
      </c>
      <c r="I322" s="10">
        <f t="shared" si="12"/>
        <v>3650</v>
      </c>
      <c r="J322" s="9">
        <v>283</v>
      </c>
      <c r="K322" s="9">
        <v>2183</v>
      </c>
      <c r="L322" s="9">
        <f t="shared" si="13"/>
        <v>2466</v>
      </c>
      <c r="M322" s="10">
        <f t="shared" si="14"/>
        <v>6.7561643835616438</v>
      </c>
      <c r="N322" s="5" t="s">
        <v>218</v>
      </c>
      <c r="O322" s="5" t="s">
        <v>61</v>
      </c>
    </row>
    <row r="323" spans="1:15" x14ac:dyDescent="0.2">
      <c r="A323" s="4">
        <v>41638</v>
      </c>
      <c r="B323" s="8">
        <v>65</v>
      </c>
      <c r="C323" s="5" t="s">
        <v>280</v>
      </c>
      <c r="D323" s="5" t="s">
        <v>135</v>
      </c>
      <c r="E323" s="5" t="s">
        <v>225</v>
      </c>
      <c r="F323" s="9">
        <v>10</v>
      </c>
      <c r="G323" s="9">
        <v>0</v>
      </c>
      <c r="H323" s="9">
        <v>0</v>
      </c>
      <c r="I323" s="10">
        <f t="shared" si="12"/>
        <v>3650</v>
      </c>
      <c r="J323" s="9">
        <v>0</v>
      </c>
      <c r="K323" s="9">
        <v>2469</v>
      </c>
      <c r="L323" s="9">
        <f t="shared" si="13"/>
        <v>2469</v>
      </c>
      <c r="M323" s="10">
        <f t="shared" si="14"/>
        <v>6.7643835616438359</v>
      </c>
      <c r="N323" s="5" t="s">
        <v>531</v>
      </c>
      <c r="O323" s="5" t="s">
        <v>61</v>
      </c>
    </row>
    <row r="324" spans="1:15" x14ac:dyDescent="0.2">
      <c r="A324" s="4">
        <v>41926</v>
      </c>
      <c r="B324" s="8">
        <v>36</v>
      </c>
      <c r="C324" s="5" t="s">
        <v>285</v>
      </c>
      <c r="D324" s="5" t="s">
        <v>577</v>
      </c>
      <c r="E324" s="5" t="s">
        <v>695</v>
      </c>
      <c r="F324" s="9">
        <v>8</v>
      </c>
      <c r="G324" s="9">
        <v>6</v>
      </c>
      <c r="H324" s="9">
        <v>0</v>
      </c>
      <c r="I324" s="10">
        <f t="shared" si="12"/>
        <v>3100</v>
      </c>
      <c r="J324" s="9">
        <v>300</v>
      </c>
      <c r="K324" s="9">
        <v>2174</v>
      </c>
      <c r="L324" s="9">
        <f t="shared" si="13"/>
        <v>2474</v>
      </c>
      <c r="M324" s="10">
        <f t="shared" si="14"/>
        <v>6.7780821917808218</v>
      </c>
      <c r="N324" s="5" t="s">
        <v>458</v>
      </c>
      <c r="O324" s="5" t="s">
        <v>61</v>
      </c>
    </row>
    <row r="325" spans="1:15" x14ac:dyDescent="0.2">
      <c r="A325" s="4">
        <v>41984</v>
      </c>
      <c r="B325" s="8">
        <v>54</v>
      </c>
      <c r="C325" s="5" t="s">
        <v>280</v>
      </c>
      <c r="D325" s="5" t="s">
        <v>231</v>
      </c>
      <c r="E325" s="5" t="s">
        <v>159</v>
      </c>
      <c r="F325" s="9">
        <v>18</v>
      </c>
      <c r="G325" s="9">
        <v>8</v>
      </c>
      <c r="H325" s="9">
        <v>0</v>
      </c>
      <c r="I325" s="10">
        <f t="shared" ref="I325:I388" si="15">+(F325*365)+(G325*30)+H325</f>
        <v>6810</v>
      </c>
      <c r="J325" s="9">
        <v>331</v>
      </c>
      <c r="K325" s="9">
        <v>2149</v>
      </c>
      <c r="L325" s="9">
        <f t="shared" ref="L325:L388" si="16">+J325+K325</f>
        <v>2480</v>
      </c>
      <c r="M325" s="10">
        <f t="shared" ref="M325:M388" si="17">+L325/365</f>
        <v>6.7945205479452051</v>
      </c>
      <c r="N325" s="5" t="s">
        <v>648</v>
      </c>
      <c r="O325" s="5" t="s">
        <v>589</v>
      </c>
    </row>
    <row r="326" spans="1:15" x14ac:dyDescent="0.2">
      <c r="A326" s="4">
        <v>42519</v>
      </c>
      <c r="B326" s="8">
        <v>53</v>
      </c>
      <c r="C326" s="5" t="s">
        <v>280</v>
      </c>
      <c r="D326" s="5" t="s">
        <v>425</v>
      </c>
      <c r="E326" s="5" t="s">
        <v>407</v>
      </c>
      <c r="F326" s="9">
        <v>10</v>
      </c>
      <c r="G326" s="9">
        <v>0</v>
      </c>
      <c r="H326" s="9">
        <v>0</v>
      </c>
      <c r="I326" s="10">
        <f t="shared" si="15"/>
        <v>3650</v>
      </c>
      <c r="J326" s="9">
        <v>592</v>
      </c>
      <c r="K326" s="9">
        <v>1896</v>
      </c>
      <c r="L326" s="9">
        <f t="shared" si="16"/>
        <v>2488</v>
      </c>
      <c r="M326" s="10">
        <f t="shared" si="17"/>
        <v>6.816438356164384</v>
      </c>
      <c r="N326" s="5" t="s">
        <v>422</v>
      </c>
      <c r="O326" s="5" t="s">
        <v>206</v>
      </c>
    </row>
    <row r="327" spans="1:15" x14ac:dyDescent="0.2">
      <c r="A327" s="4">
        <v>42868</v>
      </c>
      <c r="B327" s="8">
        <v>49</v>
      </c>
      <c r="C327" s="5" t="s">
        <v>280</v>
      </c>
      <c r="D327" s="5" t="s">
        <v>293</v>
      </c>
      <c r="E327" s="5" t="s">
        <v>405</v>
      </c>
      <c r="F327" s="9">
        <v>24</v>
      </c>
      <c r="G327" s="9">
        <v>0</v>
      </c>
      <c r="H327" s="9">
        <v>0</v>
      </c>
      <c r="I327" s="10">
        <f t="shared" si="15"/>
        <v>8760</v>
      </c>
      <c r="J327" s="9">
        <v>517</v>
      </c>
      <c r="K327" s="9">
        <v>1972</v>
      </c>
      <c r="L327" s="9">
        <f t="shared" si="16"/>
        <v>2489</v>
      </c>
      <c r="M327" s="10">
        <f t="shared" si="17"/>
        <v>6.8191780821917805</v>
      </c>
      <c r="N327" s="5" t="s">
        <v>460</v>
      </c>
      <c r="O327" s="5" t="s">
        <v>206</v>
      </c>
    </row>
    <row r="328" spans="1:15" x14ac:dyDescent="0.2">
      <c r="A328" s="4">
        <v>41711</v>
      </c>
      <c r="B328" s="8">
        <v>37</v>
      </c>
      <c r="C328" s="5" t="s">
        <v>280</v>
      </c>
      <c r="D328" s="5" t="s">
        <v>501</v>
      </c>
      <c r="E328" s="5" t="s">
        <v>57</v>
      </c>
      <c r="F328" s="9">
        <v>10</v>
      </c>
      <c r="G328" s="9">
        <v>0</v>
      </c>
      <c r="H328" s="9">
        <v>0</v>
      </c>
      <c r="I328" s="10">
        <f t="shared" si="15"/>
        <v>3650</v>
      </c>
      <c r="J328" s="9">
        <v>103</v>
      </c>
      <c r="K328" s="9">
        <v>2395</v>
      </c>
      <c r="L328" s="9">
        <f t="shared" si="16"/>
        <v>2498</v>
      </c>
      <c r="M328" s="10">
        <f t="shared" si="17"/>
        <v>6.8438356164383558</v>
      </c>
      <c r="N328" s="5" t="s">
        <v>648</v>
      </c>
      <c r="O328" s="5" t="s">
        <v>589</v>
      </c>
    </row>
    <row r="329" spans="1:15" x14ac:dyDescent="0.2">
      <c r="A329" s="4">
        <v>43363</v>
      </c>
      <c r="B329" s="8">
        <v>49</v>
      </c>
      <c r="C329" s="5" t="s">
        <v>280</v>
      </c>
      <c r="D329" s="5" t="s">
        <v>101</v>
      </c>
      <c r="E329" s="5" t="s">
        <v>407</v>
      </c>
      <c r="F329" s="9">
        <v>10</v>
      </c>
      <c r="G329" s="9">
        <v>0</v>
      </c>
      <c r="H329" s="9">
        <v>0</v>
      </c>
      <c r="I329" s="10">
        <f t="shared" si="15"/>
        <v>3650</v>
      </c>
      <c r="J329" s="9">
        <v>462</v>
      </c>
      <c r="K329" s="9">
        <v>2036</v>
      </c>
      <c r="L329" s="9">
        <f t="shared" si="16"/>
        <v>2498</v>
      </c>
      <c r="M329" s="10">
        <f t="shared" si="17"/>
        <v>6.8438356164383558</v>
      </c>
      <c r="N329" s="5" t="s">
        <v>346</v>
      </c>
      <c r="O329" s="5" t="s">
        <v>206</v>
      </c>
    </row>
    <row r="330" spans="1:15" x14ac:dyDescent="0.2">
      <c r="A330" s="4">
        <v>43712</v>
      </c>
      <c r="B330" s="8">
        <v>25</v>
      </c>
      <c r="C330" s="5" t="s">
        <v>280</v>
      </c>
      <c r="D330" s="5" t="s">
        <v>597</v>
      </c>
      <c r="E330" s="5" t="s">
        <v>211</v>
      </c>
      <c r="F330" s="9">
        <v>22</v>
      </c>
      <c r="G330" s="9">
        <v>0</v>
      </c>
      <c r="H330" s="9">
        <v>0</v>
      </c>
      <c r="I330" s="10">
        <f t="shared" si="15"/>
        <v>8030</v>
      </c>
      <c r="J330" s="9">
        <v>0</v>
      </c>
      <c r="K330" s="9">
        <v>2504</v>
      </c>
      <c r="L330" s="9">
        <f t="shared" si="16"/>
        <v>2504</v>
      </c>
      <c r="M330" s="10">
        <f t="shared" si="17"/>
        <v>6.86027397260274</v>
      </c>
      <c r="N330" s="5" t="s">
        <v>63</v>
      </c>
      <c r="O330" s="5" t="s">
        <v>206</v>
      </c>
    </row>
    <row r="331" spans="1:15" x14ac:dyDescent="0.2">
      <c r="A331" s="4">
        <v>43545</v>
      </c>
      <c r="B331" s="8">
        <v>66</v>
      </c>
      <c r="C331" s="5" t="s">
        <v>280</v>
      </c>
      <c r="D331" s="5" t="s">
        <v>594</v>
      </c>
      <c r="E331" s="5" t="s">
        <v>659</v>
      </c>
      <c r="F331" s="9">
        <v>12</v>
      </c>
      <c r="G331" s="9">
        <v>1</v>
      </c>
      <c r="H331" s="9">
        <v>0</v>
      </c>
      <c r="I331" s="10">
        <f t="shared" si="15"/>
        <v>4410</v>
      </c>
      <c r="J331" s="9">
        <v>247</v>
      </c>
      <c r="K331" s="9">
        <v>2266</v>
      </c>
      <c r="L331" s="9">
        <f t="shared" si="16"/>
        <v>2513</v>
      </c>
      <c r="M331" s="10">
        <f t="shared" si="17"/>
        <v>6.8849315068493153</v>
      </c>
      <c r="N331" s="5" t="s">
        <v>531</v>
      </c>
      <c r="O331" s="5" t="s">
        <v>61</v>
      </c>
    </row>
    <row r="332" spans="1:15" x14ac:dyDescent="0.2">
      <c r="A332" s="4">
        <v>42051</v>
      </c>
      <c r="B332" s="8">
        <v>31</v>
      </c>
      <c r="C332" s="5" t="s">
        <v>280</v>
      </c>
      <c r="D332" s="5" t="s">
        <v>502</v>
      </c>
      <c r="E332" s="5" t="s">
        <v>407</v>
      </c>
      <c r="F332" s="9">
        <v>10</v>
      </c>
      <c r="G332" s="9">
        <v>3</v>
      </c>
      <c r="H332" s="9">
        <v>0</v>
      </c>
      <c r="I332" s="10">
        <f t="shared" si="15"/>
        <v>3740</v>
      </c>
      <c r="J332" s="9">
        <v>468</v>
      </c>
      <c r="K332" s="9">
        <v>2052</v>
      </c>
      <c r="L332" s="9">
        <f t="shared" si="16"/>
        <v>2520</v>
      </c>
      <c r="M332" s="10">
        <f t="shared" si="17"/>
        <v>6.904109589041096</v>
      </c>
      <c r="N332" s="5" t="s">
        <v>648</v>
      </c>
      <c r="O332" s="5" t="s">
        <v>589</v>
      </c>
    </row>
    <row r="333" spans="1:15" x14ac:dyDescent="0.2">
      <c r="A333" s="4">
        <v>42888</v>
      </c>
      <c r="B333" s="8">
        <v>38</v>
      </c>
      <c r="C333" s="5" t="s">
        <v>280</v>
      </c>
      <c r="D333" s="5" t="s">
        <v>119</v>
      </c>
      <c r="E333" s="5" t="s">
        <v>671</v>
      </c>
      <c r="F333" s="9">
        <v>16</v>
      </c>
      <c r="G333" s="9">
        <v>6</v>
      </c>
      <c r="H333" s="9">
        <v>0</v>
      </c>
      <c r="I333" s="10">
        <f t="shared" si="15"/>
        <v>6020</v>
      </c>
      <c r="J333" s="9">
        <v>192</v>
      </c>
      <c r="K333" s="9">
        <v>2344</v>
      </c>
      <c r="L333" s="9">
        <f t="shared" si="16"/>
        <v>2536</v>
      </c>
      <c r="M333" s="10">
        <f t="shared" si="17"/>
        <v>6.9479452054794519</v>
      </c>
      <c r="N333" s="5" t="s">
        <v>210</v>
      </c>
      <c r="O333" s="5" t="s">
        <v>206</v>
      </c>
    </row>
    <row r="334" spans="1:15" x14ac:dyDescent="0.2">
      <c r="A334" s="4">
        <v>42063</v>
      </c>
      <c r="B334" s="8">
        <v>54</v>
      </c>
      <c r="C334" s="5" t="s">
        <v>285</v>
      </c>
      <c r="D334" s="5" t="s">
        <v>645</v>
      </c>
      <c r="E334" s="5" t="s">
        <v>347</v>
      </c>
      <c r="F334" s="9">
        <v>10</v>
      </c>
      <c r="G334" s="9">
        <v>0</v>
      </c>
      <c r="H334" s="9">
        <v>0</v>
      </c>
      <c r="I334" s="10">
        <f t="shared" si="15"/>
        <v>3650</v>
      </c>
      <c r="J334" s="9">
        <v>500</v>
      </c>
      <c r="K334" s="9">
        <v>2037</v>
      </c>
      <c r="L334" s="9">
        <f t="shared" si="16"/>
        <v>2537</v>
      </c>
      <c r="M334" s="10">
        <f t="shared" si="17"/>
        <v>6.9506849315068493</v>
      </c>
      <c r="N334" s="5" t="s">
        <v>458</v>
      </c>
      <c r="O334" s="5" t="s">
        <v>61</v>
      </c>
    </row>
    <row r="335" spans="1:15" x14ac:dyDescent="0.2">
      <c r="A335" s="4">
        <v>42118</v>
      </c>
      <c r="B335" s="8">
        <v>28</v>
      </c>
      <c r="C335" s="5" t="s">
        <v>285</v>
      </c>
      <c r="D335" s="5" t="s">
        <v>332</v>
      </c>
      <c r="E335" s="5" t="s">
        <v>274</v>
      </c>
      <c r="F335" s="9">
        <v>14</v>
      </c>
      <c r="G335" s="9">
        <v>0</v>
      </c>
      <c r="H335" s="9">
        <v>0</v>
      </c>
      <c r="I335" s="10">
        <f t="shared" si="15"/>
        <v>5110</v>
      </c>
      <c r="J335" s="9">
        <v>559</v>
      </c>
      <c r="K335" s="9">
        <v>1980</v>
      </c>
      <c r="L335" s="9">
        <f t="shared" si="16"/>
        <v>2539</v>
      </c>
      <c r="M335" s="10">
        <f t="shared" si="17"/>
        <v>6.956164383561644</v>
      </c>
      <c r="N335" s="5" t="s">
        <v>0</v>
      </c>
      <c r="O335" s="5" t="s">
        <v>83</v>
      </c>
    </row>
    <row r="336" spans="1:15" x14ac:dyDescent="0.2">
      <c r="A336" s="4">
        <v>43973</v>
      </c>
      <c r="B336" s="8">
        <v>28</v>
      </c>
      <c r="C336" s="5" t="s">
        <v>280</v>
      </c>
      <c r="D336" s="5" t="s">
        <v>85</v>
      </c>
      <c r="E336" s="5" t="s">
        <v>496</v>
      </c>
      <c r="F336" s="9">
        <v>21</v>
      </c>
      <c r="G336" s="9">
        <v>0</v>
      </c>
      <c r="H336" s="9">
        <v>0</v>
      </c>
      <c r="I336" s="10">
        <f t="shared" si="15"/>
        <v>7665</v>
      </c>
      <c r="J336" s="9">
        <v>238</v>
      </c>
      <c r="K336" s="9">
        <v>2303</v>
      </c>
      <c r="L336" s="9">
        <f t="shared" si="16"/>
        <v>2541</v>
      </c>
      <c r="M336" s="10">
        <f t="shared" si="17"/>
        <v>6.9616438356164387</v>
      </c>
      <c r="N336" s="5" t="s">
        <v>143</v>
      </c>
      <c r="O336" s="5" t="s">
        <v>83</v>
      </c>
    </row>
    <row r="337" spans="1:15" x14ac:dyDescent="0.2">
      <c r="A337" s="4">
        <v>43505</v>
      </c>
      <c r="B337" s="8">
        <v>62</v>
      </c>
      <c r="C337" s="5" t="s">
        <v>280</v>
      </c>
      <c r="D337" s="5" t="s">
        <v>42</v>
      </c>
      <c r="E337" s="5" t="s">
        <v>217</v>
      </c>
      <c r="F337" s="9">
        <v>18</v>
      </c>
      <c r="G337" s="9">
        <v>4</v>
      </c>
      <c r="H337" s="9">
        <v>0</v>
      </c>
      <c r="I337" s="10">
        <f t="shared" si="15"/>
        <v>6690</v>
      </c>
      <c r="J337" s="9">
        <v>376</v>
      </c>
      <c r="K337" s="9">
        <v>2169</v>
      </c>
      <c r="L337" s="9">
        <f t="shared" si="16"/>
        <v>2545</v>
      </c>
      <c r="M337" s="10">
        <f t="shared" si="17"/>
        <v>6.9726027397260273</v>
      </c>
      <c r="N337" s="5" t="s">
        <v>210</v>
      </c>
      <c r="O337" s="5" t="s">
        <v>206</v>
      </c>
    </row>
    <row r="338" spans="1:15" x14ac:dyDescent="0.2">
      <c r="A338" s="4">
        <v>41926</v>
      </c>
      <c r="B338" s="8">
        <v>24</v>
      </c>
      <c r="C338" s="5" t="s">
        <v>285</v>
      </c>
      <c r="D338" s="5" t="s">
        <v>577</v>
      </c>
      <c r="E338" s="5" t="s">
        <v>510</v>
      </c>
      <c r="F338" s="9">
        <v>7</v>
      </c>
      <c r="G338" s="9">
        <v>6</v>
      </c>
      <c r="H338" s="9">
        <v>0</v>
      </c>
      <c r="I338" s="10">
        <f t="shared" si="15"/>
        <v>2735</v>
      </c>
      <c r="J338" s="9">
        <v>376</v>
      </c>
      <c r="K338" s="9">
        <v>2174</v>
      </c>
      <c r="L338" s="9">
        <f t="shared" si="16"/>
        <v>2550</v>
      </c>
      <c r="M338" s="10">
        <f t="shared" si="17"/>
        <v>6.9863013698630141</v>
      </c>
      <c r="N338" s="5" t="s">
        <v>458</v>
      </c>
      <c r="O338" s="5" t="s">
        <v>61</v>
      </c>
    </row>
    <row r="339" spans="1:15" x14ac:dyDescent="0.2">
      <c r="A339" s="4">
        <v>41901</v>
      </c>
      <c r="B339" s="8">
        <v>51</v>
      </c>
      <c r="C339" s="5" t="s">
        <v>285</v>
      </c>
      <c r="D339" s="5" t="s">
        <v>643</v>
      </c>
      <c r="E339" s="5" t="s">
        <v>113</v>
      </c>
      <c r="F339" s="9">
        <v>14</v>
      </c>
      <c r="G339" s="9">
        <v>0</v>
      </c>
      <c r="H339" s="9">
        <v>0</v>
      </c>
      <c r="I339" s="10">
        <f t="shared" si="15"/>
        <v>5110</v>
      </c>
      <c r="J339" s="9">
        <v>364</v>
      </c>
      <c r="K339" s="9">
        <v>2197</v>
      </c>
      <c r="L339" s="9">
        <f t="shared" si="16"/>
        <v>2561</v>
      </c>
      <c r="M339" s="10">
        <f t="shared" si="17"/>
        <v>7.0164383561643833</v>
      </c>
      <c r="N339" s="5" t="s">
        <v>492</v>
      </c>
      <c r="O339" s="5" t="s">
        <v>83</v>
      </c>
    </row>
    <row r="340" spans="1:15" x14ac:dyDescent="0.2">
      <c r="A340" s="4">
        <v>41733</v>
      </c>
      <c r="B340" s="8">
        <v>35</v>
      </c>
      <c r="C340" s="5" t="s">
        <v>285</v>
      </c>
      <c r="D340" s="5" t="s">
        <v>59</v>
      </c>
      <c r="E340" s="5" t="s">
        <v>541</v>
      </c>
      <c r="F340" s="9">
        <v>9</v>
      </c>
      <c r="G340" s="9">
        <v>8</v>
      </c>
      <c r="H340" s="9">
        <v>0</v>
      </c>
      <c r="I340" s="10">
        <f t="shared" si="15"/>
        <v>3525</v>
      </c>
      <c r="J340" s="9">
        <v>213</v>
      </c>
      <c r="K340" s="9">
        <v>2364</v>
      </c>
      <c r="L340" s="9">
        <f t="shared" si="16"/>
        <v>2577</v>
      </c>
      <c r="M340" s="10">
        <f t="shared" si="17"/>
        <v>7.0602739726027401</v>
      </c>
      <c r="N340" s="5" t="s">
        <v>232</v>
      </c>
      <c r="O340" s="5" t="s">
        <v>589</v>
      </c>
    </row>
    <row r="341" spans="1:15" x14ac:dyDescent="0.2">
      <c r="A341" s="4">
        <v>42121</v>
      </c>
      <c r="B341" s="8">
        <v>44</v>
      </c>
      <c r="C341" s="5" t="s">
        <v>280</v>
      </c>
      <c r="D341" s="5" t="s">
        <v>332</v>
      </c>
      <c r="E341" s="5" t="s">
        <v>711</v>
      </c>
      <c r="F341" s="9">
        <v>13</v>
      </c>
      <c r="G341" s="9">
        <v>0</v>
      </c>
      <c r="H341" s="9">
        <v>0</v>
      </c>
      <c r="I341" s="10">
        <f t="shared" si="15"/>
        <v>4745</v>
      </c>
      <c r="J341" s="9">
        <v>600</v>
      </c>
      <c r="K341" s="9">
        <v>1980</v>
      </c>
      <c r="L341" s="9">
        <f t="shared" si="16"/>
        <v>2580</v>
      </c>
      <c r="M341" s="10">
        <f t="shared" si="17"/>
        <v>7.0684931506849313</v>
      </c>
      <c r="N341" s="5" t="s">
        <v>37</v>
      </c>
      <c r="O341" s="5" t="s">
        <v>61</v>
      </c>
    </row>
    <row r="342" spans="1:15" x14ac:dyDescent="0.2">
      <c r="A342" s="4">
        <v>43586</v>
      </c>
      <c r="B342" s="8">
        <v>48</v>
      </c>
      <c r="C342" s="5" t="s">
        <v>285</v>
      </c>
      <c r="D342" s="5" t="s">
        <v>205</v>
      </c>
      <c r="E342" s="5" t="s">
        <v>479</v>
      </c>
      <c r="F342" s="9">
        <v>12</v>
      </c>
      <c r="G342" s="9">
        <v>0</v>
      </c>
      <c r="H342" s="9">
        <v>20</v>
      </c>
      <c r="I342" s="10">
        <f t="shared" si="15"/>
        <v>4400</v>
      </c>
      <c r="J342" s="9">
        <v>474</v>
      </c>
      <c r="K342" s="9">
        <v>2107</v>
      </c>
      <c r="L342" s="9">
        <f t="shared" si="16"/>
        <v>2581</v>
      </c>
      <c r="M342" s="10">
        <f t="shared" si="17"/>
        <v>7.0712328767123287</v>
      </c>
      <c r="N342" s="5" t="s">
        <v>232</v>
      </c>
      <c r="O342" s="5" t="s">
        <v>589</v>
      </c>
    </row>
    <row r="343" spans="1:15" x14ac:dyDescent="0.2">
      <c r="A343" s="4">
        <v>43973</v>
      </c>
      <c r="B343" s="8">
        <v>54</v>
      </c>
      <c r="C343" s="5" t="s">
        <v>280</v>
      </c>
      <c r="D343" s="5" t="s">
        <v>150</v>
      </c>
      <c r="E343" s="5" t="s">
        <v>361</v>
      </c>
      <c r="F343" s="9">
        <v>20</v>
      </c>
      <c r="G343" s="9">
        <v>8</v>
      </c>
      <c r="H343" s="9">
        <v>0</v>
      </c>
      <c r="I343" s="10">
        <f t="shared" si="15"/>
        <v>7540</v>
      </c>
      <c r="J343" s="9">
        <v>0</v>
      </c>
      <c r="K343" s="9">
        <v>2584</v>
      </c>
      <c r="L343" s="9">
        <f t="shared" si="16"/>
        <v>2584</v>
      </c>
      <c r="M343" s="10">
        <f t="shared" si="17"/>
        <v>7.0794520547945208</v>
      </c>
      <c r="N343" s="5" t="s">
        <v>143</v>
      </c>
      <c r="O343" s="5" t="s">
        <v>83</v>
      </c>
    </row>
    <row r="344" spans="1:15" x14ac:dyDescent="0.2">
      <c r="A344" s="4">
        <v>42114</v>
      </c>
      <c r="B344" s="8">
        <v>36</v>
      </c>
      <c r="C344" s="5" t="s">
        <v>280</v>
      </c>
      <c r="D344" s="5" t="s">
        <v>525</v>
      </c>
      <c r="E344" s="5" t="s">
        <v>274</v>
      </c>
      <c r="F344" s="9">
        <v>14</v>
      </c>
      <c r="G344" s="9">
        <v>6</v>
      </c>
      <c r="H344" s="9">
        <v>0</v>
      </c>
      <c r="I344" s="10">
        <f t="shared" si="15"/>
        <v>5290</v>
      </c>
      <c r="J344" s="9">
        <v>603</v>
      </c>
      <c r="K344" s="9">
        <v>1983</v>
      </c>
      <c r="L344" s="9">
        <f t="shared" si="16"/>
        <v>2586</v>
      </c>
      <c r="M344" s="10">
        <f t="shared" si="17"/>
        <v>7.0849315068493155</v>
      </c>
      <c r="N344" s="5" t="s">
        <v>272</v>
      </c>
      <c r="O344" s="5" t="s">
        <v>83</v>
      </c>
    </row>
    <row r="345" spans="1:15" x14ac:dyDescent="0.2">
      <c r="A345" s="4">
        <v>42073</v>
      </c>
      <c r="B345" s="8">
        <v>74</v>
      </c>
      <c r="C345" s="5" t="s">
        <v>280</v>
      </c>
      <c r="D345" s="5" t="s">
        <v>428</v>
      </c>
      <c r="E345" s="5" t="s">
        <v>339</v>
      </c>
      <c r="F345" s="9">
        <v>14</v>
      </c>
      <c r="G345" s="9">
        <v>6</v>
      </c>
      <c r="H345" s="9">
        <v>0</v>
      </c>
      <c r="I345" s="10">
        <f t="shared" si="15"/>
        <v>5290</v>
      </c>
      <c r="J345" s="9">
        <v>442</v>
      </c>
      <c r="K345" s="9">
        <v>2148</v>
      </c>
      <c r="L345" s="9">
        <f t="shared" si="16"/>
        <v>2590</v>
      </c>
      <c r="M345" s="10">
        <f t="shared" si="17"/>
        <v>7.095890410958904</v>
      </c>
      <c r="N345" s="5" t="s">
        <v>634</v>
      </c>
      <c r="O345" s="5" t="s">
        <v>83</v>
      </c>
    </row>
    <row r="346" spans="1:15" x14ac:dyDescent="0.2">
      <c r="A346" s="4">
        <v>42448</v>
      </c>
      <c r="B346" s="8">
        <v>41</v>
      </c>
      <c r="C346" s="5" t="s">
        <v>280</v>
      </c>
      <c r="D346" s="5" t="s">
        <v>230</v>
      </c>
      <c r="E346" s="5" t="s">
        <v>407</v>
      </c>
      <c r="F346" s="9">
        <v>11</v>
      </c>
      <c r="G346" s="9">
        <v>3</v>
      </c>
      <c r="H346" s="9">
        <v>0</v>
      </c>
      <c r="I346" s="10">
        <f t="shared" si="15"/>
        <v>4105</v>
      </c>
      <c r="J346" s="9">
        <v>598</v>
      </c>
      <c r="K346" s="9">
        <v>2005</v>
      </c>
      <c r="L346" s="9">
        <f t="shared" si="16"/>
        <v>2603</v>
      </c>
      <c r="M346" s="10">
        <f t="shared" si="17"/>
        <v>7.1315068493150688</v>
      </c>
      <c r="N346" s="5" t="s">
        <v>422</v>
      </c>
      <c r="O346" s="5" t="s">
        <v>206</v>
      </c>
    </row>
    <row r="347" spans="1:15" x14ac:dyDescent="0.2">
      <c r="A347" s="4">
        <v>42876</v>
      </c>
      <c r="B347" s="8">
        <v>65</v>
      </c>
      <c r="C347" s="5" t="s">
        <v>280</v>
      </c>
      <c r="D347" s="5" t="s">
        <v>111</v>
      </c>
      <c r="E347" s="5" t="s">
        <v>608</v>
      </c>
      <c r="F347" s="9">
        <v>14</v>
      </c>
      <c r="G347" s="9">
        <v>0</v>
      </c>
      <c r="H347" s="9">
        <v>0</v>
      </c>
      <c r="I347" s="10">
        <f t="shared" si="15"/>
        <v>5110</v>
      </c>
      <c r="J347" s="9">
        <v>266</v>
      </c>
      <c r="K347" s="9">
        <v>2358</v>
      </c>
      <c r="L347" s="9">
        <f t="shared" si="16"/>
        <v>2624</v>
      </c>
      <c r="M347" s="10">
        <f t="shared" si="17"/>
        <v>7.1890410958904107</v>
      </c>
      <c r="N347" s="5" t="s">
        <v>362</v>
      </c>
      <c r="O347" s="5" t="s">
        <v>589</v>
      </c>
    </row>
    <row r="348" spans="1:15" x14ac:dyDescent="0.2">
      <c r="A348" s="4">
        <v>42402</v>
      </c>
      <c r="B348" s="8">
        <v>35</v>
      </c>
      <c r="C348" s="5" t="s">
        <v>280</v>
      </c>
      <c r="D348" s="5" t="s">
        <v>88</v>
      </c>
      <c r="E348" s="5" t="s">
        <v>113</v>
      </c>
      <c r="F348" s="9">
        <v>19</v>
      </c>
      <c r="G348" s="9">
        <v>2</v>
      </c>
      <c r="H348" s="9">
        <v>0</v>
      </c>
      <c r="I348" s="10">
        <f t="shared" si="15"/>
        <v>6995</v>
      </c>
      <c r="J348" s="9">
        <v>237</v>
      </c>
      <c r="K348" s="9">
        <v>2399</v>
      </c>
      <c r="L348" s="9">
        <f t="shared" si="16"/>
        <v>2636</v>
      </c>
      <c r="M348" s="10">
        <f t="shared" si="17"/>
        <v>7.2219178082191782</v>
      </c>
      <c r="N348" s="5" t="s">
        <v>63</v>
      </c>
      <c r="O348" s="5" t="s">
        <v>206</v>
      </c>
    </row>
    <row r="349" spans="1:15" x14ac:dyDescent="0.2">
      <c r="A349" s="4">
        <v>42219</v>
      </c>
      <c r="B349" s="8">
        <v>57</v>
      </c>
      <c r="C349" s="5" t="s">
        <v>280</v>
      </c>
      <c r="D349" s="5" t="s">
        <v>284</v>
      </c>
      <c r="E349" s="5" t="s">
        <v>598</v>
      </c>
      <c r="F349" s="9">
        <v>9</v>
      </c>
      <c r="G349" s="9">
        <v>0</v>
      </c>
      <c r="H349" s="9">
        <v>0</v>
      </c>
      <c r="I349" s="10">
        <f t="shared" si="15"/>
        <v>3285</v>
      </c>
      <c r="J349" s="9">
        <v>345</v>
      </c>
      <c r="K349" s="9">
        <v>2292</v>
      </c>
      <c r="L349" s="9">
        <f t="shared" si="16"/>
        <v>2637</v>
      </c>
      <c r="M349" s="10">
        <f t="shared" si="17"/>
        <v>7.2246575342465755</v>
      </c>
      <c r="N349" s="5" t="s">
        <v>209</v>
      </c>
      <c r="O349" s="5" t="s">
        <v>273</v>
      </c>
    </row>
    <row r="350" spans="1:15" x14ac:dyDescent="0.2">
      <c r="A350" s="4">
        <v>42769</v>
      </c>
      <c r="B350" s="8">
        <v>43</v>
      </c>
      <c r="C350" s="5" t="s">
        <v>280</v>
      </c>
      <c r="D350" s="5" t="s">
        <v>5</v>
      </c>
      <c r="E350" s="5" t="s">
        <v>357</v>
      </c>
      <c r="F350" s="9">
        <v>8</v>
      </c>
      <c r="G350" s="9">
        <v>6</v>
      </c>
      <c r="H350" s="9">
        <v>0</v>
      </c>
      <c r="I350" s="10">
        <f t="shared" si="15"/>
        <v>3100</v>
      </c>
      <c r="J350" s="9">
        <v>476</v>
      </c>
      <c r="K350" s="9">
        <v>2173</v>
      </c>
      <c r="L350" s="9">
        <f t="shared" si="16"/>
        <v>2649</v>
      </c>
      <c r="M350" s="10">
        <f t="shared" si="17"/>
        <v>7.2575342465753421</v>
      </c>
      <c r="N350" s="5" t="s">
        <v>210</v>
      </c>
      <c r="O350" s="5" t="s">
        <v>206</v>
      </c>
    </row>
    <row r="351" spans="1:15" x14ac:dyDescent="0.2">
      <c r="A351" s="4">
        <v>41920</v>
      </c>
      <c r="B351" s="8">
        <v>58</v>
      </c>
      <c r="C351" s="5" t="s">
        <v>280</v>
      </c>
      <c r="D351" s="5" t="s">
        <v>139</v>
      </c>
      <c r="E351" s="5" t="s">
        <v>339</v>
      </c>
      <c r="F351" s="9">
        <v>14</v>
      </c>
      <c r="G351" s="9">
        <v>0</v>
      </c>
      <c r="H351" s="9">
        <v>0</v>
      </c>
      <c r="I351" s="10">
        <f t="shared" si="15"/>
        <v>5110</v>
      </c>
      <c r="J351" s="9">
        <v>473</v>
      </c>
      <c r="K351" s="9">
        <v>2179</v>
      </c>
      <c r="L351" s="9">
        <f t="shared" si="16"/>
        <v>2652</v>
      </c>
      <c r="M351" s="10">
        <f t="shared" si="17"/>
        <v>7.2657534246575342</v>
      </c>
      <c r="N351" s="5" t="s">
        <v>272</v>
      </c>
      <c r="O351" s="5" t="s">
        <v>83</v>
      </c>
    </row>
    <row r="352" spans="1:15" x14ac:dyDescent="0.2">
      <c r="A352" s="4">
        <v>43503</v>
      </c>
      <c r="B352" s="8">
        <v>50</v>
      </c>
      <c r="C352" s="5" t="s">
        <v>280</v>
      </c>
      <c r="D352" s="5" t="s">
        <v>152</v>
      </c>
      <c r="E352" s="5" t="s">
        <v>84</v>
      </c>
      <c r="F352" s="9">
        <v>20</v>
      </c>
      <c r="G352" s="9">
        <v>0</v>
      </c>
      <c r="H352" s="9">
        <v>0</v>
      </c>
      <c r="I352" s="10">
        <f t="shared" si="15"/>
        <v>7300</v>
      </c>
      <c r="J352" s="9">
        <v>363</v>
      </c>
      <c r="K352" s="9">
        <v>2289</v>
      </c>
      <c r="L352" s="9">
        <f t="shared" si="16"/>
        <v>2652</v>
      </c>
      <c r="M352" s="10">
        <f t="shared" si="17"/>
        <v>7.2657534246575342</v>
      </c>
      <c r="N352" s="5" t="s">
        <v>460</v>
      </c>
      <c r="O352" s="5" t="s">
        <v>206</v>
      </c>
    </row>
    <row r="353" spans="1:15" x14ac:dyDescent="0.2">
      <c r="A353" s="4">
        <v>43097</v>
      </c>
      <c r="B353" s="8">
        <v>33</v>
      </c>
      <c r="C353" s="5" t="s">
        <v>280</v>
      </c>
      <c r="D353" s="5" t="s">
        <v>332</v>
      </c>
      <c r="E353" s="5" t="s">
        <v>274</v>
      </c>
      <c r="F353" s="9">
        <v>18</v>
      </c>
      <c r="G353" s="9">
        <v>10</v>
      </c>
      <c r="H353" s="9">
        <v>15</v>
      </c>
      <c r="I353" s="10">
        <f t="shared" si="15"/>
        <v>6885</v>
      </c>
      <c r="J353" s="9">
        <v>684</v>
      </c>
      <c r="K353" s="9">
        <v>1980</v>
      </c>
      <c r="L353" s="9">
        <f t="shared" si="16"/>
        <v>2664</v>
      </c>
      <c r="M353" s="10">
        <f t="shared" si="17"/>
        <v>7.2986301369863016</v>
      </c>
      <c r="N353" s="5" t="s">
        <v>743</v>
      </c>
      <c r="O353" s="5" t="s">
        <v>273</v>
      </c>
    </row>
    <row r="354" spans="1:15" x14ac:dyDescent="0.2">
      <c r="A354" s="4">
        <v>41661</v>
      </c>
      <c r="B354" s="8">
        <v>24</v>
      </c>
      <c r="C354" s="5" t="s">
        <v>280</v>
      </c>
      <c r="D354" s="5" t="s">
        <v>696</v>
      </c>
      <c r="E354" s="5" t="s">
        <v>354</v>
      </c>
      <c r="F354" s="9">
        <v>18</v>
      </c>
      <c r="G354" s="9">
        <v>0</v>
      </c>
      <c r="H354" s="9">
        <v>0</v>
      </c>
      <c r="I354" s="10">
        <f t="shared" si="15"/>
        <v>6570</v>
      </c>
      <c r="J354" s="9">
        <v>220</v>
      </c>
      <c r="K354" s="9">
        <v>2449</v>
      </c>
      <c r="L354" s="9">
        <f t="shared" si="16"/>
        <v>2669</v>
      </c>
      <c r="M354" s="10">
        <f t="shared" si="17"/>
        <v>7.3123287671232875</v>
      </c>
      <c r="N354" s="5" t="s">
        <v>743</v>
      </c>
      <c r="O354" s="5" t="s">
        <v>273</v>
      </c>
    </row>
    <row r="355" spans="1:15" x14ac:dyDescent="0.2">
      <c r="A355" s="4">
        <v>42287</v>
      </c>
      <c r="B355" s="8">
        <v>52</v>
      </c>
      <c r="C355" s="5" t="s">
        <v>280</v>
      </c>
      <c r="D355" s="5" t="s">
        <v>14</v>
      </c>
      <c r="E355" s="5" t="s">
        <v>274</v>
      </c>
      <c r="F355" s="9">
        <v>10</v>
      </c>
      <c r="G355" s="9">
        <v>6</v>
      </c>
      <c r="H355" s="9">
        <v>0</v>
      </c>
      <c r="I355" s="10">
        <f t="shared" si="15"/>
        <v>3830</v>
      </c>
      <c r="J355" s="9">
        <v>467</v>
      </c>
      <c r="K355" s="9">
        <v>2217</v>
      </c>
      <c r="L355" s="9">
        <f t="shared" si="16"/>
        <v>2684</v>
      </c>
      <c r="M355" s="10">
        <f t="shared" si="17"/>
        <v>7.353424657534247</v>
      </c>
      <c r="N355" s="5" t="s">
        <v>727</v>
      </c>
      <c r="O355" s="5" t="s">
        <v>206</v>
      </c>
    </row>
    <row r="356" spans="1:15" x14ac:dyDescent="0.2">
      <c r="A356" s="4">
        <v>43656</v>
      </c>
      <c r="B356" s="8">
        <v>43</v>
      </c>
      <c r="C356" s="5" t="s">
        <v>280</v>
      </c>
      <c r="D356" s="5" t="s">
        <v>167</v>
      </c>
      <c r="E356" s="5" t="s">
        <v>339</v>
      </c>
      <c r="F356" s="9">
        <v>29</v>
      </c>
      <c r="G356" s="9">
        <v>4</v>
      </c>
      <c r="H356" s="9">
        <v>0</v>
      </c>
      <c r="I356" s="10">
        <f t="shared" si="15"/>
        <v>10705</v>
      </c>
      <c r="J356" s="9">
        <v>49</v>
      </c>
      <c r="K356" s="9">
        <v>2675</v>
      </c>
      <c r="L356" s="9">
        <f t="shared" si="16"/>
        <v>2724</v>
      </c>
      <c r="M356" s="10">
        <f t="shared" si="17"/>
        <v>7.463013698630137</v>
      </c>
      <c r="N356" s="5" t="s">
        <v>203</v>
      </c>
      <c r="O356" s="5" t="s">
        <v>206</v>
      </c>
    </row>
    <row r="357" spans="1:15" x14ac:dyDescent="0.2">
      <c r="A357" s="4">
        <v>43232</v>
      </c>
      <c r="B357" s="8">
        <v>38</v>
      </c>
      <c r="C357" s="5" t="s">
        <v>280</v>
      </c>
      <c r="D357" s="5" t="s">
        <v>69</v>
      </c>
      <c r="E357" s="5" t="s">
        <v>159</v>
      </c>
      <c r="F357" s="9">
        <v>20</v>
      </c>
      <c r="G357" s="9">
        <v>7</v>
      </c>
      <c r="H357" s="9">
        <v>28</v>
      </c>
      <c r="I357" s="10">
        <f t="shared" si="15"/>
        <v>7538</v>
      </c>
      <c r="J357" s="9">
        <v>354</v>
      </c>
      <c r="K357" s="9">
        <v>2373</v>
      </c>
      <c r="L357" s="9">
        <f t="shared" si="16"/>
        <v>2727</v>
      </c>
      <c r="M357" s="10">
        <f t="shared" si="17"/>
        <v>7.4712328767123291</v>
      </c>
      <c r="N357" s="5" t="s">
        <v>727</v>
      </c>
      <c r="O357" s="5" t="s">
        <v>206</v>
      </c>
    </row>
    <row r="358" spans="1:15" x14ac:dyDescent="0.2">
      <c r="A358" s="4">
        <v>42019</v>
      </c>
      <c r="B358" s="8">
        <v>43</v>
      </c>
      <c r="C358" s="5" t="s">
        <v>285</v>
      </c>
      <c r="D358" s="5" t="s">
        <v>49</v>
      </c>
      <c r="E358" s="5" t="s">
        <v>269</v>
      </c>
      <c r="F358" s="9">
        <v>19</v>
      </c>
      <c r="G358" s="9">
        <v>6</v>
      </c>
      <c r="H358" s="9">
        <v>0</v>
      </c>
      <c r="I358" s="10">
        <f t="shared" si="15"/>
        <v>7115</v>
      </c>
      <c r="J358" s="9">
        <v>469</v>
      </c>
      <c r="K358" s="9">
        <v>2277</v>
      </c>
      <c r="L358" s="9">
        <f t="shared" si="16"/>
        <v>2746</v>
      </c>
      <c r="M358" s="10">
        <f t="shared" si="17"/>
        <v>7.5232876712328771</v>
      </c>
      <c r="N358" s="5" t="s">
        <v>668</v>
      </c>
      <c r="O358" s="5" t="s">
        <v>206</v>
      </c>
    </row>
    <row r="359" spans="1:15" x14ac:dyDescent="0.2">
      <c r="A359" s="4">
        <v>43403</v>
      </c>
      <c r="B359" s="8">
        <v>43</v>
      </c>
      <c r="C359" s="5" t="s">
        <v>280</v>
      </c>
      <c r="D359" s="5" t="s">
        <v>111</v>
      </c>
      <c r="E359" s="5" t="s">
        <v>182</v>
      </c>
      <c r="F359" s="9">
        <v>23</v>
      </c>
      <c r="G359" s="9">
        <v>11</v>
      </c>
      <c r="H359" s="9">
        <v>0</v>
      </c>
      <c r="I359" s="10">
        <f t="shared" si="15"/>
        <v>8725</v>
      </c>
      <c r="J359" s="9">
        <v>396</v>
      </c>
      <c r="K359" s="9">
        <v>2358</v>
      </c>
      <c r="L359" s="9">
        <f t="shared" si="16"/>
        <v>2754</v>
      </c>
      <c r="M359" s="10">
        <f t="shared" si="17"/>
        <v>7.5452054794520551</v>
      </c>
      <c r="N359" s="5" t="s">
        <v>743</v>
      </c>
      <c r="O359" s="5" t="s">
        <v>273</v>
      </c>
    </row>
    <row r="360" spans="1:15" x14ac:dyDescent="0.2">
      <c r="A360" s="4">
        <v>43785</v>
      </c>
      <c r="B360" s="8">
        <v>54</v>
      </c>
      <c r="C360" s="5" t="s">
        <v>280</v>
      </c>
      <c r="D360" s="5" t="s">
        <v>353</v>
      </c>
      <c r="E360" s="5" t="s">
        <v>444</v>
      </c>
      <c r="F360" s="9">
        <v>16</v>
      </c>
      <c r="G360" s="9">
        <v>0</v>
      </c>
      <c r="H360" s="9">
        <v>0</v>
      </c>
      <c r="I360" s="10">
        <f t="shared" si="15"/>
        <v>5840</v>
      </c>
      <c r="J360" s="9">
        <v>573</v>
      </c>
      <c r="K360" s="9">
        <v>2193</v>
      </c>
      <c r="L360" s="9">
        <f t="shared" si="16"/>
        <v>2766</v>
      </c>
      <c r="M360" s="10">
        <f t="shared" si="17"/>
        <v>7.5780821917808217</v>
      </c>
      <c r="N360" s="5" t="s">
        <v>210</v>
      </c>
      <c r="O360" s="5" t="s">
        <v>206</v>
      </c>
    </row>
    <row r="361" spans="1:15" x14ac:dyDescent="0.2">
      <c r="A361" s="4">
        <v>43510</v>
      </c>
      <c r="B361" s="8">
        <v>65</v>
      </c>
      <c r="C361" s="5" t="s">
        <v>280</v>
      </c>
      <c r="D361" s="5" t="s">
        <v>358</v>
      </c>
      <c r="E361" s="5" t="s">
        <v>177</v>
      </c>
      <c r="F361" s="9">
        <v>26</v>
      </c>
      <c r="G361" s="9">
        <v>3</v>
      </c>
      <c r="H361" s="9">
        <v>1</v>
      </c>
      <c r="I361" s="10">
        <f t="shared" si="15"/>
        <v>9581</v>
      </c>
      <c r="J361" s="9">
        <v>567</v>
      </c>
      <c r="K361" s="9">
        <v>2203</v>
      </c>
      <c r="L361" s="9">
        <f t="shared" si="16"/>
        <v>2770</v>
      </c>
      <c r="M361" s="10">
        <f t="shared" si="17"/>
        <v>7.5890410958904111</v>
      </c>
      <c r="N361" s="5" t="s">
        <v>569</v>
      </c>
      <c r="O361" s="5" t="s">
        <v>206</v>
      </c>
    </row>
    <row r="362" spans="1:15" x14ac:dyDescent="0.2">
      <c r="A362" s="4">
        <v>43364</v>
      </c>
      <c r="B362" s="8">
        <v>37</v>
      </c>
      <c r="C362" s="5" t="s">
        <v>280</v>
      </c>
      <c r="D362" s="5" t="s">
        <v>638</v>
      </c>
      <c r="E362" s="5" t="s">
        <v>465</v>
      </c>
      <c r="F362" s="9">
        <v>10</v>
      </c>
      <c r="G362" s="9">
        <v>0</v>
      </c>
      <c r="H362" s="9">
        <v>0</v>
      </c>
      <c r="I362" s="10">
        <f t="shared" si="15"/>
        <v>3650</v>
      </c>
      <c r="J362" s="9">
        <v>67</v>
      </c>
      <c r="K362" s="9">
        <v>2714</v>
      </c>
      <c r="L362" s="9">
        <f t="shared" si="16"/>
        <v>2781</v>
      </c>
      <c r="M362" s="10">
        <f t="shared" si="17"/>
        <v>7.6191780821917812</v>
      </c>
      <c r="N362" s="5" t="s">
        <v>252</v>
      </c>
      <c r="O362" s="5" t="s">
        <v>589</v>
      </c>
    </row>
    <row r="363" spans="1:15" x14ac:dyDescent="0.2">
      <c r="A363" s="4">
        <v>42783</v>
      </c>
      <c r="B363" s="8">
        <v>31</v>
      </c>
      <c r="C363" s="5" t="s">
        <v>285</v>
      </c>
      <c r="D363" s="5" t="s">
        <v>739</v>
      </c>
      <c r="E363" s="5" t="s">
        <v>1</v>
      </c>
      <c r="F363" s="9">
        <v>10</v>
      </c>
      <c r="G363" s="9">
        <v>0</v>
      </c>
      <c r="H363" s="9">
        <v>0</v>
      </c>
      <c r="I363" s="10">
        <f t="shared" si="15"/>
        <v>3650</v>
      </c>
      <c r="J363" s="9">
        <v>187</v>
      </c>
      <c r="K363" s="9">
        <v>2601</v>
      </c>
      <c r="L363" s="9">
        <f t="shared" si="16"/>
        <v>2788</v>
      </c>
      <c r="M363" s="10">
        <f t="shared" si="17"/>
        <v>7.6383561643835618</v>
      </c>
      <c r="N363" s="5" t="s">
        <v>526</v>
      </c>
      <c r="O363" s="5" t="s">
        <v>273</v>
      </c>
    </row>
    <row r="364" spans="1:15" x14ac:dyDescent="0.2">
      <c r="A364" s="4">
        <v>41821</v>
      </c>
      <c r="B364" s="8">
        <v>34</v>
      </c>
      <c r="C364" s="5" t="s">
        <v>280</v>
      </c>
      <c r="D364" s="5" t="s">
        <v>655</v>
      </c>
      <c r="E364" s="5" t="s">
        <v>339</v>
      </c>
      <c r="F364" s="9">
        <v>20</v>
      </c>
      <c r="G364" s="9">
        <v>0</v>
      </c>
      <c r="H364" s="9">
        <v>0</v>
      </c>
      <c r="I364" s="10">
        <f t="shared" si="15"/>
        <v>7300</v>
      </c>
      <c r="J364" s="9">
        <v>0</v>
      </c>
      <c r="K364" s="9">
        <v>2791</v>
      </c>
      <c r="L364" s="9">
        <f t="shared" si="16"/>
        <v>2791</v>
      </c>
      <c r="M364" s="10">
        <f t="shared" si="17"/>
        <v>7.646575342465753</v>
      </c>
      <c r="N364" s="5" t="s">
        <v>63</v>
      </c>
      <c r="O364" s="5" t="s">
        <v>206</v>
      </c>
    </row>
    <row r="365" spans="1:15" x14ac:dyDescent="0.2">
      <c r="A365" s="4">
        <v>43085</v>
      </c>
      <c r="B365" s="8">
        <v>66</v>
      </c>
      <c r="C365" s="5" t="s">
        <v>280</v>
      </c>
      <c r="D365" s="5" t="s">
        <v>414</v>
      </c>
      <c r="E365" s="5" t="s">
        <v>267</v>
      </c>
      <c r="F365" s="9">
        <v>9</v>
      </c>
      <c r="G365" s="9">
        <v>6</v>
      </c>
      <c r="H365" s="9">
        <v>0</v>
      </c>
      <c r="I365" s="10">
        <f t="shared" si="15"/>
        <v>3465</v>
      </c>
      <c r="J365" s="9">
        <v>467</v>
      </c>
      <c r="K365" s="9">
        <v>2324</v>
      </c>
      <c r="L365" s="9">
        <f t="shared" si="16"/>
        <v>2791</v>
      </c>
      <c r="M365" s="10">
        <f t="shared" si="17"/>
        <v>7.646575342465753</v>
      </c>
      <c r="N365" s="5" t="s">
        <v>203</v>
      </c>
      <c r="O365" s="5" t="s">
        <v>206</v>
      </c>
    </row>
    <row r="366" spans="1:15" x14ac:dyDescent="0.2">
      <c r="A366" s="4">
        <v>41855</v>
      </c>
      <c r="B366" s="8">
        <v>59</v>
      </c>
      <c r="C366" s="5" t="s">
        <v>280</v>
      </c>
      <c r="D366" s="5" t="s">
        <v>712</v>
      </c>
      <c r="E366" s="5" t="s">
        <v>339</v>
      </c>
      <c r="F366" s="9">
        <v>12</v>
      </c>
      <c r="G366" s="9">
        <v>6</v>
      </c>
      <c r="H366" s="9">
        <v>0</v>
      </c>
      <c r="I366" s="10">
        <f t="shared" si="15"/>
        <v>4560</v>
      </c>
      <c r="J366" s="9">
        <v>551</v>
      </c>
      <c r="K366" s="9">
        <v>2246</v>
      </c>
      <c r="L366" s="9">
        <f t="shared" si="16"/>
        <v>2797</v>
      </c>
      <c r="M366" s="10">
        <f t="shared" si="17"/>
        <v>7.6630136986301371</v>
      </c>
      <c r="N366" s="5" t="s">
        <v>686</v>
      </c>
      <c r="O366" s="5" t="s">
        <v>206</v>
      </c>
    </row>
    <row r="367" spans="1:15" x14ac:dyDescent="0.2">
      <c r="A367" s="4">
        <v>41702</v>
      </c>
      <c r="B367" s="8">
        <v>64</v>
      </c>
      <c r="C367" s="5" t="s">
        <v>280</v>
      </c>
      <c r="D367" s="5" t="s">
        <v>501</v>
      </c>
      <c r="E367" s="5" t="s">
        <v>384</v>
      </c>
      <c r="F367" s="9">
        <v>14</v>
      </c>
      <c r="G367" s="9">
        <v>0</v>
      </c>
      <c r="H367" s="9">
        <v>0</v>
      </c>
      <c r="I367" s="10">
        <f t="shared" si="15"/>
        <v>5110</v>
      </c>
      <c r="J367" s="9">
        <v>414</v>
      </c>
      <c r="K367" s="9">
        <v>2395</v>
      </c>
      <c r="L367" s="9">
        <f t="shared" si="16"/>
        <v>2809</v>
      </c>
      <c r="M367" s="10">
        <f t="shared" si="17"/>
        <v>7.6958904109589037</v>
      </c>
      <c r="N367" s="5" t="s">
        <v>63</v>
      </c>
      <c r="O367" s="5" t="s">
        <v>206</v>
      </c>
    </row>
    <row r="368" spans="1:15" x14ac:dyDescent="0.2">
      <c r="A368" s="4">
        <v>41605</v>
      </c>
      <c r="B368" s="8">
        <v>53</v>
      </c>
      <c r="C368" s="5" t="s">
        <v>280</v>
      </c>
      <c r="D368" s="5" t="s">
        <v>19</v>
      </c>
      <c r="E368" s="5" t="s">
        <v>107</v>
      </c>
      <c r="F368" s="9">
        <v>16</v>
      </c>
      <c r="G368" s="9">
        <v>9</v>
      </c>
      <c r="H368" s="9">
        <v>18</v>
      </c>
      <c r="I368" s="10">
        <f t="shared" si="15"/>
        <v>6128</v>
      </c>
      <c r="J368" s="9">
        <v>327</v>
      </c>
      <c r="K368" s="9">
        <v>2497</v>
      </c>
      <c r="L368" s="9">
        <f t="shared" si="16"/>
        <v>2824</v>
      </c>
      <c r="M368" s="10">
        <f t="shared" si="17"/>
        <v>7.7369863013698632</v>
      </c>
      <c r="N368" s="5" t="s">
        <v>531</v>
      </c>
      <c r="O368" s="5" t="s">
        <v>61</v>
      </c>
    </row>
    <row r="369" spans="1:15" x14ac:dyDescent="0.2">
      <c r="A369" s="4">
        <v>43666</v>
      </c>
      <c r="B369" s="8">
        <v>63</v>
      </c>
      <c r="C369" s="5" t="s">
        <v>280</v>
      </c>
      <c r="D369" s="5" t="s">
        <v>240</v>
      </c>
      <c r="E369" s="5" t="s">
        <v>304</v>
      </c>
      <c r="F369" s="9">
        <v>14</v>
      </c>
      <c r="G369" s="9">
        <v>2</v>
      </c>
      <c r="H369" s="9">
        <v>0</v>
      </c>
      <c r="I369" s="10">
        <f t="shared" si="15"/>
        <v>5170</v>
      </c>
      <c r="J369" s="9">
        <v>390</v>
      </c>
      <c r="K369" s="9">
        <v>2435</v>
      </c>
      <c r="L369" s="9">
        <f t="shared" si="16"/>
        <v>2825</v>
      </c>
      <c r="M369" s="10">
        <f t="shared" si="17"/>
        <v>7.7397260273972606</v>
      </c>
      <c r="N369" s="5" t="s">
        <v>155</v>
      </c>
      <c r="O369" s="5" t="s">
        <v>273</v>
      </c>
    </row>
    <row r="370" spans="1:15" x14ac:dyDescent="0.2">
      <c r="A370" s="4">
        <v>43784</v>
      </c>
      <c r="B370" s="8">
        <v>59</v>
      </c>
      <c r="C370" s="5" t="s">
        <v>280</v>
      </c>
      <c r="D370" s="5" t="s">
        <v>574</v>
      </c>
      <c r="E370" s="5" t="s">
        <v>494</v>
      </c>
      <c r="F370" s="9">
        <v>11</v>
      </c>
      <c r="G370" s="9">
        <v>3</v>
      </c>
      <c r="H370" s="9">
        <v>0</v>
      </c>
      <c r="I370" s="10">
        <f t="shared" si="15"/>
        <v>4105</v>
      </c>
      <c r="J370" s="9">
        <v>114</v>
      </c>
      <c r="K370" s="9">
        <v>2712</v>
      </c>
      <c r="L370" s="9">
        <f t="shared" si="16"/>
        <v>2826</v>
      </c>
      <c r="M370" s="10">
        <f t="shared" si="17"/>
        <v>7.7424657534246579</v>
      </c>
      <c r="N370" s="5" t="s">
        <v>727</v>
      </c>
      <c r="O370" s="5" t="s">
        <v>206</v>
      </c>
    </row>
    <row r="371" spans="1:15" x14ac:dyDescent="0.2">
      <c r="A371" s="4">
        <v>42743</v>
      </c>
      <c r="B371" s="8">
        <v>53</v>
      </c>
      <c r="C371" s="5" t="s">
        <v>285</v>
      </c>
      <c r="D371" s="5" t="s">
        <v>676</v>
      </c>
      <c r="E371" s="5" t="s">
        <v>352</v>
      </c>
      <c r="F371" s="9">
        <v>14</v>
      </c>
      <c r="G371" s="9">
        <v>1</v>
      </c>
      <c r="H371" s="9">
        <v>12</v>
      </c>
      <c r="I371" s="10">
        <f t="shared" si="15"/>
        <v>5152</v>
      </c>
      <c r="J371" s="9">
        <v>701</v>
      </c>
      <c r="K371" s="9">
        <v>2127</v>
      </c>
      <c r="L371" s="9">
        <f t="shared" si="16"/>
        <v>2828</v>
      </c>
      <c r="M371" s="10">
        <f t="shared" si="17"/>
        <v>7.7479452054794518</v>
      </c>
      <c r="N371" s="5" t="s">
        <v>492</v>
      </c>
      <c r="O371" s="5" t="s">
        <v>83</v>
      </c>
    </row>
    <row r="372" spans="1:15" x14ac:dyDescent="0.2">
      <c r="A372" s="4">
        <v>41557</v>
      </c>
      <c r="B372" s="8">
        <v>63</v>
      </c>
      <c r="C372" s="5" t="s">
        <v>280</v>
      </c>
      <c r="D372" s="5" t="s">
        <v>3</v>
      </c>
      <c r="E372" s="5" t="s">
        <v>267</v>
      </c>
      <c r="F372" s="9">
        <v>20</v>
      </c>
      <c r="G372" s="9">
        <v>0</v>
      </c>
      <c r="H372" s="9">
        <v>0</v>
      </c>
      <c r="I372" s="10">
        <f t="shared" si="15"/>
        <v>7300</v>
      </c>
      <c r="J372" s="9">
        <v>303</v>
      </c>
      <c r="K372" s="9">
        <v>2542</v>
      </c>
      <c r="L372" s="9">
        <f t="shared" si="16"/>
        <v>2845</v>
      </c>
      <c r="M372" s="10">
        <f t="shared" si="17"/>
        <v>7.7945205479452051</v>
      </c>
      <c r="N372" s="5" t="s">
        <v>63</v>
      </c>
      <c r="O372" s="5" t="s">
        <v>206</v>
      </c>
    </row>
    <row r="373" spans="1:15" x14ac:dyDescent="0.2">
      <c r="A373" s="4">
        <v>41591</v>
      </c>
      <c r="B373" s="8">
        <v>45</v>
      </c>
      <c r="C373" s="5" t="s">
        <v>280</v>
      </c>
      <c r="D373" s="5" t="s">
        <v>371</v>
      </c>
      <c r="E373" s="5" t="s">
        <v>159</v>
      </c>
      <c r="F373" s="9">
        <v>12</v>
      </c>
      <c r="G373" s="9">
        <v>0</v>
      </c>
      <c r="H373" s="9">
        <v>0</v>
      </c>
      <c r="I373" s="10">
        <f t="shared" si="15"/>
        <v>4380</v>
      </c>
      <c r="J373" s="9">
        <v>350</v>
      </c>
      <c r="K373" s="9">
        <v>2509</v>
      </c>
      <c r="L373" s="9">
        <f t="shared" si="16"/>
        <v>2859</v>
      </c>
      <c r="M373" s="10">
        <f t="shared" si="17"/>
        <v>7.8328767123287673</v>
      </c>
      <c r="N373" s="5" t="s">
        <v>400</v>
      </c>
      <c r="O373" s="5" t="s">
        <v>83</v>
      </c>
    </row>
    <row r="374" spans="1:15" x14ac:dyDescent="0.2">
      <c r="A374" s="4">
        <v>41733</v>
      </c>
      <c r="B374" s="8">
        <v>41</v>
      </c>
      <c r="C374" s="5" t="s">
        <v>285</v>
      </c>
      <c r="D374" s="5" t="s">
        <v>59</v>
      </c>
      <c r="E374" s="5" t="s">
        <v>541</v>
      </c>
      <c r="F374" s="9">
        <v>9</v>
      </c>
      <c r="G374" s="9">
        <v>8</v>
      </c>
      <c r="H374" s="9">
        <v>0</v>
      </c>
      <c r="I374" s="10">
        <f t="shared" si="15"/>
        <v>3525</v>
      </c>
      <c r="J374" s="9">
        <v>506</v>
      </c>
      <c r="K374" s="9">
        <v>2364</v>
      </c>
      <c r="L374" s="9">
        <f t="shared" si="16"/>
        <v>2870</v>
      </c>
      <c r="M374" s="10">
        <f t="shared" si="17"/>
        <v>7.8630136986301373</v>
      </c>
      <c r="N374" s="5" t="s">
        <v>232</v>
      </c>
      <c r="O374" s="5" t="s">
        <v>589</v>
      </c>
    </row>
    <row r="375" spans="1:15" x14ac:dyDescent="0.2">
      <c r="A375" s="4">
        <v>43973</v>
      </c>
      <c r="B375" s="8">
        <v>39</v>
      </c>
      <c r="C375" s="5" t="s">
        <v>280</v>
      </c>
      <c r="D375" s="5" t="s">
        <v>399</v>
      </c>
      <c r="E375" s="5" t="s">
        <v>200</v>
      </c>
      <c r="F375" s="9">
        <v>17</v>
      </c>
      <c r="G375" s="9">
        <v>0</v>
      </c>
      <c r="H375" s="9">
        <v>0</v>
      </c>
      <c r="I375" s="10">
        <f t="shared" si="15"/>
        <v>6205</v>
      </c>
      <c r="J375" s="9">
        <v>177</v>
      </c>
      <c r="K375" s="9">
        <v>2709</v>
      </c>
      <c r="L375" s="9">
        <f t="shared" si="16"/>
        <v>2886</v>
      </c>
      <c r="M375" s="10">
        <f t="shared" si="17"/>
        <v>7.9068493150684933</v>
      </c>
      <c r="N375" s="5" t="s">
        <v>143</v>
      </c>
      <c r="O375" s="5" t="s">
        <v>83</v>
      </c>
    </row>
    <row r="376" spans="1:15" x14ac:dyDescent="0.2">
      <c r="A376" s="4">
        <v>43067</v>
      </c>
      <c r="B376" s="8">
        <v>38</v>
      </c>
      <c r="C376" s="5" t="s">
        <v>280</v>
      </c>
      <c r="D376" s="5" t="s">
        <v>455</v>
      </c>
      <c r="E376" s="5" t="s">
        <v>541</v>
      </c>
      <c r="F376" s="9">
        <v>9</v>
      </c>
      <c r="G376" s="9">
        <v>3</v>
      </c>
      <c r="H376" s="9">
        <v>18</v>
      </c>
      <c r="I376" s="10">
        <f t="shared" si="15"/>
        <v>3393</v>
      </c>
      <c r="J376" s="9">
        <v>334</v>
      </c>
      <c r="K376" s="9">
        <v>2557</v>
      </c>
      <c r="L376" s="9">
        <f t="shared" si="16"/>
        <v>2891</v>
      </c>
      <c r="M376" s="10">
        <f t="shared" si="17"/>
        <v>7.9205479452054792</v>
      </c>
      <c r="N376" s="5" t="s">
        <v>416</v>
      </c>
      <c r="O376" s="5" t="s">
        <v>206</v>
      </c>
    </row>
    <row r="377" spans="1:15" x14ac:dyDescent="0.2">
      <c r="A377" s="4">
        <v>43067</v>
      </c>
      <c r="B377" s="8">
        <v>41</v>
      </c>
      <c r="C377" s="5" t="s">
        <v>280</v>
      </c>
      <c r="D377" s="5" t="s">
        <v>737</v>
      </c>
      <c r="E377" s="5" t="s">
        <v>340</v>
      </c>
      <c r="F377" s="9">
        <v>10</v>
      </c>
      <c r="G377" s="9">
        <v>0</v>
      </c>
      <c r="H377" s="9">
        <v>0</v>
      </c>
      <c r="I377" s="10">
        <f t="shared" si="15"/>
        <v>3650</v>
      </c>
      <c r="J377" s="9">
        <v>489</v>
      </c>
      <c r="K377" s="9">
        <v>2404</v>
      </c>
      <c r="L377" s="9">
        <f t="shared" si="16"/>
        <v>2893</v>
      </c>
      <c r="M377" s="10">
        <f t="shared" si="17"/>
        <v>7.9260273972602739</v>
      </c>
      <c r="N377" s="5" t="s">
        <v>416</v>
      </c>
      <c r="O377" s="5" t="s">
        <v>206</v>
      </c>
    </row>
    <row r="378" spans="1:15" x14ac:dyDescent="0.2">
      <c r="A378" s="4">
        <v>41487</v>
      </c>
      <c r="B378" s="8">
        <v>59</v>
      </c>
      <c r="C378" s="5" t="s">
        <v>285</v>
      </c>
      <c r="D378" s="5" t="s">
        <v>66</v>
      </c>
      <c r="E378" s="5" t="s">
        <v>672</v>
      </c>
      <c r="F378" s="9">
        <v>10</v>
      </c>
      <c r="G378" s="9">
        <v>8</v>
      </c>
      <c r="H378" s="9">
        <v>0</v>
      </c>
      <c r="I378" s="10">
        <f t="shared" si="15"/>
        <v>3890</v>
      </c>
      <c r="J378" s="9">
        <v>291</v>
      </c>
      <c r="K378" s="9">
        <v>2612</v>
      </c>
      <c r="L378" s="9">
        <f t="shared" si="16"/>
        <v>2903</v>
      </c>
      <c r="M378" s="10">
        <f t="shared" si="17"/>
        <v>7.9534246575342467</v>
      </c>
      <c r="N378" s="5" t="s">
        <v>668</v>
      </c>
      <c r="O378" s="5" t="s">
        <v>206</v>
      </c>
    </row>
    <row r="379" spans="1:15" x14ac:dyDescent="0.2">
      <c r="A379" s="4">
        <v>43067</v>
      </c>
      <c r="B379" s="8">
        <v>56</v>
      </c>
      <c r="C379" s="5" t="s">
        <v>280</v>
      </c>
      <c r="D379" s="5" t="s">
        <v>251</v>
      </c>
      <c r="E379" s="5" t="s">
        <v>407</v>
      </c>
      <c r="F379" s="9">
        <v>10</v>
      </c>
      <c r="G379" s="9">
        <v>0</v>
      </c>
      <c r="H379" s="9">
        <v>0</v>
      </c>
      <c r="I379" s="10">
        <f t="shared" si="15"/>
        <v>3650</v>
      </c>
      <c r="J379" s="9">
        <v>525</v>
      </c>
      <c r="K379" s="9">
        <v>2382</v>
      </c>
      <c r="L379" s="9">
        <f t="shared" si="16"/>
        <v>2907</v>
      </c>
      <c r="M379" s="10">
        <f t="shared" si="17"/>
        <v>7.9643835616438352</v>
      </c>
      <c r="N379" s="5" t="s">
        <v>416</v>
      </c>
      <c r="O379" s="5" t="s">
        <v>206</v>
      </c>
    </row>
    <row r="380" spans="1:15" x14ac:dyDescent="0.2">
      <c r="A380" s="4">
        <v>43554</v>
      </c>
      <c r="B380" s="8">
        <v>59</v>
      </c>
      <c r="C380" s="5" t="s">
        <v>280</v>
      </c>
      <c r="D380" s="5" t="s">
        <v>166</v>
      </c>
      <c r="E380" s="5" t="s">
        <v>337</v>
      </c>
      <c r="F380" s="9">
        <v>13</v>
      </c>
      <c r="G380" s="9">
        <v>0</v>
      </c>
      <c r="H380" s="9">
        <v>0</v>
      </c>
      <c r="I380" s="10">
        <f t="shared" si="15"/>
        <v>4745</v>
      </c>
      <c r="J380" s="9">
        <v>499</v>
      </c>
      <c r="K380" s="9">
        <v>2417</v>
      </c>
      <c r="L380" s="9">
        <f t="shared" si="16"/>
        <v>2916</v>
      </c>
      <c r="M380" s="10">
        <f t="shared" si="17"/>
        <v>7.9890410958904106</v>
      </c>
      <c r="N380" s="5" t="s">
        <v>453</v>
      </c>
      <c r="O380" s="5" t="s">
        <v>206</v>
      </c>
    </row>
    <row r="381" spans="1:15" x14ac:dyDescent="0.2">
      <c r="A381" s="4">
        <v>42778</v>
      </c>
      <c r="B381" s="8">
        <v>55</v>
      </c>
      <c r="C381" s="5" t="s">
        <v>280</v>
      </c>
      <c r="D381" s="5" t="s">
        <v>20</v>
      </c>
      <c r="E381" s="5" t="s">
        <v>314</v>
      </c>
      <c r="F381" s="9">
        <v>31</v>
      </c>
      <c r="G381" s="9">
        <v>0</v>
      </c>
      <c r="H381" s="9">
        <v>0</v>
      </c>
      <c r="I381" s="10">
        <f t="shared" si="15"/>
        <v>11315</v>
      </c>
      <c r="J381" s="9">
        <v>0</v>
      </c>
      <c r="K381" s="9">
        <v>2918</v>
      </c>
      <c r="L381" s="9">
        <f t="shared" si="16"/>
        <v>2918</v>
      </c>
      <c r="M381" s="10">
        <f t="shared" si="17"/>
        <v>7.9945205479452053</v>
      </c>
      <c r="N381" s="5" t="s">
        <v>156</v>
      </c>
      <c r="O381" s="5" t="s">
        <v>589</v>
      </c>
    </row>
    <row r="382" spans="1:15" x14ac:dyDescent="0.2">
      <c r="A382" s="4">
        <v>41229</v>
      </c>
      <c r="B382" s="8">
        <v>62</v>
      </c>
      <c r="C382" s="5" t="s">
        <v>280</v>
      </c>
      <c r="D382" s="5" t="s">
        <v>262</v>
      </c>
      <c r="E382" s="5" t="s">
        <v>159</v>
      </c>
      <c r="F382" s="9">
        <v>14</v>
      </c>
      <c r="G382" s="9">
        <v>3</v>
      </c>
      <c r="H382" s="9">
        <v>0</v>
      </c>
      <c r="I382" s="10">
        <f t="shared" si="15"/>
        <v>5200</v>
      </c>
      <c r="J382" s="9">
        <v>51</v>
      </c>
      <c r="K382" s="9">
        <v>2869</v>
      </c>
      <c r="L382" s="9">
        <f t="shared" si="16"/>
        <v>2920</v>
      </c>
      <c r="M382" s="10">
        <f t="shared" si="17"/>
        <v>8</v>
      </c>
      <c r="N382" s="5" t="s">
        <v>272</v>
      </c>
      <c r="O382" s="5" t="s">
        <v>83</v>
      </c>
    </row>
    <row r="383" spans="1:15" x14ac:dyDescent="0.2">
      <c r="A383" s="4">
        <v>41767</v>
      </c>
      <c r="B383" s="8">
        <v>55</v>
      </c>
      <c r="C383" s="5" t="s">
        <v>280</v>
      </c>
      <c r="D383" s="5" t="s">
        <v>323</v>
      </c>
      <c r="E383" s="5" t="s">
        <v>556</v>
      </c>
      <c r="F383" s="9">
        <v>14</v>
      </c>
      <c r="G383" s="9">
        <v>6</v>
      </c>
      <c r="H383" s="9">
        <v>0</v>
      </c>
      <c r="I383" s="10">
        <f t="shared" si="15"/>
        <v>5290</v>
      </c>
      <c r="J383" s="9">
        <v>590</v>
      </c>
      <c r="K383" s="9">
        <v>2331</v>
      </c>
      <c r="L383" s="9">
        <f t="shared" si="16"/>
        <v>2921</v>
      </c>
      <c r="M383" s="10">
        <f t="shared" si="17"/>
        <v>8.0027397260273965</v>
      </c>
      <c r="N383" s="5" t="s">
        <v>313</v>
      </c>
      <c r="O383" s="5" t="s">
        <v>83</v>
      </c>
    </row>
    <row r="384" spans="1:15" x14ac:dyDescent="0.2">
      <c r="A384" s="4">
        <v>41285</v>
      </c>
      <c r="B384" s="8">
        <v>34</v>
      </c>
      <c r="C384" s="5" t="s">
        <v>280</v>
      </c>
      <c r="D384" s="5" t="s">
        <v>241</v>
      </c>
      <c r="E384" s="5" t="s">
        <v>517</v>
      </c>
      <c r="F384" s="9">
        <v>29</v>
      </c>
      <c r="G384" s="9">
        <v>4</v>
      </c>
      <c r="H384" s="9">
        <v>0</v>
      </c>
      <c r="I384" s="10">
        <f t="shared" si="15"/>
        <v>10705</v>
      </c>
      <c r="J384" s="9">
        <v>149</v>
      </c>
      <c r="K384" s="9">
        <v>2814</v>
      </c>
      <c r="L384" s="9">
        <f t="shared" si="16"/>
        <v>2963</v>
      </c>
      <c r="M384" s="10">
        <f t="shared" si="17"/>
        <v>8.117808219178082</v>
      </c>
      <c r="N384" s="5" t="s">
        <v>63</v>
      </c>
      <c r="O384" s="5" t="s">
        <v>206</v>
      </c>
    </row>
    <row r="385" spans="1:15" x14ac:dyDescent="0.2">
      <c r="A385" s="4">
        <v>42436</v>
      </c>
      <c r="B385" s="8">
        <v>52</v>
      </c>
      <c r="C385" s="5" t="s">
        <v>285</v>
      </c>
      <c r="D385" s="5" t="s">
        <v>415</v>
      </c>
      <c r="E385" s="5" t="s">
        <v>113</v>
      </c>
      <c r="F385" s="9">
        <v>21</v>
      </c>
      <c r="G385" s="9">
        <v>0</v>
      </c>
      <c r="H385" s="9">
        <v>0</v>
      </c>
      <c r="I385" s="10">
        <f t="shared" si="15"/>
        <v>7665</v>
      </c>
      <c r="J385" s="9">
        <v>547</v>
      </c>
      <c r="K385" s="9">
        <v>2421</v>
      </c>
      <c r="L385" s="9">
        <f t="shared" si="16"/>
        <v>2968</v>
      </c>
      <c r="M385" s="10">
        <f t="shared" si="17"/>
        <v>8.131506849315068</v>
      </c>
      <c r="N385" s="5" t="s">
        <v>458</v>
      </c>
      <c r="O385" s="5" t="s">
        <v>61</v>
      </c>
    </row>
    <row r="386" spans="1:15" x14ac:dyDescent="0.2">
      <c r="A386" s="4">
        <v>41606</v>
      </c>
      <c r="B386" s="8">
        <v>49</v>
      </c>
      <c r="C386" s="5" t="s">
        <v>280</v>
      </c>
      <c r="D386" s="5" t="s">
        <v>19</v>
      </c>
      <c r="E386" s="5" t="s">
        <v>97</v>
      </c>
      <c r="F386" s="9">
        <v>16</v>
      </c>
      <c r="G386" s="9">
        <v>9</v>
      </c>
      <c r="H386" s="9">
        <v>18</v>
      </c>
      <c r="I386" s="10">
        <f t="shared" si="15"/>
        <v>6128</v>
      </c>
      <c r="J386" s="9">
        <v>473</v>
      </c>
      <c r="K386" s="9">
        <v>2497</v>
      </c>
      <c r="L386" s="9">
        <f t="shared" si="16"/>
        <v>2970</v>
      </c>
      <c r="M386" s="10">
        <f t="shared" si="17"/>
        <v>8.1369863013698627</v>
      </c>
      <c r="N386" s="5" t="s">
        <v>531</v>
      </c>
      <c r="O386" s="5" t="s">
        <v>61</v>
      </c>
    </row>
    <row r="387" spans="1:15" x14ac:dyDescent="0.2">
      <c r="A387" s="4">
        <v>42423</v>
      </c>
      <c r="B387" s="8">
        <v>51</v>
      </c>
      <c r="C387" s="5" t="s">
        <v>285</v>
      </c>
      <c r="D387" s="5" t="s">
        <v>295</v>
      </c>
      <c r="E387" s="5" t="s">
        <v>113</v>
      </c>
      <c r="F387" s="9">
        <v>19</v>
      </c>
      <c r="G387" s="9">
        <v>8</v>
      </c>
      <c r="H387" s="9">
        <v>0</v>
      </c>
      <c r="I387" s="10">
        <f t="shared" si="15"/>
        <v>7175</v>
      </c>
      <c r="J387" s="9">
        <v>354</v>
      </c>
      <c r="K387" s="9">
        <v>2631</v>
      </c>
      <c r="L387" s="9">
        <f t="shared" si="16"/>
        <v>2985</v>
      </c>
      <c r="M387" s="10">
        <f t="shared" si="17"/>
        <v>8.1780821917808222</v>
      </c>
      <c r="N387" s="5" t="s">
        <v>458</v>
      </c>
      <c r="O387" s="5" t="s">
        <v>61</v>
      </c>
    </row>
    <row r="388" spans="1:15" x14ac:dyDescent="0.2">
      <c r="A388" s="4">
        <v>41107</v>
      </c>
      <c r="B388" s="8">
        <v>59</v>
      </c>
      <c r="C388" s="5" t="s">
        <v>280</v>
      </c>
      <c r="D388" s="5" t="s">
        <v>324</v>
      </c>
      <c r="E388" s="5" t="s">
        <v>389</v>
      </c>
      <c r="F388" s="9">
        <v>15</v>
      </c>
      <c r="G388" s="9">
        <v>0</v>
      </c>
      <c r="H388" s="9">
        <v>0</v>
      </c>
      <c r="I388" s="10">
        <f t="shared" si="15"/>
        <v>5475</v>
      </c>
      <c r="J388" s="9">
        <v>0</v>
      </c>
      <c r="K388" s="9">
        <v>2990</v>
      </c>
      <c r="L388" s="9">
        <f t="shared" si="16"/>
        <v>2990</v>
      </c>
      <c r="M388" s="10">
        <f t="shared" si="17"/>
        <v>8.1917808219178081</v>
      </c>
      <c r="N388" s="5" t="s">
        <v>263</v>
      </c>
      <c r="O388" s="5" t="s">
        <v>206</v>
      </c>
    </row>
    <row r="389" spans="1:15" x14ac:dyDescent="0.2">
      <c r="A389" s="4">
        <v>43575</v>
      </c>
      <c r="B389" s="8">
        <v>37</v>
      </c>
      <c r="C389" s="5" t="s">
        <v>280</v>
      </c>
      <c r="D389" s="5" t="s">
        <v>372</v>
      </c>
      <c r="E389" s="5" t="s">
        <v>480</v>
      </c>
      <c r="F389" s="9">
        <v>38</v>
      </c>
      <c r="G389" s="9">
        <v>0</v>
      </c>
      <c r="H389" s="9">
        <v>0</v>
      </c>
      <c r="I389" s="10">
        <f t="shared" ref="I389:I452" si="18">+(F389*365)+(G389*30)+H389</f>
        <v>13870</v>
      </c>
      <c r="J389" s="9">
        <v>66</v>
      </c>
      <c r="K389" s="9">
        <v>2930</v>
      </c>
      <c r="L389" s="9">
        <f t="shared" ref="L389:L452" si="19">+J389+K389</f>
        <v>2996</v>
      </c>
      <c r="M389" s="10">
        <f t="shared" ref="M389:M452" si="20">+L389/365</f>
        <v>8.2082191780821923</v>
      </c>
      <c r="N389" s="5" t="s">
        <v>317</v>
      </c>
      <c r="O389" s="5" t="s">
        <v>83</v>
      </c>
    </row>
    <row r="390" spans="1:15" x14ac:dyDescent="0.2">
      <c r="A390" s="4">
        <v>42094</v>
      </c>
      <c r="B390" s="8">
        <v>31</v>
      </c>
      <c r="C390" s="5" t="s">
        <v>285</v>
      </c>
      <c r="D390" s="5" t="s">
        <v>266</v>
      </c>
      <c r="E390" s="5" t="s">
        <v>541</v>
      </c>
      <c r="F390" s="9">
        <v>9</v>
      </c>
      <c r="G390" s="9">
        <v>0</v>
      </c>
      <c r="H390" s="9">
        <v>0</v>
      </c>
      <c r="I390" s="10">
        <f t="shared" si="18"/>
        <v>3285</v>
      </c>
      <c r="J390" s="9">
        <v>338</v>
      </c>
      <c r="K390" s="9">
        <v>2672</v>
      </c>
      <c r="L390" s="9">
        <f t="shared" si="19"/>
        <v>3010</v>
      </c>
      <c r="M390" s="10">
        <f t="shared" si="20"/>
        <v>8.2465753424657535</v>
      </c>
      <c r="N390" s="5" t="s">
        <v>232</v>
      </c>
      <c r="O390" s="5" t="s">
        <v>589</v>
      </c>
    </row>
    <row r="391" spans="1:15" x14ac:dyDescent="0.2">
      <c r="A391" s="4">
        <v>43381</v>
      </c>
      <c r="B391" s="8">
        <v>55</v>
      </c>
      <c r="C391" s="5" t="s">
        <v>280</v>
      </c>
      <c r="D391" s="5" t="s">
        <v>730</v>
      </c>
      <c r="E391" s="5" t="s">
        <v>75</v>
      </c>
      <c r="F391" s="9">
        <v>30</v>
      </c>
      <c r="G391" s="9">
        <v>1</v>
      </c>
      <c r="H391" s="9">
        <v>18</v>
      </c>
      <c r="I391" s="10">
        <f t="shared" si="18"/>
        <v>10998</v>
      </c>
      <c r="J391" s="9">
        <v>644</v>
      </c>
      <c r="K391" s="9">
        <v>2390</v>
      </c>
      <c r="L391" s="9">
        <f t="shared" si="19"/>
        <v>3034</v>
      </c>
      <c r="M391" s="10">
        <f t="shared" si="20"/>
        <v>8.3123287671232884</v>
      </c>
      <c r="N391" s="5" t="s">
        <v>446</v>
      </c>
      <c r="O391" s="5" t="s">
        <v>61</v>
      </c>
    </row>
    <row r="392" spans="1:15" x14ac:dyDescent="0.2">
      <c r="A392" s="4">
        <v>43669</v>
      </c>
      <c r="B392" s="8">
        <v>26</v>
      </c>
      <c r="C392" s="5" t="s">
        <v>285</v>
      </c>
      <c r="D392" s="5" t="s">
        <v>582</v>
      </c>
      <c r="E392" s="5" t="s">
        <v>347</v>
      </c>
      <c r="F392" s="9">
        <v>14</v>
      </c>
      <c r="G392" s="9">
        <v>0</v>
      </c>
      <c r="H392" s="9">
        <v>0</v>
      </c>
      <c r="I392" s="10">
        <f t="shared" si="18"/>
        <v>5110</v>
      </c>
      <c r="J392" s="9">
        <v>0</v>
      </c>
      <c r="K392" s="9">
        <v>3037</v>
      </c>
      <c r="L392" s="9">
        <f t="shared" si="19"/>
        <v>3037</v>
      </c>
      <c r="M392" s="10">
        <f t="shared" si="20"/>
        <v>8.3205479452054796</v>
      </c>
      <c r="N392" s="5" t="s">
        <v>690</v>
      </c>
      <c r="O392" s="5" t="s">
        <v>140</v>
      </c>
    </row>
    <row r="393" spans="1:15" x14ac:dyDescent="0.2">
      <c r="A393" s="4">
        <v>41572</v>
      </c>
      <c r="B393" s="8">
        <v>57</v>
      </c>
      <c r="C393" s="5" t="s">
        <v>285</v>
      </c>
      <c r="D393" s="5" t="s">
        <v>294</v>
      </c>
      <c r="E393" s="5" t="s">
        <v>532</v>
      </c>
      <c r="F393" s="9">
        <v>22</v>
      </c>
      <c r="G393" s="9">
        <v>6</v>
      </c>
      <c r="H393" s="9">
        <v>0</v>
      </c>
      <c r="I393" s="10">
        <f t="shared" si="18"/>
        <v>8210</v>
      </c>
      <c r="J393" s="9">
        <v>503</v>
      </c>
      <c r="K393" s="9">
        <v>2535</v>
      </c>
      <c r="L393" s="9">
        <f t="shared" si="19"/>
        <v>3038</v>
      </c>
      <c r="M393" s="10">
        <f t="shared" si="20"/>
        <v>8.3232876712328761</v>
      </c>
      <c r="N393" s="5" t="s">
        <v>668</v>
      </c>
      <c r="O393" s="5" t="s">
        <v>206</v>
      </c>
    </row>
    <row r="394" spans="1:15" x14ac:dyDescent="0.2">
      <c r="A394" s="4">
        <v>41860</v>
      </c>
      <c r="B394" s="8">
        <v>40</v>
      </c>
      <c r="C394" s="5" t="s">
        <v>285</v>
      </c>
      <c r="D394" s="5" t="s">
        <v>199</v>
      </c>
      <c r="E394" s="5" t="s">
        <v>407</v>
      </c>
      <c r="F394" s="9">
        <v>10</v>
      </c>
      <c r="G394" s="9">
        <v>0</v>
      </c>
      <c r="H394" s="9">
        <v>0</v>
      </c>
      <c r="I394" s="10">
        <f t="shared" si="18"/>
        <v>3650</v>
      </c>
      <c r="J394" s="9">
        <v>401</v>
      </c>
      <c r="K394" s="9">
        <v>2645</v>
      </c>
      <c r="L394" s="9">
        <f t="shared" si="19"/>
        <v>3046</v>
      </c>
      <c r="M394" s="10">
        <f t="shared" si="20"/>
        <v>8.3452054794520549</v>
      </c>
      <c r="N394" s="5" t="s">
        <v>668</v>
      </c>
      <c r="O394" s="5" t="s">
        <v>206</v>
      </c>
    </row>
    <row r="395" spans="1:15" x14ac:dyDescent="0.2">
      <c r="A395" s="4">
        <v>42935</v>
      </c>
      <c r="B395" s="8">
        <v>71</v>
      </c>
      <c r="C395" s="5" t="s">
        <v>280</v>
      </c>
      <c r="D395" s="5" t="s">
        <v>713</v>
      </c>
      <c r="E395" s="5" t="s">
        <v>440</v>
      </c>
      <c r="F395" s="9">
        <v>28</v>
      </c>
      <c r="G395" s="9">
        <v>6</v>
      </c>
      <c r="H395" s="9">
        <v>15</v>
      </c>
      <c r="I395" s="10">
        <f t="shared" si="18"/>
        <v>10415</v>
      </c>
      <c r="J395" s="9">
        <v>0</v>
      </c>
      <c r="K395" s="9">
        <v>3047</v>
      </c>
      <c r="L395" s="9">
        <f t="shared" si="19"/>
        <v>3047</v>
      </c>
      <c r="M395" s="10">
        <f t="shared" si="20"/>
        <v>8.3479452054794514</v>
      </c>
      <c r="N395" s="5" t="s">
        <v>393</v>
      </c>
      <c r="O395" s="5" t="s">
        <v>589</v>
      </c>
    </row>
    <row r="396" spans="1:15" x14ac:dyDescent="0.2">
      <c r="A396" s="4">
        <v>41891</v>
      </c>
      <c r="B396" s="8">
        <v>52</v>
      </c>
      <c r="C396" s="5" t="s">
        <v>280</v>
      </c>
      <c r="D396" s="5" t="s">
        <v>456</v>
      </c>
      <c r="E396" s="5" t="s">
        <v>267</v>
      </c>
      <c r="F396" s="9">
        <v>22</v>
      </c>
      <c r="G396" s="9">
        <v>0</v>
      </c>
      <c r="H396" s="9">
        <v>10</v>
      </c>
      <c r="I396" s="10">
        <f t="shared" si="18"/>
        <v>8040</v>
      </c>
      <c r="J396" s="9">
        <v>856</v>
      </c>
      <c r="K396" s="9">
        <v>2206</v>
      </c>
      <c r="L396" s="9">
        <f t="shared" si="19"/>
        <v>3062</v>
      </c>
      <c r="M396" s="10">
        <f t="shared" si="20"/>
        <v>8.3890410958904109</v>
      </c>
      <c r="N396" s="5" t="s">
        <v>272</v>
      </c>
      <c r="O396" s="5" t="s">
        <v>83</v>
      </c>
    </row>
    <row r="397" spans="1:15" x14ac:dyDescent="0.2">
      <c r="A397" s="4">
        <v>41550</v>
      </c>
      <c r="B397" s="8">
        <v>48</v>
      </c>
      <c r="C397" s="5" t="s">
        <v>285</v>
      </c>
      <c r="D397" s="5" t="s">
        <v>628</v>
      </c>
      <c r="E397" s="5" t="s">
        <v>703</v>
      </c>
      <c r="F397" s="9">
        <v>20</v>
      </c>
      <c r="G397" s="9">
        <v>4</v>
      </c>
      <c r="H397" s="9">
        <v>0</v>
      </c>
      <c r="I397" s="10">
        <f t="shared" si="18"/>
        <v>7420</v>
      </c>
      <c r="J397" s="9">
        <v>530</v>
      </c>
      <c r="K397" s="9">
        <v>2547</v>
      </c>
      <c r="L397" s="9">
        <f t="shared" si="19"/>
        <v>3077</v>
      </c>
      <c r="M397" s="10">
        <f t="shared" si="20"/>
        <v>8.4301369863013704</v>
      </c>
      <c r="N397" s="5" t="s">
        <v>232</v>
      </c>
      <c r="O397" s="5" t="s">
        <v>589</v>
      </c>
    </row>
    <row r="398" spans="1:15" x14ac:dyDescent="0.2">
      <c r="A398" s="4">
        <v>43238</v>
      </c>
      <c r="B398" s="8">
        <v>48</v>
      </c>
      <c r="C398" s="5" t="s">
        <v>280</v>
      </c>
      <c r="D398" s="5" t="s">
        <v>607</v>
      </c>
      <c r="E398" s="5" t="s">
        <v>212</v>
      </c>
      <c r="F398" s="9">
        <v>9</v>
      </c>
      <c r="G398" s="9">
        <v>6</v>
      </c>
      <c r="H398" s="9">
        <v>0</v>
      </c>
      <c r="I398" s="10">
        <f t="shared" si="18"/>
        <v>3465</v>
      </c>
      <c r="J398" s="9">
        <v>552</v>
      </c>
      <c r="K398" s="9">
        <v>2564</v>
      </c>
      <c r="L398" s="9">
        <f t="shared" si="19"/>
        <v>3116</v>
      </c>
      <c r="M398" s="10">
        <f t="shared" si="20"/>
        <v>8.536986301369863</v>
      </c>
      <c r="N398" s="5" t="s">
        <v>416</v>
      </c>
      <c r="O398" s="5" t="s">
        <v>206</v>
      </c>
    </row>
    <row r="399" spans="1:15" x14ac:dyDescent="0.2">
      <c r="A399" s="4">
        <v>43080</v>
      </c>
      <c r="B399" s="8">
        <v>41</v>
      </c>
      <c r="C399" s="5" t="s">
        <v>280</v>
      </c>
      <c r="D399" s="5" t="s">
        <v>244</v>
      </c>
      <c r="E399" s="5" t="s">
        <v>148</v>
      </c>
      <c r="F399" s="9">
        <v>19</v>
      </c>
      <c r="G399" s="9">
        <v>4</v>
      </c>
      <c r="H399" s="9">
        <v>0</v>
      </c>
      <c r="I399" s="10">
        <f t="shared" si="18"/>
        <v>7055</v>
      </c>
      <c r="J399" s="9">
        <v>573</v>
      </c>
      <c r="K399" s="9">
        <v>2556</v>
      </c>
      <c r="L399" s="9">
        <f t="shared" si="19"/>
        <v>3129</v>
      </c>
      <c r="M399" s="10">
        <f t="shared" si="20"/>
        <v>8.5726027397260278</v>
      </c>
      <c r="N399" s="5" t="s">
        <v>63</v>
      </c>
      <c r="O399" s="5" t="s">
        <v>206</v>
      </c>
    </row>
    <row r="400" spans="1:15" x14ac:dyDescent="0.2">
      <c r="A400" s="4">
        <v>41344</v>
      </c>
      <c r="B400" s="8">
        <v>27</v>
      </c>
      <c r="C400" s="5" t="s">
        <v>280</v>
      </c>
      <c r="D400" s="5" t="s">
        <v>359</v>
      </c>
      <c r="E400" s="5" t="s">
        <v>299</v>
      </c>
      <c r="F400" s="9">
        <v>18</v>
      </c>
      <c r="G400" s="9">
        <v>8</v>
      </c>
      <c r="H400" s="9">
        <v>0</v>
      </c>
      <c r="I400" s="10">
        <f t="shared" si="18"/>
        <v>6810</v>
      </c>
      <c r="J400" s="9">
        <v>377</v>
      </c>
      <c r="K400" s="9">
        <v>2753</v>
      </c>
      <c r="L400" s="9">
        <f t="shared" si="19"/>
        <v>3130</v>
      </c>
      <c r="M400" s="10">
        <f t="shared" si="20"/>
        <v>8.5753424657534243</v>
      </c>
      <c r="N400" s="5" t="s">
        <v>393</v>
      </c>
      <c r="O400" s="5" t="s">
        <v>589</v>
      </c>
    </row>
    <row r="401" spans="1:15" x14ac:dyDescent="0.2">
      <c r="A401" s="4">
        <v>41263</v>
      </c>
      <c r="B401" s="8">
        <v>50</v>
      </c>
      <c r="C401" s="5" t="s">
        <v>280</v>
      </c>
      <c r="D401" s="5" t="s">
        <v>534</v>
      </c>
      <c r="E401" s="5" t="s">
        <v>159</v>
      </c>
      <c r="F401" s="9">
        <v>16</v>
      </c>
      <c r="G401" s="9">
        <v>0</v>
      </c>
      <c r="H401" s="9">
        <v>0</v>
      </c>
      <c r="I401" s="10">
        <f t="shared" si="18"/>
        <v>5840</v>
      </c>
      <c r="J401" s="9">
        <v>305</v>
      </c>
      <c r="K401" s="9">
        <v>2840</v>
      </c>
      <c r="L401" s="9">
        <f t="shared" si="19"/>
        <v>3145</v>
      </c>
      <c r="M401" s="10">
        <f t="shared" si="20"/>
        <v>8.6164383561643838</v>
      </c>
      <c r="N401" s="5" t="s">
        <v>63</v>
      </c>
      <c r="O401" s="5" t="s">
        <v>206</v>
      </c>
    </row>
    <row r="402" spans="1:15" x14ac:dyDescent="0.2">
      <c r="A402" s="4">
        <v>42133</v>
      </c>
      <c r="B402" s="8">
        <v>44</v>
      </c>
      <c r="C402" s="5" t="s">
        <v>280</v>
      </c>
      <c r="D402" s="5" t="s">
        <v>261</v>
      </c>
      <c r="E402" s="5" t="s">
        <v>659</v>
      </c>
      <c r="F402" s="9">
        <v>21</v>
      </c>
      <c r="G402" s="9">
        <v>7</v>
      </c>
      <c r="H402" s="9">
        <v>27</v>
      </c>
      <c r="I402" s="10">
        <f t="shared" si="18"/>
        <v>7902</v>
      </c>
      <c r="J402" s="9">
        <v>586</v>
      </c>
      <c r="K402" s="9">
        <v>2570</v>
      </c>
      <c r="L402" s="9">
        <f t="shared" si="19"/>
        <v>3156</v>
      </c>
      <c r="M402" s="10">
        <f t="shared" si="20"/>
        <v>8.6465753424657539</v>
      </c>
      <c r="N402" s="5" t="s">
        <v>460</v>
      </c>
      <c r="O402" s="5" t="s">
        <v>206</v>
      </c>
    </row>
    <row r="403" spans="1:15" x14ac:dyDescent="0.2">
      <c r="A403" s="4">
        <v>43972</v>
      </c>
      <c r="B403" s="8">
        <v>63</v>
      </c>
      <c r="C403" s="5" t="s">
        <v>280</v>
      </c>
      <c r="D403" s="5" t="s">
        <v>495</v>
      </c>
      <c r="E403" s="5" t="s">
        <v>267</v>
      </c>
      <c r="F403" s="9">
        <v>19</v>
      </c>
      <c r="G403" s="9">
        <v>2</v>
      </c>
      <c r="H403" s="9">
        <v>0</v>
      </c>
      <c r="I403" s="10">
        <f t="shared" si="18"/>
        <v>6995</v>
      </c>
      <c r="J403" s="9">
        <v>384</v>
      </c>
      <c r="K403" s="9">
        <v>2788</v>
      </c>
      <c r="L403" s="9">
        <f t="shared" si="19"/>
        <v>3172</v>
      </c>
      <c r="M403" s="10">
        <f t="shared" si="20"/>
        <v>8.6904109589041099</v>
      </c>
      <c r="N403" s="5" t="s">
        <v>143</v>
      </c>
      <c r="O403" s="5" t="s">
        <v>83</v>
      </c>
    </row>
    <row r="404" spans="1:15" x14ac:dyDescent="0.2">
      <c r="A404" s="4">
        <v>43498</v>
      </c>
      <c r="B404" s="8">
        <v>58</v>
      </c>
      <c r="C404" s="5" t="s">
        <v>280</v>
      </c>
      <c r="D404" s="5" t="s">
        <v>503</v>
      </c>
      <c r="E404" s="5" t="s">
        <v>472</v>
      </c>
      <c r="F404" s="9">
        <v>21</v>
      </c>
      <c r="G404" s="9">
        <v>4</v>
      </c>
      <c r="H404" s="9">
        <v>0</v>
      </c>
      <c r="I404" s="10">
        <f t="shared" si="18"/>
        <v>7785</v>
      </c>
      <c r="J404" s="9">
        <v>652</v>
      </c>
      <c r="K404" s="9">
        <v>2534</v>
      </c>
      <c r="L404" s="9">
        <f t="shared" si="19"/>
        <v>3186</v>
      </c>
      <c r="M404" s="10">
        <f t="shared" si="20"/>
        <v>8.7287671232876711</v>
      </c>
      <c r="N404" s="5" t="s">
        <v>460</v>
      </c>
      <c r="O404" s="5" t="s">
        <v>206</v>
      </c>
    </row>
    <row r="405" spans="1:15" x14ac:dyDescent="0.2">
      <c r="A405" s="4">
        <v>43624</v>
      </c>
      <c r="B405" s="8">
        <v>72</v>
      </c>
      <c r="C405" s="5" t="s">
        <v>280</v>
      </c>
      <c r="D405" s="5" t="s">
        <v>628</v>
      </c>
      <c r="E405" s="5" t="s">
        <v>661</v>
      </c>
      <c r="F405" s="9">
        <v>15</v>
      </c>
      <c r="G405" s="9">
        <v>0</v>
      </c>
      <c r="H405" s="9">
        <v>0</v>
      </c>
      <c r="I405" s="10">
        <f t="shared" si="18"/>
        <v>5475</v>
      </c>
      <c r="J405" s="9">
        <v>646</v>
      </c>
      <c r="K405" s="9">
        <v>2547</v>
      </c>
      <c r="L405" s="9">
        <f t="shared" si="19"/>
        <v>3193</v>
      </c>
      <c r="M405" s="10">
        <f t="shared" si="20"/>
        <v>8.7479452054794518</v>
      </c>
      <c r="N405" s="5" t="s">
        <v>422</v>
      </c>
      <c r="O405" s="5" t="s">
        <v>206</v>
      </c>
    </row>
    <row r="406" spans="1:15" x14ac:dyDescent="0.2">
      <c r="A406" s="4">
        <v>41365</v>
      </c>
      <c r="B406" s="8">
        <v>37</v>
      </c>
      <c r="C406" s="5" t="s">
        <v>285</v>
      </c>
      <c r="D406" s="5" t="s">
        <v>718</v>
      </c>
      <c r="E406" s="5" t="s">
        <v>541</v>
      </c>
      <c r="F406" s="9">
        <v>19</v>
      </c>
      <c r="G406" s="9">
        <v>0</v>
      </c>
      <c r="H406" s="9">
        <v>0</v>
      </c>
      <c r="I406" s="10">
        <f t="shared" si="18"/>
        <v>6935</v>
      </c>
      <c r="J406" s="9">
        <v>470</v>
      </c>
      <c r="K406" s="9">
        <v>2732</v>
      </c>
      <c r="L406" s="9">
        <f t="shared" si="19"/>
        <v>3202</v>
      </c>
      <c r="M406" s="10">
        <f t="shared" si="20"/>
        <v>8.7726027397260271</v>
      </c>
      <c r="N406" s="5" t="s">
        <v>232</v>
      </c>
      <c r="O406" s="5" t="s">
        <v>589</v>
      </c>
    </row>
    <row r="407" spans="1:15" x14ac:dyDescent="0.2">
      <c r="A407" s="4">
        <v>43417</v>
      </c>
      <c r="B407" s="8">
        <v>27</v>
      </c>
      <c r="C407" s="5" t="s">
        <v>280</v>
      </c>
      <c r="D407" s="5" t="s">
        <v>300</v>
      </c>
      <c r="E407" s="5" t="s">
        <v>407</v>
      </c>
      <c r="F407" s="9">
        <v>10</v>
      </c>
      <c r="G407" s="9">
        <v>0</v>
      </c>
      <c r="H407" s="9">
        <v>0</v>
      </c>
      <c r="I407" s="10">
        <f t="shared" si="18"/>
        <v>3650</v>
      </c>
      <c r="J407" s="9">
        <v>45</v>
      </c>
      <c r="K407" s="9">
        <v>3162</v>
      </c>
      <c r="L407" s="9">
        <f t="shared" si="19"/>
        <v>3207</v>
      </c>
      <c r="M407" s="10">
        <f t="shared" si="20"/>
        <v>8.786301369863013</v>
      </c>
      <c r="N407" s="5" t="s">
        <v>316</v>
      </c>
      <c r="O407" s="5" t="s">
        <v>140</v>
      </c>
    </row>
    <row r="408" spans="1:15" x14ac:dyDescent="0.2">
      <c r="A408" s="4">
        <v>42524</v>
      </c>
      <c r="B408" s="8">
        <v>47</v>
      </c>
      <c r="C408" s="5" t="s">
        <v>285</v>
      </c>
      <c r="D408" s="5" t="s">
        <v>117</v>
      </c>
      <c r="E408" s="5" t="s">
        <v>505</v>
      </c>
      <c r="F408" s="9">
        <v>13</v>
      </c>
      <c r="G408" s="9">
        <v>4</v>
      </c>
      <c r="H408" s="9">
        <v>0</v>
      </c>
      <c r="I408" s="10">
        <f t="shared" si="18"/>
        <v>4865</v>
      </c>
      <c r="J408" s="9">
        <v>275</v>
      </c>
      <c r="K408" s="9">
        <v>2955</v>
      </c>
      <c r="L408" s="9">
        <f t="shared" si="19"/>
        <v>3230</v>
      </c>
      <c r="M408" s="10">
        <f t="shared" si="20"/>
        <v>8.8493150684931514</v>
      </c>
      <c r="N408" s="5" t="s">
        <v>232</v>
      </c>
      <c r="O408" s="5" t="s">
        <v>589</v>
      </c>
    </row>
    <row r="409" spans="1:15" x14ac:dyDescent="0.2">
      <c r="A409" s="4">
        <v>42733</v>
      </c>
      <c r="B409" s="8">
        <v>49</v>
      </c>
      <c r="C409" s="5" t="s">
        <v>285</v>
      </c>
      <c r="D409" s="5" t="s">
        <v>221</v>
      </c>
      <c r="E409" s="5" t="s">
        <v>113</v>
      </c>
      <c r="F409" s="9">
        <v>16</v>
      </c>
      <c r="G409" s="9">
        <v>9</v>
      </c>
      <c r="H409" s="9">
        <v>0</v>
      </c>
      <c r="I409" s="10">
        <f t="shared" si="18"/>
        <v>6110</v>
      </c>
      <c r="J409" s="9">
        <v>297</v>
      </c>
      <c r="K409" s="9">
        <v>2933</v>
      </c>
      <c r="L409" s="9">
        <f t="shared" si="19"/>
        <v>3230</v>
      </c>
      <c r="M409" s="10">
        <f t="shared" si="20"/>
        <v>8.8493150684931514</v>
      </c>
      <c r="N409" s="5" t="s">
        <v>492</v>
      </c>
      <c r="O409" s="5" t="s">
        <v>83</v>
      </c>
    </row>
    <row r="410" spans="1:15" x14ac:dyDescent="0.2">
      <c r="A410" s="4">
        <v>41825</v>
      </c>
      <c r="B410" s="8">
        <v>32</v>
      </c>
      <c r="C410" s="5" t="s">
        <v>280</v>
      </c>
      <c r="D410" s="5" t="s">
        <v>627</v>
      </c>
      <c r="E410" s="5" t="s">
        <v>541</v>
      </c>
      <c r="F410" s="9">
        <v>15</v>
      </c>
      <c r="G410" s="9">
        <v>0</v>
      </c>
      <c r="H410" s="9">
        <v>0</v>
      </c>
      <c r="I410" s="10">
        <f t="shared" si="18"/>
        <v>5475</v>
      </c>
      <c r="J410" s="9">
        <v>748</v>
      </c>
      <c r="K410" s="9">
        <v>2482</v>
      </c>
      <c r="L410" s="9">
        <f t="shared" si="19"/>
        <v>3230</v>
      </c>
      <c r="M410" s="10">
        <f t="shared" si="20"/>
        <v>8.8493150684931514</v>
      </c>
      <c r="N410" s="5" t="s">
        <v>460</v>
      </c>
      <c r="O410" s="5" t="s">
        <v>206</v>
      </c>
    </row>
    <row r="411" spans="1:15" x14ac:dyDescent="0.2">
      <c r="A411" s="4">
        <v>42217</v>
      </c>
      <c r="B411" s="8">
        <v>69</v>
      </c>
      <c r="C411" s="5" t="s">
        <v>280</v>
      </c>
      <c r="D411" s="5" t="s">
        <v>489</v>
      </c>
      <c r="E411" s="5" t="s">
        <v>159</v>
      </c>
      <c r="F411" s="9">
        <v>15</v>
      </c>
      <c r="G411" s="9">
        <v>0</v>
      </c>
      <c r="H411" s="9">
        <v>0</v>
      </c>
      <c r="I411" s="10">
        <f t="shared" si="18"/>
        <v>5475</v>
      </c>
      <c r="J411" s="9">
        <v>123</v>
      </c>
      <c r="K411" s="9">
        <v>3115</v>
      </c>
      <c r="L411" s="9">
        <f t="shared" si="19"/>
        <v>3238</v>
      </c>
      <c r="M411" s="10">
        <f t="shared" si="20"/>
        <v>8.8712328767123285</v>
      </c>
      <c r="N411" s="5" t="s">
        <v>272</v>
      </c>
      <c r="O411" s="5" t="s">
        <v>83</v>
      </c>
    </row>
    <row r="412" spans="1:15" x14ac:dyDescent="0.2">
      <c r="A412" s="4">
        <v>42279</v>
      </c>
      <c r="B412" s="8">
        <v>45</v>
      </c>
      <c r="C412" s="5" t="s">
        <v>280</v>
      </c>
      <c r="D412" s="5" t="s">
        <v>395</v>
      </c>
      <c r="E412" s="5" t="s">
        <v>661</v>
      </c>
      <c r="F412" s="9">
        <v>22</v>
      </c>
      <c r="G412" s="9">
        <v>8</v>
      </c>
      <c r="H412" s="9">
        <v>0</v>
      </c>
      <c r="I412" s="10">
        <f t="shared" si="18"/>
        <v>8270</v>
      </c>
      <c r="J412" s="9">
        <v>394</v>
      </c>
      <c r="K412" s="9">
        <v>2850</v>
      </c>
      <c r="L412" s="9">
        <f t="shared" si="19"/>
        <v>3244</v>
      </c>
      <c r="M412" s="10">
        <f t="shared" si="20"/>
        <v>8.8876712328767127</v>
      </c>
      <c r="N412" s="5" t="s">
        <v>317</v>
      </c>
      <c r="O412" s="5" t="s">
        <v>83</v>
      </c>
    </row>
    <row r="413" spans="1:15" x14ac:dyDescent="0.2">
      <c r="A413" s="4">
        <v>43428</v>
      </c>
      <c r="B413" s="8">
        <v>43</v>
      </c>
      <c r="C413" s="5" t="s">
        <v>280</v>
      </c>
      <c r="D413" s="5" t="s">
        <v>288</v>
      </c>
      <c r="E413" s="5" t="s">
        <v>687</v>
      </c>
      <c r="F413" s="9">
        <v>18</v>
      </c>
      <c r="G413" s="9">
        <v>1</v>
      </c>
      <c r="H413" s="9">
        <v>15</v>
      </c>
      <c r="I413" s="10">
        <f t="shared" si="18"/>
        <v>6615</v>
      </c>
      <c r="J413" s="9">
        <v>372</v>
      </c>
      <c r="K413" s="9">
        <v>2879</v>
      </c>
      <c r="L413" s="9">
        <f t="shared" si="19"/>
        <v>3251</v>
      </c>
      <c r="M413" s="10">
        <f t="shared" si="20"/>
        <v>8.9068493150684933</v>
      </c>
      <c r="N413" s="5" t="s">
        <v>210</v>
      </c>
      <c r="O413" s="5" t="s">
        <v>206</v>
      </c>
    </row>
    <row r="414" spans="1:15" x14ac:dyDescent="0.2">
      <c r="A414" s="4">
        <v>41129</v>
      </c>
      <c r="B414" s="8">
        <v>28</v>
      </c>
      <c r="C414" s="5" t="s">
        <v>285</v>
      </c>
      <c r="D414" s="5" t="s">
        <v>72</v>
      </c>
      <c r="E414" s="5" t="s">
        <v>113</v>
      </c>
      <c r="F414" s="9">
        <v>18</v>
      </c>
      <c r="G414" s="9">
        <v>10</v>
      </c>
      <c r="H414" s="9">
        <v>0</v>
      </c>
      <c r="I414" s="10">
        <f t="shared" si="18"/>
        <v>6870</v>
      </c>
      <c r="J414" s="9">
        <v>292</v>
      </c>
      <c r="K414" s="9">
        <v>2971</v>
      </c>
      <c r="L414" s="9">
        <f t="shared" si="19"/>
        <v>3263</v>
      </c>
      <c r="M414" s="10">
        <f t="shared" si="20"/>
        <v>8.9397260273972599</v>
      </c>
      <c r="N414" s="5" t="s">
        <v>668</v>
      </c>
      <c r="O414" s="5" t="s">
        <v>206</v>
      </c>
    </row>
    <row r="415" spans="1:15" x14ac:dyDescent="0.2">
      <c r="A415" s="4">
        <v>42297</v>
      </c>
      <c r="B415" s="8">
        <v>69</v>
      </c>
      <c r="C415" s="5" t="s">
        <v>280</v>
      </c>
      <c r="D415" s="5" t="s">
        <v>66</v>
      </c>
      <c r="E415" s="5" t="s">
        <v>197</v>
      </c>
      <c r="F415" s="9">
        <v>14</v>
      </c>
      <c r="G415" s="9">
        <v>0</v>
      </c>
      <c r="H415" s="9">
        <v>0</v>
      </c>
      <c r="I415" s="10">
        <f t="shared" si="18"/>
        <v>5110</v>
      </c>
      <c r="J415" s="9">
        <v>659</v>
      </c>
      <c r="K415" s="9">
        <v>2612</v>
      </c>
      <c r="L415" s="9">
        <f t="shared" si="19"/>
        <v>3271</v>
      </c>
      <c r="M415" s="10">
        <f t="shared" si="20"/>
        <v>8.9616438356164387</v>
      </c>
      <c r="N415" s="5" t="s">
        <v>362</v>
      </c>
      <c r="O415" s="5" t="s">
        <v>589</v>
      </c>
    </row>
    <row r="416" spans="1:15" x14ac:dyDescent="0.2">
      <c r="A416" s="4">
        <v>42831</v>
      </c>
      <c r="B416" s="8">
        <v>30</v>
      </c>
      <c r="C416" s="5" t="s">
        <v>280</v>
      </c>
      <c r="D416" s="5" t="s">
        <v>163</v>
      </c>
      <c r="E416" s="5" t="s">
        <v>661</v>
      </c>
      <c r="F416" s="9">
        <v>16</v>
      </c>
      <c r="G416" s="9">
        <v>0</v>
      </c>
      <c r="H416" s="9">
        <v>0</v>
      </c>
      <c r="I416" s="10">
        <f t="shared" si="18"/>
        <v>5840</v>
      </c>
      <c r="J416" s="9">
        <v>473</v>
      </c>
      <c r="K416" s="9">
        <v>2809</v>
      </c>
      <c r="L416" s="9">
        <f t="shared" si="19"/>
        <v>3282</v>
      </c>
      <c r="M416" s="10">
        <f t="shared" si="20"/>
        <v>8.9917808219178088</v>
      </c>
      <c r="N416" s="5" t="s">
        <v>542</v>
      </c>
      <c r="O416" s="5" t="s">
        <v>589</v>
      </c>
    </row>
    <row r="417" spans="1:15" x14ac:dyDescent="0.2">
      <c r="A417" s="4">
        <v>41338</v>
      </c>
      <c r="B417" s="8">
        <v>58</v>
      </c>
      <c r="C417" s="5" t="s">
        <v>280</v>
      </c>
      <c r="D417" s="5" t="s">
        <v>222</v>
      </c>
      <c r="E417" s="5" t="s">
        <v>159</v>
      </c>
      <c r="F417" s="9">
        <v>19</v>
      </c>
      <c r="G417" s="9">
        <v>8</v>
      </c>
      <c r="H417" s="9">
        <v>0</v>
      </c>
      <c r="I417" s="10">
        <f t="shared" si="18"/>
        <v>7175</v>
      </c>
      <c r="J417" s="9">
        <v>524</v>
      </c>
      <c r="K417" s="9">
        <v>2759</v>
      </c>
      <c r="L417" s="9">
        <f t="shared" si="19"/>
        <v>3283</v>
      </c>
      <c r="M417" s="10">
        <f t="shared" si="20"/>
        <v>8.9945205479452053</v>
      </c>
      <c r="N417" s="5" t="s">
        <v>400</v>
      </c>
      <c r="O417" s="5" t="s">
        <v>83</v>
      </c>
    </row>
    <row r="418" spans="1:15" x14ac:dyDescent="0.2">
      <c r="A418" s="4">
        <v>41265</v>
      </c>
      <c r="B418" s="8">
        <v>64</v>
      </c>
      <c r="C418" s="5" t="s">
        <v>280</v>
      </c>
      <c r="D418" s="5" t="s">
        <v>725</v>
      </c>
      <c r="E418" s="5" t="s">
        <v>340</v>
      </c>
      <c r="F418" s="9">
        <v>14</v>
      </c>
      <c r="G418" s="9">
        <v>0</v>
      </c>
      <c r="H418" s="9">
        <v>0</v>
      </c>
      <c r="I418" s="10">
        <f t="shared" si="18"/>
        <v>5110</v>
      </c>
      <c r="J418" s="9">
        <v>457</v>
      </c>
      <c r="K418" s="9">
        <v>2833</v>
      </c>
      <c r="L418" s="9">
        <f t="shared" si="19"/>
        <v>3290</v>
      </c>
      <c r="M418" s="10">
        <f t="shared" si="20"/>
        <v>9.0136986301369859</v>
      </c>
      <c r="N418" s="5" t="s">
        <v>400</v>
      </c>
      <c r="O418" s="5" t="s">
        <v>83</v>
      </c>
    </row>
    <row r="419" spans="1:15" x14ac:dyDescent="0.2">
      <c r="A419" s="4">
        <v>42532</v>
      </c>
      <c r="B419" s="8">
        <v>41</v>
      </c>
      <c r="C419" s="5" t="s">
        <v>280</v>
      </c>
      <c r="D419" s="5" t="s">
        <v>564</v>
      </c>
      <c r="E419" s="5" t="s">
        <v>274</v>
      </c>
      <c r="F419" s="9">
        <v>21</v>
      </c>
      <c r="G419" s="9">
        <v>8</v>
      </c>
      <c r="H419" s="9">
        <v>0</v>
      </c>
      <c r="I419" s="10">
        <f t="shared" si="18"/>
        <v>7905</v>
      </c>
      <c r="J419" s="9">
        <v>648</v>
      </c>
      <c r="K419" s="9">
        <v>2647</v>
      </c>
      <c r="L419" s="9">
        <f t="shared" si="19"/>
        <v>3295</v>
      </c>
      <c r="M419" s="10">
        <f t="shared" si="20"/>
        <v>9.0273972602739718</v>
      </c>
      <c r="N419" s="5" t="s">
        <v>460</v>
      </c>
      <c r="O419" s="5" t="s">
        <v>206</v>
      </c>
    </row>
    <row r="420" spans="1:15" x14ac:dyDescent="0.2">
      <c r="A420" s="4">
        <v>40794</v>
      </c>
      <c r="B420" s="8">
        <v>38</v>
      </c>
      <c r="C420" s="5" t="s">
        <v>280</v>
      </c>
      <c r="D420" s="5" t="s">
        <v>365</v>
      </c>
      <c r="E420" s="5" t="s">
        <v>661</v>
      </c>
      <c r="F420" s="9">
        <v>14</v>
      </c>
      <c r="G420" s="9">
        <v>6</v>
      </c>
      <c r="H420" s="9">
        <v>0</v>
      </c>
      <c r="I420" s="10">
        <f t="shared" si="18"/>
        <v>5290</v>
      </c>
      <c r="J420" s="9">
        <v>0</v>
      </c>
      <c r="K420" s="9">
        <v>3304</v>
      </c>
      <c r="L420" s="9">
        <f t="shared" si="19"/>
        <v>3304</v>
      </c>
      <c r="M420" s="10">
        <f t="shared" si="20"/>
        <v>9.0520547945205472</v>
      </c>
      <c r="N420" s="5" t="s">
        <v>683</v>
      </c>
      <c r="O420" s="5" t="s">
        <v>140</v>
      </c>
    </row>
    <row r="421" spans="1:15" x14ac:dyDescent="0.2">
      <c r="A421" s="4">
        <v>43632</v>
      </c>
      <c r="B421" s="8">
        <v>58</v>
      </c>
      <c r="C421" s="5" t="s">
        <v>280</v>
      </c>
      <c r="D421" s="5" t="s">
        <v>504</v>
      </c>
      <c r="E421" s="5" t="s">
        <v>439</v>
      </c>
      <c r="F421" s="9">
        <v>19</v>
      </c>
      <c r="G421" s="9">
        <v>0</v>
      </c>
      <c r="H421" s="9">
        <v>0</v>
      </c>
      <c r="I421" s="10">
        <f t="shared" si="18"/>
        <v>6935</v>
      </c>
      <c r="J421" s="9">
        <v>292</v>
      </c>
      <c r="K421" s="9">
        <v>3040</v>
      </c>
      <c r="L421" s="9">
        <f t="shared" si="19"/>
        <v>3332</v>
      </c>
      <c r="M421" s="10">
        <f t="shared" si="20"/>
        <v>9.1287671232876715</v>
      </c>
      <c r="N421" s="5" t="s">
        <v>210</v>
      </c>
      <c r="O421" s="5" t="s">
        <v>206</v>
      </c>
    </row>
    <row r="422" spans="1:15" x14ac:dyDescent="0.2">
      <c r="A422" s="4">
        <v>41075</v>
      </c>
      <c r="B422" s="8">
        <v>66</v>
      </c>
      <c r="C422" s="5" t="s">
        <v>280</v>
      </c>
      <c r="D422" s="5" t="s">
        <v>60</v>
      </c>
      <c r="E422" s="5" t="s">
        <v>496</v>
      </c>
      <c r="F422" s="9">
        <v>17</v>
      </c>
      <c r="G422" s="9">
        <v>6</v>
      </c>
      <c r="H422" s="9">
        <v>22</v>
      </c>
      <c r="I422" s="10">
        <f t="shared" si="18"/>
        <v>6407</v>
      </c>
      <c r="J422" s="9">
        <v>312</v>
      </c>
      <c r="K422" s="9">
        <v>3023</v>
      </c>
      <c r="L422" s="9">
        <f t="shared" si="19"/>
        <v>3335</v>
      </c>
      <c r="M422" s="10">
        <f t="shared" si="20"/>
        <v>9.1369863013698627</v>
      </c>
      <c r="N422" s="5" t="s">
        <v>614</v>
      </c>
      <c r="O422" s="5" t="s">
        <v>83</v>
      </c>
    </row>
    <row r="423" spans="1:15" x14ac:dyDescent="0.2">
      <c r="A423" s="4">
        <v>42030</v>
      </c>
      <c r="B423" s="8">
        <v>47</v>
      </c>
      <c r="C423" s="5" t="s">
        <v>280</v>
      </c>
      <c r="D423" s="5" t="s">
        <v>151</v>
      </c>
      <c r="E423" s="5" t="s">
        <v>721</v>
      </c>
      <c r="F423" s="9">
        <v>27</v>
      </c>
      <c r="G423" s="9">
        <v>2</v>
      </c>
      <c r="H423" s="9">
        <v>0</v>
      </c>
      <c r="I423" s="10">
        <f t="shared" si="18"/>
        <v>9915</v>
      </c>
      <c r="J423" s="9">
        <v>367</v>
      </c>
      <c r="K423" s="9">
        <v>2981</v>
      </c>
      <c r="L423" s="9">
        <f t="shared" si="19"/>
        <v>3348</v>
      </c>
      <c r="M423" s="10">
        <f t="shared" si="20"/>
        <v>9.1726027397260275</v>
      </c>
      <c r="N423" s="5" t="s">
        <v>210</v>
      </c>
      <c r="O423" s="5" t="s">
        <v>206</v>
      </c>
    </row>
    <row r="424" spans="1:15" x14ac:dyDescent="0.2">
      <c r="A424" s="4">
        <v>41621</v>
      </c>
      <c r="B424" s="8">
        <v>54</v>
      </c>
      <c r="C424" s="5" t="s">
        <v>285</v>
      </c>
      <c r="D424" s="5" t="s">
        <v>618</v>
      </c>
      <c r="E424" s="5" t="s">
        <v>541</v>
      </c>
      <c r="F424" s="9">
        <v>15</v>
      </c>
      <c r="G424" s="9">
        <v>5</v>
      </c>
      <c r="H424" s="9">
        <v>0</v>
      </c>
      <c r="I424" s="10">
        <f t="shared" si="18"/>
        <v>5625</v>
      </c>
      <c r="J424" s="9">
        <v>425</v>
      </c>
      <c r="K424" s="9">
        <v>2927</v>
      </c>
      <c r="L424" s="9">
        <f t="shared" si="19"/>
        <v>3352</v>
      </c>
      <c r="M424" s="10">
        <f t="shared" si="20"/>
        <v>9.1835616438356169</v>
      </c>
      <c r="N424" s="5" t="s">
        <v>668</v>
      </c>
      <c r="O424" s="5" t="s">
        <v>206</v>
      </c>
    </row>
    <row r="425" spans="1:15" x14ac:dyDescent="0.2">
      <c r="A425" s="4">
        <v>41854</v>
      </c>
      <c r="B425" s="8">
        <v>38</v>
      </c>
      <c r="C425" s="5" t="s">
        <v>280</v>
      </c>
      <c r="D425" s="5" t="s">
        <v>543</v>
      </c>
      <c r="E425" s="5" t="s">
        <v>148</v>
      </c>
      <c r="F425" s="9">
        <v>21</v>
      </c>
      <c r="G425" s="9">
        <v>2</v>
      </c>
      <c r="H425" s="9">
        <v>0</v>
      </c>
      <c r="I425" s="10">
        <f t="shared" si="18"/>
        <v>7725</v>
      </c>
      <c r="J425" s="9">
        <v>312</v>
      </c>
      <c r="K425" s="9">
        <v>3044</v>
      </c>
      <c r="L425" s="9">
        <f t="shared" si="19"/>
        <v>3356</v>
      </c>
      <c r="M425" s="10">
        <f t="shared" si="20"/>
        <v>9.1945205479452063</v>
      </c>
      <c r="N425" s="5" t="s">
        <v>210</v>
      </c>
      <c r="O425" s="5" t="s">
        <v>206</v>
      </c>
    </row>
    <row r="426" spans="1:15" x14ac:dyDescent="0.2">
      <c r="A426" s="4">
        <v>41911</v>
      </c>
      <c r="B426" s="8">
        <v>62</v>
      </c>
      <c r="C426" s="5" t="s">
        <v>280</v>
      </c>
      <c r="D426" s="5" t="s">
        <v>221</v>
      </c>
      <c r="E426" s="5" t="s">
        <v>113</v>
      </c>
      <c r="F426" s="9">
        <v>16</v>
      </c>
      <c r="G426" s="9">
        <v>9</v>
      </c>
      <c r="H426" s="9">
        <v>0</v>
      </c>
      <c r="I426" s="10">
        <f t="shared" si="18"/>
        <v>6110</v>
      </c>
      <c r="J426" s="9">
        <v>424</v>
      </c>
      <c r="K426" s="9">
        <v>2933</v>
      </c>
      <c r="L426" s="9">
        <f t="shared" si="19"/>
        <v>3357</v>
      </c>
      <c r="M426" s="10">
        <f t="shared" si="20"/>
        <v>9.1972602739726028</v>
      </c>
      <c r="N426" s="5" t="s">
        <v>272</v>
      </c>
      <c r="O426" s="5" t="s">
        <v>83</v>
      </c>
    </row>
    <row r="427" spans="1:15" x14ac:dyDescent="0.2">
      <c r="A427" s="4">
        <v>41222</v>
      </c>
      <c r="B427" s="8">
        <v>30</v>
      </c>
      <c r="C427" s="5" t="s">
        <v>285</v>
      </c>
      <c r="D427" s="5" t="s">
        <v>112</v>
      </c>
      <c r="E427" s="5" t="s">
        <v>698</v>
      </c>
      <c r="F427" s="9">
        <v>14</v>
      </c>
      <c r="G427" s="9">
        <v>0</v>
      </c>
      <c r="H427" s="9">
        <v>0</v>
      </c>
      <c r="I427" s="10">
        <f t="shared" si="18"/>
        <v>5110</v>
      </c>
      <c r="J427" s="9">
        <v>484</v>
      </c>
      <c r="K427" s="9">
        <v>2880</v>
      </c>
      <c r="L427" s="9">
        <f t="shared" si="19"/>
        <v>3364</v>
      </c>
      <c r="M427" s="10">
        <f t="shared" si="20"/>
        <v>9.2164383561643834</v>
      </c>
      <c r="N427" s="5" t="s">
        <v>668</v>
      </c>
      <c r="O427" s="5" t="s">
        <v>206</v>
      </c>
    </row>
    <row r="428" spans="1:15" x14ac:dyDescent="0.2">
      <c r="A428" s="4">
        <v>43328</v>
      </c>
      <c r="B428" s="8">
        <v>53</v>
      </c>
      <c r="C428" s="5" t="s">
        <v>285</v>
      </c>
      <c r="D428" s="5" t="s">
        <v>689</v>
      </c>
      <c r="E428" s="5" t="s">
        <v>541</v>
      </c>
      <c r="F428" s="9">
        <v>13</v>
      </c>
      <c r="G428" s="9">
        <v>0</v>
      </c>
      <c r="H428" s="9">
        <v>0</v>
      </c>
      <c r="I428" s="10">
        <f t="shared" si="18"/>
        <v>4745</v>
      </c>
      <c r="J428" s="9">
        <v>839</v>
      </c>
      <c r="K428" s="9">
        <v>2533</v>
      </c>
      <c r="L428" s="9">
        <f t="shared" si="19"/>
        <v>3372</v>
      </c>
      <c r="M428" s="10">
        <f t="shared" si="20"/>
        <v>9.2383561643835623</v>
      </c>
      <c r="N428" s="5" t="s">
        <v>232</v>
      </c>
      <c r="O428" s="5" t="s">
        <v>589</v>
      </c>
    </row>
    <row r="429" spans="1:15" x14ac:dyDescent="0.2">
      <c r="A429" s="4">
        <v>41129</v>
      </c>
      <c r="B429" s="8">
        <v>48</v>
      </c>
      <c r="C429" s="5" t="s">
        <v>285</v>
      </c>
      <c r="D429" s="5" t="s">
        <v>72</v>
      </c>
      <c r="E429" s="5" t="s">
        <v>113</v>
      </c>
      <c r="F429" s="9">
        <v>18</v>
      </c>
      <c r="G429" s="9">
        <v>10</v>
      </c>
      <c r="H429" s="9">
        <v>0</v>
      </c>
      <c r="I429" s="10">
        <f t="shared" si="18"/>
        <v>6870</v>
      </c>
      <c r="J429" s="9">
        <v>411</v>
      </c>
      <c r="K429" s="9">
        <v>2971</v>
      </c>
      <c r="L429" s="9">
        <f t="shared" si="19"/>
        <v>3382</v>
      </c>
      <c r="M429" s="10">
        <f t="shared" si="20"/>
        <v>9.2657534246575342</v>
      </c>
      <c r="N429" s="5" t="s">
        <v>668</v>
      </c>
      <c r="O429" s="5" t="s">
        <v>206</v>
      </c>
    </row>
    <row r="430" spans="1:15" x14ac:dyDescent="0.2">
      <c r="A430" s="4">
        <v>41394</v>
      </c>
      <c r="B430" s="8">
        <v>68</v>
      </c>
      <c r="C430" s="5" t="s">
        <v>280</v>
      </c>
      <c r="D430" s="5" t="s">
        <v>632</v>
      </c>
      <c r="E430" s="5" t="s">
        <v>429</v>
      </c>
      <c r="F430" s="9">
        <v>18</v>
      </c>
      <c r="G430" s="9">
        <v>0</v>
      </c>
      <c r="H430" s="9">
        <v>0</v>
      </c>
      <c r="I430" s="10">
        <f t="shared" si="18"/>
        <v>6570</v>
      </c>
      <c r="J430" s="9">
        <v>680</v>
      </c>
      <c r="K430" s="9">
        <v>2704</v>
      </c>
      <c r="L430" s="9">
        <f t="shared" si="19"/>
        <v>3384</v>
      </c>
      <c r="M430" s="10">
        <f t="shared" si="20"/>
        <v>9.2712328767123289</v>
      </c>
      <c r="N430" s="5" t="s">
        <v>422</v>
      </c>
      <c r="O430" s="5" t="s">
        <v>206</v>
      </c>
    </row>
    <row r="431" spans="1:15" x14ac:dyDescent="0.2">
      <c r="A431" s="4">
        <v>41129</v>
      </c>
      <c r="B431" s="8">
        <v>30</v>
      </c>
      <c r="C431" s="5" t="s">
        <v>285</v>
      </c>
      <c r="D431" s="5" t="s">
        <v>72</v>
      </c>
      <c r="E431" s="5" t="s">
        <v>113</v>
      </c>
      <c r="F431" s="9">
        <v>18</v>
      </c>
      <c r="G431" s="9">
        <v>8</v>
      </c>
      <c r="H431" s="9">
        <v>0</v>
      </c>
      <c r="I431" s="10">
        <f t="shared" si="18"/>
        <v>6810</v>
      </c>
      <c r="J431" s="9">
        <v>419</v>
      </c>
      <c r="K431" s="9">
        <v>2971</v>
      </c>
      <c r="L431" s="9">
        <f t="shared" si="19"/>
        <v>3390</v>
      </c>
      <c r="M431" s="10">
        <f t="shared" si="20"/>
        <v>9.287671232876713</v>
      </c>
      <c r="N431" s="5" t="s">
        <v>668</v>
      </c>
      <c r="O431" s="5" t="s">
        <v>206</v>
      </c>
    </row>
    <row r="432" spans="1:15" x14ac:dyDescent="0.2">
      <c r="A432" s="4">
        <v>43832</v>
      </c>
      <c r="B432" s="8">
        <v>51</v>
      </c>
      <c r="C432" s="5" t="s">
        <v>280</v>
      </c>
      <c r="D432" s="5" t="s">
        <v>331</v>
      </c>
      <c r="E432" s="5" t="s">
        <v>439</v>
      </c>
      <c r="F432" s="9">
        <v>16</v>
      </c>
      <c r="G432" s="9">
        <v>8</v>
      </c>
      <c r="H432" s="9">
        <v>0</v>
      </c>
      <c r="I432" s="10">
        <f t="shared" si="18"/>
        <v>6080</v>
      </c>
      <c r="J432" s="9">
        <v>590</v>
      </c>
      <c r="K432" s="9">
        <v>2802</v>
      </c>
      <c r="L432" s="9">
        <f t="shared" si="19"/>
        <v>3392</v>
      </c>
      <c r="M432" s="10">
        <f t="shared" si="20"/>
        <v>9.293150684931506</v>
      </c>
      <c r="N432" s="5" t="s">
        <v>313</v>
      </c>
      <c r="O432" s="5" t="s">
        <v>83</v>
      </c>
    </row>
    <row r="433" spans="1:15" x14ac:dyDescent="0.2">
      <c r="A433" s="4">
        <v>40705</v>
      </c>
      <c r="B433" s="8">
        <v>74</v>
      </c>
      <c r="C433" s="5" t="s">
        <v>280</v>
      </c>
      <c r="D433" s="5" t="s">
        <v>469</v>
      </c>
      <c r="E433" s="5" t="s">
        <v>439</v>
      </c>
      <c r="F433" s="9">
        <v>14</v>
      </c>
      <c r="G433" s="9">
        <v>0</v>
      </c>
      <c r="H433" s="9">
        <v>0</v>
      </c>
      <c r="I433" s="10">
        <f t="shared" si="18"/>
        <v>5110</v>
      </c>
      <c r="J433" s="9">
        <v>49</v>
      </c>
      <c r="K433" s="9">
        <v>3393</v>
      </c>
      <c r="L433" s="9">
        <f t="shared" si="19"/>
        <v>3442</v>
      </c>
      <c r="M433" s="10">
        <f t="shared" si="20"/>
        <v>9.4301369863013704</v>
      </c>
      <c r="N433" s="5" t="s">
        <v>316</v>
      </c>
      <c r="O433" s="5" t="s">
        <v>140</v>
      </c>
    </row>
    <row r="434" spans="1:15" x14ac:dyDescent="0.2">
      <c r="A434" s="4">
        <v>41494</v>
      </c>
      <c r="B434" s="8">
        <v>47</v>
      </c>
      <c r="C434" s="5" t="s">
        <v>280</v>
      </c>
      <c r="D434" s="5" t="s">
        <v>445</v>
      </c>
      <c r="E434" s="5" t="s">
        <v>475</v>
      </c>
      <c r="F434" s="9">
        <v>24</v>
      </c>
      <c r="G434" s="9">
        <v>7</v>
      </c>
      <c r="H434" s="9">
        <v>0</v>
      </c>
      <c r="I434" s="10">
        <f t="shared" si="18"/>
        <v>8970</v>
      </c>
      <c r="J434" s="9">
        <v>320</v>
      </c>
      <c r="K434" s="9">
        <v>3125</v>
      </c>
      <c r="L434" s="9">
        <f t="shared" si="19"/>
        <v>3445</v>
      </c>
      <c r="M434" s="10">
        <f t="shared" si="20"/>
        <v>9.4383561643835616</v>
      </c>
      <c r="N434" s="5" t="s">
        <v>63</v>
      </c>
      <c r="O434" s="5" t="s">
        <v>206</v>
      </c>
    </row>
    <row r="435" spans="1:15" x14ac:dyDescent="0.2">
      <c r="A435" s="4">
        <v>42306</v>
      </c>
      <c r="B435" s="8">
        <v>35</v>
      </c>
      <c r="C435" s="5" t="s">
        <v>285</v>
      </c>
      <c r="D435" s="5" t="s">
        <v>369</v>
      </c>
      <c r="E435" s="5" t="s">
        <v>108</v>
      </c>
      <c r="F435" s="9">
        <v>38</v>
      </c>
      <c r="G435" s="9">
        <v>6</v>
      </c>
      <c r="H435" s="9">
        <v>0</v>
      </c>
      <c r="I435" s="10">
        <f t="shared" si="18"/>
        <v>14050</v>
      </c>
      <c r="J435" s="9">
        <v>535</v>
      </c>
      <c r="K435" s="9">
        <v>2920</v>
      </c>
      <c r="L435" s="9">
        <f t="shared" si="19"/>
        <v>3455</v>
      </c>
      <c r="M435" s="10">
        <f t="shared" si="20"/>
        <v>9.4657534246575334</v>
      </c>
      <c r="N435" s="5" t="s">
        <v>458</v>
      </c>
      <c r="O435" s="5" t="s">
        <v>61</v>
      </c>
    </row>
    <row r="436" spans="1:15" x14ac:dyDescent="0.2">
      <c r="A436" s="4">
        <v>41129</v>
      </c>
      <c r="B436" s="8">
        <v>32</v>
      </c>
      <c r="C436" s="5" t="s">
        <v>285</v>
      </c>
      <c r="D436" s="5" t="s">
        <v>72</v>
      </c>
      <c r="E436" s="5" t="s">
        <v>113</v>
      </c>
      <c r="F436" s="9">
        <v>18</v>
      </c>
      <c r="G436" s="9">
        <v>8</v>
      </c>
      <c r="H436" s="9">
        <v>0</v>
      </c>
      <c r="I436" s="10">
        <f t="shared" si="18"/>
        <v>6810</v>
      </c>
      <c r="J436" s="9">
        <v>492</v>
      </c>
      <c r="K436" s="9">
        <v>2971</v>
      </c>
      <c r="L436" s="9">
        <f t="shared" si="19"/>
        <v>3463</v>
      </c>
      <c r="M436" s="10">
        <f t="shared" si="20"/>
        <v>9.4876712328767123</v>
      </c>
      <c r="N436" s="5" t="s">
        <v>668</v>
      </c>
      <c r="O436" s="5" t="s">
        <v>206</v>
      </c>
    </row>
    <row r="437" spans="1:15" x14ac:dyDescent="0.2">
      <c r="A437" s="4">
        <v>40636</v>
      </c>
      <c r="B437" s="8">
        <v>58</v>
      </c>
      <c r="C437" s="5" t="s">
        <v>280</v>
      </c>
      <c r="D437" s="5" t="s">
        <v>311</v>
      </c>
      <c r="E437" s="5" t="s">
        <v>279</v>
      </c>
      <c r="F437" s="9">
        <v>14</v>
      </c>
      <c r="G437" s="9">
        <v>8</v>
      </c>
      <c r="H437" s="9">
        <v>0</v>
      </c>
      <c r="I437" s="10">
        <f t="shared" si="18"/>
        <v>5350</v>
      </c>
      <c r="J437" s="9">
        <v>0</v>
      </c>
      <c r="K437" s="9">
        <v>3464</v>
      </c>
      <c r="L437" s="9">
        <f t="shared" si="19"/>
        <v>3464</v>
      </c>
      <c r="M437" s="10">
        <f t="shared" si="20"/>
        <v>9.4904109589041088</v>
      </c>
      <c r="N437" s="5" t="s">
        <v>531</v>
      </c>
      <c r="O437" s="5" t="s">
        <v>61</v>
      </c>
    </row>
    <row r="438" spans="1:15" x14ac:dyDescent="0.2">
      <c r="A438" s="4">
        <v>40946</v>
      </c>
      <c r="B438" s="8">
        <v>43</v>
      </c>
      <c r="C438" s="5" t="s">
        <v>280</v>
      </c>
      <c r="D438" s="5" t="s">
        <v>547</v>
      </c>
      <c r="E438" s="5" t="s">
        <v>328</v>
      </c>
      <c r="F438" s="9">
        <v>17</v>
      </c>
      <c r="G438" s="9">
        <v>6</v>
      </c>
      <c r="H438" s="9">
        <v>0</v>
      </c>
      <c r="I438" s="10">
        <f t="shared" si="18"/>
        <v>6385</v>
      </c>
      <c r="J438" s="9">
        <v>313</v>
      </c>
      <c r="K438" s="9">
        <v>3152</v>
      </c>
      <c r="L438" s="9">
        <f t="shared" si="19"/>
        <v>3465</v>
      </c>
      <c r="M438" s="10">
        <f t="shared" si="20"/>
        <v>9.493150684931507</v>
      </c>
      <c r="N438" s="5" t="s">
        <v>602</v>
      </c>
      <c r="O438" s="5" t="s">
        <v>140</v>
      </c>
    </row>
    <row r="439" spans="1:15" x14ac:dyDescent="0.2">
      <c r="A439" s="4">
        <v>42391</v>
      </c>
      <c r="B439" s="8">
        <v>41</v>
      </c>
      <c r="C439" s="5" t="s">
        <v>280</v>
      </c>
      <c r="D439" s="5" t="s">
        <v>370</v>
      </c>
      <c r="E439" s="5" t="s">
        <v>721</v>
      </c>
      <c r="F439" s="9">
        <v>25</v>
      </c>
      <c r="G439" s="9">
        <v>0</v>
      </c>
      <c r="H439" s="9">
        <v>0</v>
      </c>
      <c r="I439" s="10">
        <f t="shared" si="18"/>
        <v>9125</v>
      </c>
      <c r="J439" s="9">
        <v>110</v>
      </c>
      <c r="K439" s="9">
        <v>3361</v>
      </c>
      <c r="L439" s="9">
        <f t="shared" si="19"/>
        <v>3471</v>
      </c>
      <c r="M439" s="10">
        <f t="shared" si="20"/>
        <v>9.5095890410958912</v>
      </c>
      <c r="N439" s="5" t="s">
        <v>63</v>
      </c>
      <c r="O439" s="5" t="s">
        <v>206</v>
      </c>
    </row>
    <row r="440" spans="1:15" x14ac:dyDescent="0.2">
      <c r="A440" s="4">
        <v>43287</v>
      </c>
      <c r="B440" s="8">
        <v>45</v>
      </c>
      <c r="C440" s="5" t="s">
        <v>280</v>
      </c>
      <c r="D440" s="5" t="s">
        <v>331</v>
      </c>
      <c r="E440" s="5" t="s">
        <v>407</v>
      </c>
      <c r="F440" s="9">
        <v>25</v>
      </c>
      <c r="G440" s="9">
        <v>0</v>
      </c>
      <c r="H440" s="9">
        <v>0</v>
      </c>
      <c r="I440" s="10">
        <f t="shared" si="18"/>
        <v>9125</v>
      </c>
      <c r="J440" s="9">
        <v>676</v>
      </c>
      <c r="K440" s="9">
        <v>2802</v>
      </c>
      <c r="L440" s="9">
        <f t="shared" si="19"/>
        <v>3478</v>
      </c>
      <c r="M440" s="10">
        <f t="shared" si="20"/>
        <v>9.5287671232876718</v>
      </c>
      <c r="N440" s="5" t="s">
        <v>460</v>
      </c>
      <c r="O440" s="5" t="s">
        <v>206</v>
      </c>
    </row>
    <row r="441" spans="1:15" x14ac:dyDescent="0.2">
      <c r="A441" s="4">
        <v>43489</v>
      </c>
      <c r="B441" s="8">
        <v>79</v>
      </c>
      <c r="C441" s="5" t="s">
        <v>280</v>
      </c>
      <c r="D441" s="5" t="s">
        <v>430</v>
      </c>
      <c r="E441" s="5" t="s">
        <v>194</v>
      </c>
      <c r="F441" s="9">
        <v>22</v>
      </c>
      <c r="G441" s="9">
        <v>0</v>
      </c>
      <c r="H441" s="9">
        <v>0</v>
      </c>
      <c r="I441" s="10">
        <f t="shared" si="18"/>
        <v>8030</v>
      </c>
      <c r="J441" s="9">
        <v>403</v>
      </c>
      <c r="K441" s="9">
        <v>3086</v>
      </c>
      <c r="L441" s="9">
        <f t="shared" si="19"/>
        <v>3489</v>
      </c>
      <c r="M441" s="10">
        <f t="shared" si="20"/>
        <v>9.5589041095890419</v>
      </c>
      <c r="N441" s="5" t="s">
        <v>362</v>
      </c>
      <c r="O441" s="5" t="s">
        <v>589</v>
      </c>
    </row>
    <row r="442" spans="1:15" x14ac:dyDescent="0.2">
      <c r="A442" s="4">
        <v>42420</v>
      </c>
      <c r="B442" s="8">
        <v>70</v>
      </c>
      <c r="C442" s="5" t="s">
        <v>280</v>
      </c>
      <c r="D442" s="5" t="s">
        <v>538</v>
      </c>
      <c r="E442" s="5" t="s">
        <v>339</v>
      </c>
      <c r="F442" s="9">
        <v>41</v>
      </c>
      <c r="G442" s="9">
        <v>8</v>
      </c>
      <c r="H442" s="9">
        <v>0</v>
      </c>
      <c r="I442" s="10">
        <f t="shared" si="18"/>
        <v>15205</v>
      </c>
      <c r="J442" s="9">
        <v>157</v>
      </c>
      <c r="K442" s="9">
        <v>3333</v>
      </c>
      <c r="L442" s="9">
        <f t="shared" si="19"/>
        <v>3490</v>
      </c>
      <c r="M442" s="10">
        <f t="shared" si="20"/>
        <v>9.5616438356164384</v>
      </c>
      <c r="N442" s="5" t="s">
        <v>203</v>
      </c>
      <c r="O442" s="5" t="s">
        <v>206</v>
      </c>
    </row>
    <row r="443" spans="1:15" x14ac:dyDescent="0.2">
      <c r="A443" s="4">
        <v>41394</v>
      </c>
      <c r="B443" s="8">
        <v>80</v>
      </c>
      <c r="C443" s="5" t="s">
        <v>280</v>
      </c>
      <c r="D443" s="5" t="s">
        <v>320</v>
      </c>
      <c r="E443" s="5" t="s">
        <v>454</v>
      </c>
      <c r="F443" s="9">
        <v>10</v>
      </c>
      <c r="G443" s="9">
        <v>10</v>
      </c>
      <c r="H443" s="9">
        <v>0</v>
      </c>
      <c r="I443" s="10">
        <f t="shared" si="18"/>
        <v>3950</v>
      </c>
      <c r="J443" s="9">
        <v>0</v>
      </c>
      <c r="K443" s="9">
        <v>3500</v>
      </c>
      <c r="L443" s="9">
        <f t="shared" si="19"/>
        <v>3500</v>
      </c>
      <c r="M443" s="10">
        <f t="shared" si="20"/>
        <v>9.5890410958904102</v>
      </c>
      <c r="N443" s="5" t="s">
        <v>683</v>
      </c>
      <c r="O443" s="5" t="s">
        <v>140</v>
      </c>
    </row>
    <row r="444" spans="1:15" x14ac:dyDescent="0.2">
      <c r="A444" s="4">
        <v>43894</v>
      </c>
      <c r="B444" s="8">
        <v>56</v>
      </c>
      <c r="C444" s="5" t="s">
        <v>285</v>
      </c>
      <c r="D444" s="5" t="s">
        <v>338</v>
      </c>
      <c r="E444" s="5" t="s">
        <v>113</v>
      </c>
      <c r="F444" s="9">
        <v>14</v>
      </c>
      <c r="G444" s="9">
        <v>0</v>
      </c>
      <c r="H444" s="9">
        <v>0</v>
      </c>
      <c r="I444" s="10">
        <f t="shared" si="18"/>
        <v>5110</v>
      </c>
      <c r="J444" s="9">
        <v>530</v>
      </c>
      <c r="K444" s="9">
        <v>2994</v>
      </c>
      <c r="L444" s="9">
        <f t="shared" si="19"/>
        <v>3524</v>
      </c>
      <c r="M444" s="10">
        <f t="shared" si="20"/>
        <v>9.6547945205479451</v>
      </c>
      <c r="N444" s="5" t="s">
        <v>143</v>
      </c>
      <c r="O444" s="5" t="s">
        <v>83</v>
      </c>
    </row>
    <row r="445" spans="1:15" x14ac:dyDescent="0.2">
      <c r="A445" s="4">
        <v>43777</v>
      </c>
      <c r="B445" s="8">
        <v>52</v>
      </c>
      <c r="C445" s="5" t="s">
        <v>280</v>
      </c>
      <c r="D445" s="5" t="s">
        <v>213</v>
      </c>
      <c r="E445" s="5" t="s">
        <v>407</v>
      </c>
      <c r="F445" s="9">
        <v>13</v>
      </c>
      <c r="G445" s="9">
        <v>0</v>
      </c>
      <c r="H445" s="9">
        <v>0</v>
      </c>
      <c r="I445" s="10">
        <f t="shared" si="18"/>
        <v>4745</v>
      </c>
      <c r="J445" s="9">
        <v>452</v>
      </c>
      <c r="K445" s="9">
        <v>3079</v>
      </c>
      <c r="L445" s="9">
        <f t="shared" si="19"/>
        <v>3531</v>
      </c>
      <c r="M445" s="10">
        <f t="shared" si="20"/>
        <v>9.6739726027397257</v>
      </c>
      <c r="N445" s="5" t="s">
        <v>143</v>
      </c>
      <c r="O445" s="5" t="s">
        <v>83</v>
      </c>
    </row>
    <row r="446" spans="1:15" x14ac:dyDescent="0.2">
      <c r="A446" s="4">
        <v>40934</v>
      </c>
      <c r="B446" s="8">
        <v>47</v>
      </c>
      <c r="C446" s="5" t="s">
        <v>280</v>
      </c>
      <c r="D446" s="5" t="s">
        <v>682</v>
      </c>
      <c r="E446" s="5" t="s">
        <v>327</v>
      </c>
      <c r="F446" s="9">
        <v>18</v>
      </c>
      <c r="G446" s="9">
        <v>0</v>
      </c>
      <c r="H446" s="9">
        <v>0</v>
      </c>
      <c r="I446" s="10">
        <f t="shared" si="18"/>
        <v>6570</v>
      </c>
      <c r="J446" s="9">
        <v>372</v>
      </c>
      <c r="K446" s="9">
        <v>3164</v>
      </c>
      <c r="L446" s="9">
        <f t="shared" si="19"/>
        <v>3536</v>
      </c>
      <c r="M446" s="10">
        <f t="shared" si="20"/>
        <v>9.6876712328767116</v>
      </c>
      <c r="N446" s="5" t="s">
        <v>648</v>
      </c>
      <c r="O446" s="5" t="s">
        <v>589</v>
      </c>
    </row>
    <row r="447" spans="1:15" x14ac:dyDescent="0.2">
      <c r="A447" s="4">
        <v>40968</v>
      </c>
      <c r="B447" s="8">
        <v>45</v>
      </c>
      <c r="C447" s="5" t="s">
        <v>285</v>
      </c>
      <c r="D447" s="5" t="s">
        <v>583</v>
      </c>
      <c r="E447" s="5" t="s">
        <v>433</v>
      </c>
      <c r="F447" s="9">
        <v>17</v>
      </c>
      <c r="G447" s="9">
        <v>0</v>
      </c>
      <c r="H447" s="9">
        <v>0</v>
      </c>
      <c r="I447" s="10">
        <f t="shared" si="18"/>
        <v>6205</v>
      </c>
      <c r="J447" s="9">
        <v>429</v>
      </c>
      <c r="K447" s="9">
        <v>3135</v>
      </c>
      <c r="L447" s="9">
        <f t="shared" si="19"/>
        <v>3564</v>
      </c>
      <c r="M447" s="10">
        <f t="shared" si="20"/>
        <v>9.7643835616438359</v>
      </c>
      <c r="N447" s="5" t="s">
        <v>668</v>
      </c>
      <c r="O447" s="5" t="s">
        <v>206</v>
      </c>
    </row>
    <row r="448" spans="1:15" x14ac:dyDescent="0.2">
      <c r="A448" s="4">
        <v>43887</v>
      </c>
      <c r="B448" s="8">
        <v>55</v>
      </c>
      <c r="C448" s="5" t="s">
        <v>280</v>
      </c>
      <c r="D448" s="5" t="s">
        <v>369</v>
      </c>
      <c r="E448" s="5" t="s">
        <v>436</v>
      </c>
      <c r="F448" s="9">
        <v>27</v>
      </c>
      <c r="G448" s="9">
        <v>10</v>
      </c>
      <c r="H448" s="9">
        <v>12</v>
      </c>
      <c r="I448" s="10">
        <f t="shared" si="18"/>
        <v>10167</v>
      </c>
      <c r="J448" s="9">
        <v>644</v>
      </c>
      <c r="K448" s="9">
        <v>2920</v>
      </c>
      <c r="L448" s="9">
        <f t="shared" si="19"/>
        <v>3564</v>
      </c>
      <c r="M448" s="10">
        <f t="shared" si="20"/>
        <v>9.7643835616438359</v>
      </c>
      <c r="N448" s="5" t="s">
        <v>143</v>
      </c>
      <c r="O448" s="5" t="s">
        <v>83</v>
      </c>
    </row>
    <row r="449" spans="1:15" x14ac:dyDescent="0.2">
      <c r="A449" s="4">
        <v>40946</v>
      </c>
      <c r="B449" s="8">
        <v>33</v>
      </c>
      <c r="C449" s="5" t="s">
        <v>280</v>
      </c>
      <c r="D449" s="5" t="s">
        <v>547</v>
      </c>
      <c r="E449" s="5" t="s">
        <v>113</v>
      </c>
      <c r="F449" s="9">
        <v>17</v>
      </c>
      <c r="G449" s="9">
        <v>6</v>
      </c>
      <c r="H449" s="9">
        <v>0</v>
      </c>
      <c r="I449" s="10">
        <f t="shared" si="18"/>
        <v>6385</v>
      </c>
      <c r="J449" s="9">
        <v>417</v>
      </c>
      <c r="K449" s="9">
        <v>3152</v>
      </c>
      <c r="L449" s="9">
        <f t="shared" si="19"/>
        <v>3569</v>
      </c>
      <c r="M449" s="10">
        <f t="shared" si="20"/>
        <v>9.7780821917808218</v>
      </c>
      <c r="N449" s="5" t="s">
        <v>602</v>
      </c>
      <c r="O449" s="5" t="s">
        <v>140</v>
      </c>
    </row>
    <row r="450" spans="1:15" x14ac:dyDescent="0.2">
      <c r="A450" s="4">
        <v>43484</v>
      </c>
      <c r="B450" s="8">
        <v>52</v>
      </c>
      <c r="C450" s="5" t="s">
        <v>280</v>
      </c>
      <c r="D450" s="5" t="s">
        <v>583</v>
      </c>
      <c r="E450" s="5" t="s">
        <v>719</v>
      </c>
      <c r="F450" s="9">
        <v>14</v>
      </c>
      <c r="G450" s="9">
        <v>0</v>
      </c>
      <c r="H450" s="9">
        <v>0</v>
      </c>
      <c r="I450" s="10">
        <f t="shared" si="18"/>
        <v>5110</v>
      </c>
      <c r="J450" s="9">
        <v>475</v>
      </c>
      <c r="K450" s="9">
        <v>3135</v>
      </c>
      <c r="L450" s="9">
        <f t="shared" si="19"/>
        <v>3610</v>
      </c>
      <c r="M450" s="10">
        <f t="shared" si="20"/>
        <v>9.8904109589041092</v>
      </c>
      <c r="N450" s="5" t="s">
        <v>424</v>
      </c>
      <c r="O450" s="5" t="s">
        <v>206</v>
      </c>
    </row>
    <row r="451" spans="1:15" x14ac:dyDescent="0.2">
      <c r="A451" s="4">
        <v>43985</v>
      </c>
      <c r="B451" s="8">
        <v>41</v>
      </c>
      <c r="C451" s="5" t="s">
        <v>280</v>
      </c>
      <c r="D451" s="5" t="s">
        <v>157</v>
      </c>
      <c r="E451" s="5" t="s">
        <v>520</v>
      </c>
      <c r="F451" s="9">
        <v>29</v>
      </c>
      <c r="G451" s="9">
        <v>10</v>
      </c>
      <c r="H451" s="9">
        <v>6</v>
      </c>
      <c r="I451" s="10">
        <f t="shared" si="18"/>
        <v>10891</v>
      </c>
      <c r="J451" s="9">
        <v>146</v>
      </c>
      <c r="K451" s="9">
        <v>3487</v>
      </c>
      <c r="L451" s="9">
        <f t="shared" si="19"/>
        <v>3633</v>
      </c>
      <c r="M451" s="10">
        <f t="shared" si="20"/>
        <v>9.9534246575342458</v>
      </c>
      <c r="N451" s="5" t="s">
        <v>143</v>
      </c>
      <c r="O451" s="5" t="s">
        <v>83</v>
      </c>
    </row>
    <row r="452" spans="1:15" x14ac:dyDescent="0.2">
      <c r="A452" s="4">
        <v>41543</v>
      </c>
      <c r="B452" s="8">
        <v>55</v>
      </c>
      <c r="C452" s="5" t="s">
        <v>280</v>
      </c>
      <c r="D452" s="5" t="s">
        <v>518</v>
      </c>
      <c r="E452" s="5" t="s">
        <v>159</v>
      </c>
      <c r="F452" s="9">
        <v>16</v>
      </c>
      <c r="G452" s="9">
        <v>8</v>
      </c>
      <c r="H452" s="9">
        <v>0</v>
      </c>
      <c r="I452" s="10">
        <f t="shared" si="18"/>
        <v>6080</v>
      </c>
      <c r="J452" s="9">
        <v>343</v>
      </c>
      <c r="K452" s="9">
        <v>3298</v>
      </c>
      <c r="L452" s="9">
        <f t="shared" si="19"/>
        <v>3641</v>
      </c>
      <c r="M452" s="10">
        <f t="shared" si="20"/>
        <v>9.9753424657534246</v>
      </c>
      <c r="N452" s="5" t="s">
        <v>63</v>
      </c>
      <c r="O452" s="5" t="s">
        <v>206</v>
      </c>
    </row>
    <row r="453" spans="1:15" x14ac:dyDescent="0.2">
      <c r="A453" s="4">
        <v>43894</v>
      </c>
      <c r="B453" s="8">
        <v>48</v>
      </c>
      <c r="C453" s="5" t="s">
        <v>285</v>
      </c>
      <c r="D453" s="5" t="s">
        <v>639</v>
      </c>
      <c r="E453" s="5" t="s">
        <v>113</v>
      </c>
      <c r="F453" s="9">
        <v>13</v>
      </c>
      <c r="G453" s="9">
        <v>0</v>
      </c>
      <c r="H453" s="9">
        <v>0</v>
      </c>
      <c r="I453" s="10">
        <f t="shared" ref="I453:I516" si="21">+(F453*365)+(G453*30)+H453</f>
        <v>4745</v>
      </c>
      <c r="J453" s="9">
        <v>490</v>
      </c>
      <c r="K453" s="9">
        <v>3158</v>
      </c>
      <c r="L453" s="9">
        <f t="shared" ref="L453:L516" si="22">+J453+K453</f>
        <v>3648</v>
      </c>
      <c r="M453" s="10">
        <f t="shared" ref="M453:M516" si="23">+L453/365</f>
        <v>9.9945205479452053</v>
      </c>
      <c r="N453" s="5" t="s">
        <v>143</v>
      </c>
      <c r="O453" s="5" t="s">
        <v>83</v>
      </c>
    </row>
    <row r="454" spans="1:15" x14ac:dyDescent="0.2">
      <c r="A454" s="4">
        <v>41022</v>
      </c>
      <c r="B454" s="8">
        <v>34</v>
      </c>
      <c r="C454" s="5" t="s">
        <v>285</v>
      </c>
      <c r="D454" s="5" t="s">
        <v>213</v>
      </c>
      <c r="E454" s="5" t="s">
        <v>274</v>
      </c>
      <c r="F454" s="9">
        <v>15</v>
      </c>
      <c r="G454" s="9">
        <v>0</v>
      </c>
      <c r="H454" s="9">
        <v>0</v>
      </c>
      <c r="I454" s="10">
        <f t="shared" si="21"/>
        <v>5475</v>
      </c>
      <c r="J454" s="9">
        <v>599</v>
      </c>
      <c r="K454" s="9">
        <v>3079</v>
      </c>
      <c r="L454" s="9">
        <f t="shared" si="22"/>
        <v>3678</v>
      </c>
      <c r="M454" s="10">
        <f t="shared" si="23"/>
        <v>10.076712328767123</v>
      </c>
      <c r="N454" s="5" t="s">
        <v>668</v>
      </c>
      <c r="O454" s="5" t="s">
        <v>206</v>
      </c>
    </row>
    <row r="455" spans="1:15" x14ac:dyDescent="0.2">
      <c r="A455" s="4">
        <v>41222</v>
      </c>
      <c r="B455" s="8">
        <v>51</v>
      </c>
      <c r="C455" s="5" t="s">
        <v>285</v>
      </c>
      <c r="D455" s="5" t="s">
        <v>112</v>
      </c>
      <c r="E455" s="5" t="s">
        <v>530</v>
      </c>
      <c r="F455" s="9">
        <v>14</v>
      </c>
      <c r="G455" s="9">
        <v>0</v>
      </c>
      <c r="H455" s="9">
        <v>0</v>
      </c>
      <c r="I455" s="10">
        <f t="shared" si="21"/>
        <v>5110</v>
      </c>
      <c r="J455" s="9">
        <v>803</v>
      </c>
      <c r="K455" s="9">
        <v>2880</v>
      </c>
      <c r="L455" s="9">
        <f t="shared" si="22"/>
        <v>3683</v>
      </c>
      <c r="M455" s="10">
        <f t="shared" si="23"/>
        <v>10.09041095890411</v>
      </c>
      <c r="N455" s="5" t="s">
        <v>668</v>
      </c>
      <c r="O455" s="5" t="s">
        <v>206</v>
      </c>
    </row>
    <row r="456" spans="1:15" x14ac:dyDescent="0.2">
      <c r="A456" s="4">
        <v>42917</v>
      </c>
      <c r="B456" s="8">
        <v>48</v>
      </c>
      <c r="C456" s="5" t="s">
        <v>280</v>
      </c>
      <c r="D456" s="5" t="s">
        <v>305</v>
      </c>
      <c r="E456" s="5" t="s">
        <v>488</v>
      </c>
      <c r="F456" s="9">
        <v>27</v>
      </c>
      <c r="G456" s="9">
        <v>0</v>
      </c>
      <c r="H456" s="9">
        <v>0</v>
      </c>
      <c r="I456" s="10">
        <f t="shared" si="21"/>
        <v>9855</v>
      </c>
      <c r="J456" s="9">
        <v>736</v>
      </c>
      <c r="K456" s="9">
        <v>2956</v>
      </c>
      <c r="L456" s="9">
        <f t="shared" si="22"/>
        <v>3692</v>
      </c>
      <c r="M456" s="10">
        <f t="shared" si="23"/>
        <v>10.115068493150686</v>
      </c>
      <c r="N456" s="5" t="s">
        <v>203</v>
      </c>
      <c r="O456" s="5" t="s">
        <v>206</v>
      </c>
    </row>
    <row r="457" spans="1:15" x14ac:dyDescent="0.2">
      <c r="A457" s="4">
        <v>43243</v>
      </c>
      <c r="B457" s="8">
        <v>44</v>
      </c>
      <c r="C457" s="5" t="s">
        <v>280</v>
      </c>
      <c r="D457" s="5" t="s">
        <v>619</v>
      </c>
      <c r="E457" s="5" t="s">
        <v>113</v>
      </c>
      <c r="F457" s="9">
        <v>17</v>
      </c>
      <c r="G457" s="9">
        <v>1</v>
      </c>
      <c r="H457" s="9">
        <v>0</v>
      </c>
      <c r="I457" s="10">
        <f t="shared" si="21"/>
        <v>6235</v>
      </c>
      <c r="J457" s="9">
        <v>638</v>
      </c>
      <c r="K457" s="9">
        <v>3075</v>
      </c>
      <c r="L457" s="9">
        <f t="shared" si="22"/>
        <v>3713</v>
      </c>
      <c r="M457" s="10">
        <f t="shared" si="23"/>
        <v>10.172602739726027</v>
      </c>
      <c r="N457" s="5" t="s">
        <v>259</v>
      </c>
      <c r="O457" s="5" t="s">
        <v>206</v>
      </c>
    </row>
    <row r="458" spans="1:15" x14ac:dyDescent="0.2">
      <c r="A458" s="4">
        <v>43675</v>
      </c>
      <c r="B458" s="8">
        <v>48</v>
      </c>
      <c r="C458" s="5" t="s">
        <v>280</v>
      </c>
      <c r="D458" s="5" t="s">
        <v>255</v>
      </c>
      <c r="E458" s="5" t="s">
        <v>405</v>
      </c>
      <c r="F458" s="9">
        <v>26</v>
      </c>
      <c r="G458" s="9">
        <v>2</v>
      </c>
      <c r="H458" s="9">
        <v>0</v>
      </c>
      <c r="I458" s="10">
        <f t="shared" si="21"/>
        <v>9550</v>
      </c>
      <c r="J458" s="9">
        <v>0</v>
      </c>
      <c r="K458" s="9">
        <v>3721</v>
      </c>
      <c r="L458" s="9">
        <f t="shared" si="22"/>
        <v>3721</v>
      </c>
      <c r="M458" s="10">
        <f t="shared" si="23"/>
        <v>10.194520547945206</v>
      </c>
      <c r="N458" s="5" t="s">
        <v>63</v>
      </c>
      <c r="O458" s="5" t="s">
        <v>206</v>
      </c>
    </row>
    <row r="459" spans="1:15" x14ac:dyDescent="0.2">
      <c r="A459" s="4">
        <v>43148</v>
      </c>
      <c r="B459" s="8">
        <v>64</v>
      </c>
      <c r="C459" s="5" t="s">
        <v>280</v>
      </c>
      <c r="D459" s="5" t="s">
        <v>58</v>
      </c>
      <c r="E459" s="5" t="s">
        <v>661</v>
      </c>
      <c r="F459" s="9">
        <v>14</v>
      </c>
      <c r="G459" s="9">
        <v>3</v>
      </c>
      <c r="H459" s="9">
        <v>18</v>
      </c>
      <c r="I459" s="10">
        <f t="shared" si="21"/>
        <v>5218</v>
      </c>
      <c r="J459" s="9">
        <v>478</v>
      </c>
      <c r="K459" s="9">
        <v>3263</v>
      </c>
      <c r="L459" s="9">
        <f t="shared" si="22"/>
        <v>3741</v>
      </c>
      <c r="M459" s="10">
        <f t="shared" si="23"/>
        <v>10.24931506849315</v>
      </c>
      <c r="N459" s="5" t="s">
        <v>453</v>
      </c>
      <c r="O459" s="5" t="s">
        <v>206</v>
      </c>
    </row>
    <row r="460" spans="1:15" x14ac:dyDescent="0.2">
      <c r="A460" s="4">
        <v>43533</v>
      </c>
      <c r="B460" s="8">
        <v>65</v>
      </c>
      <c r="C460" s="5" t="s">
        <v>280</v>
      </c>
      <c r="D460" s="5" t="s">
        <v>595</v>
      </c>
      <c r="E460" s="5" t="s">
        <v>692</v>
      </c>
      <c r="F460" s="9">
        <v>25</v>
      </c>
      <c r="G460" s="9">
        <v>4</v>
      </c>
      <c r="H460" s="9">
        <v>0</v>
      </c>
      <c r="I460" s="10">
        <f t="shared" si="21"/>
        <v>9245</v>
      </c>
      <c r="J460" s="9">
        <v>743</v>
      </c>
      <c r="K460" s="9">
        <v>3002</v>
      </c>
      <c r="L460" s="9">
        <f t="shared" si="22"/>
        <v>3745</v>
      </c>
      <c r="M460" s="10">
        <f t="shared" si="23"/>
        <v>10.260273972602739</v>
      </c>
      <c r="N460" s="5" t="s">
        <v>460</v>
      </c>
      <c r="O460" s="5" t="s">
        <v>206</v>
      </c>
    </row>
    <row r="461" spans="1:15" x14ac:dyDescent="0.2">
      <c r="A461" s="4">
        <v>43622</v>
      </c>
      <c r="B461" s="8">
        <v>48</v>
      </c>
      <c r="C461" s="5" t="s">
        <v>280</v>
      </c>
      <c r="D461" s="5" t="s">
        <v>514</v>
      </c>
      <c r="E461" s="5" t="s">
        <v>500</v>
      </c>
      <c r="F461" s="9">
        <v>14</v>
      </c>
      <c r="G461" s="9">
        <v>0</v>
      </c>
      <c r="H461" s="9">
        <v>0</v>
      </c>
      <c r="I461" s="10">
        <f t="shared" si="21"/>
        <v>5110</v>
      </c>
      <c r="J461" s="9">
        <v>752</v>
      </c>
      <c r="K461" s="9">
        <v>2993</v>
      </c>
      <c r="L461" s="9">
        <f t="shared" si="22"/>
        <v>3745</v>
      </c>
      <c r="M461" s="10">
        <f t="shared" si="23"/>
        <v>10.260273972602739</v>
      </c>
      <c r="N461" s="5" t="s">
        <v>210</v>
      </c>
      <c r="O461" s="5" t="s">
        <v>206</v>
      </c>
    </row>
    <row r="462" spans="1:15" x14ac:dyDescent="0.2">
      <c r="A462" s="4">
        <v>41381</v>
      </c>
      <c r="B462" s="8">
        <v>37</v>
      </c>
      <c r="C462" s="5" t="s">
        <v>285</v>
      </c>
      <c r="D462" s="5" t="s">
        <v>208</v>
      </c>
      <c r="E462" s="5" t="s">
        <v>133</v>
      </c>
      <c r="F462" s="9">
        <v>25</v>
      </c>
      <c r="G462" s="9">
        <v>0</v>
      </c>
      <c r="H462" s="9">
        <v>0</v>
      </c>
      <c r="I462" s="10">
        <f t="shared" si="21"/>
        <v>9125</v>
      </c>
      <c r="J462" s="9">
        <v>824</v>
      </c>
      <c r="K462" s="9">
        <v>2929</v>
      </c>
      <c r="L462" s="9">
        <f t="shared" si="22"/>
        <v>3753</v>
      </c>
      <c r="M462" s="10">
        <f t="shared" si="23"/>
        <v>10.282191780821918</v>
      </c>
      <c r="N462" s="5" t="s">
        <v>228</v>
      </c>
      <c r="O462" s="5" t="s">
        <v>273</v>
      </c>
    </row>
    <row r="463" spans="1:15" x14ac:dyDescent="0.2">
      <c r="A463" s="4">
        <v>43674</v>
      </c>
      <c r="B463" s="8">
        <v>72</v>
      </c>
      <c r="C463" s="5" t="s">
        <v>280</v>
      </c>
      <c r="D463" s="5" t="s">
        <v>401</v>
      </c>
      <c r="E463" s="5" t="s">
        <v>50</v>
      </c>
      <c r="F463" s="9">
        <v>36</v>
      </c>
      <c r="G463" s="9">
        <v>11</v>
      </c>
      <c r="H463" s="9">
        <v>15</v>
      </c>
      <c r="I463" s="10">
        <f t="shared" si="21"/>
        <v>13485</v>
      </c>
      <c r="J463" s="9">
        <v>567</v>
      </c>
      <c r="K463" s="9">
        <v>3204</v>
      </c>
      <c r="L463" s="9">
        <f t="shared" si="22"/>
        <v>3771</v>
      </c>
      <c r="M463" s="10">
        <f t="shared" si="23"/>
        <v>10.331506849315069</v>
      </c>
      <c r="N463" s="5" t="s">
        <v>460</v>
      </c>
      <c r="O463" s="5" t="s">
        <v>206</v>
      </c>
    </row>
    <row r="464" spans="1:15" x14ac:dyDescent="0.2">
      <c r="A464" s="4">
        <v>41570</v>
      </c>
      <c r="B464" s="8">
        <v>59</v>
      </c>
      <c r="C464" s="5" t="s">
        <v>280</v>
      </c>
      <c r="D464" s="5" t="s">
        <v>734</v>
      </c>
      <c r="E464" s="5" t="s">
        <v>726</v>
      </c>
      <c r="F464" s="9">
        <v>29</v>
      </c>
      <c r="G464" s="9">
        <v>0</v>
      </c>
      <c r="H464" s="9">
        <v>0</v>
      </c>
      <c r="I464" s="10">
        <f t="shared" si="21"/>
        <v>10585</v>
      </c>
      <c r="J464" s="9">
        <v>403</v>
      </c>
      <c r="K464" s="9">
        <v>3370</v>
      </c>
      <c r="L464" s="9">
        <f t="shared" si="22"/>
        <v>3773</v>
      </c>
      <c r="M464" s="10">
        <f t="shared" si="23"/>
        <v>10.336986301369864</v>
      </c>
      <c r="N464" s="5" t="s">
        <v>63</v>
      </c>
      <c r="O464" s="5" t="s">
        <v>206</v>
      </c>
    </row>
    <row r="465" spans="1:15" x14ac:dyDescent="0.2">
      <c r="A465" s="4">
        <v>43820</v>
      </c>
      <c r="B465" s="8">
        <v>42</v>
      </c>
      <c r="C465" s="5" t="s">
        <v>280</v>
      </c>
      <c r="D465" s="5" t="s">
        <v>321</v>
      </c>
      <c r="E465" s="5" t="s">
        <v>113</v>
      </c>
      <c r="F465" s="9">
        <v>14</v>
      </c>
      <c r="G465" s="9">
        <v>0</v>
      </c>
      <c r="H465" s="9">
        <v>0</v>
      </c>
      <c r="I465" s="10">
        <f t="shared" si="21"/>
        <v>5110</v>
      </c>
      <c r="J465" s="9">
        <v>380</v>
      </c>
      <c r="K465" s="9">
        <v>3403</v>
      </c>
      <c r="L465" s="9">
        <f t="shared" si="22"/>
        <v>3783</v>
      </c>
      <c r="M465" s="10">
        <f t="shared" si="23"/>
        <v>10.364383561643836</v>
      </c>
      <c r="N465" s="5" t="s">
        <v>460</v>
      </c>
      <c r="O465" s="5" t="s">
        <v>206</v>
      </c>
    </row>
    <row r="466" spans="1:15" x14ac:dyDescent="0.2">
      <c r="A466" s="4">
        <v>43949</v>
      </c>
      <c r="B466" s="8">
        <v>65</v>
      </c>
      <c r="C466" s="5" t="s">
        <v>280</v>
      </c>
      <c r="D466" s="5" t="s">
        <v>370</v>
      </c>
      <c r="E466" s="5" t="s">
        <v>159</v>
      </c>
      <c r="F466" s="9">
        <v>18</v>
      </c>
      <c r="G466" s="9">
        <v>0</v>
      </c>
      <c r="H466" s="9">
        <v>0</v>
      </c>
      <c r="I466" s="10">
        <f t="shared" si="21"/>
        <v>6570</v>
      </c>
      <c r="J466" s="9">
        <v>423</v>
      </c>
      <c r="K466" s="9">
        <v>3361</v>
      </c>
      <c r="L466" s="9">
        <f t="shared" si="22"/>
        <v>3784</v>
      </c>
      <c r="M466" s="10">
        <f t="shared" si="23"/>
        <v>10.367123287671232</v>
      </c>
      <c r="N466" s="5" t="s">
        <v>143</v>
      </c>
      <c r="O466" s="5" t="s">
        <v>83</v>
      </c>
    </row>
    <row r="467" spans="1:15" x14ac:dyDescent="0.2">
      <c r="A467" s="4">
        <v>43052</v>
      </c>
      <c r="B467" s="8">
        <v>29</v>
      </c>
      <c r="C467" s="5" t="s">
        <v>280</v>
      </c>
      <c r="D467" s="5" t="s">
        <v>89</v>
      </c>
      <c r="E467" s="5" t="s">
        <v>15</v>
      </c>
      <c r="F467" s="9">
        <v>23</v>
      </c>
      <c r="G467" s="9">
        <v>4</v>
      </c>
      <c r="H467" s="9">
        <v>0</v>
      </c>
      <c r="I467" s="10">
        <f t="shared" si="21"/>
        <v>8515</v>
      </c>
      <c r="J467" s="9">
        <v>356</v>
      </c>
      <c r="K467" s="9">
        <v>3438</v>
      </c>
      <c r="L467" s="9">
        <f t="shared" si="22"/>
        <v>3794</v>
      </c>
      <c r="M467" s="10">
        <f t="shared" si="23"/>
        <v>10.394520547945206</v>
      </c>
      <c r="N467" s="5" t="s">
        <v>743</v>
      </c>
      <c r="O467" s="5" t="s">
        <v>273</v>
      </c>
    </row>
    <row r="468" spans="1:15" x14ac:dyDescent="0.2">
      <c r="A468" s="4">
        <v>41516</v>
      </c>
      <c r="B468" s="8">
        <v>62</v>
      </c>
      <c r="C468" s="5" t="s">
        <v>280</v>
      </c>
      <c r="D468" s="5" t="s">
        <v>688</v>
      </c>
      <c r="E468" s="5" t="s">
        <v>267</v>
      </c>
      <c r="F468" s="9">
        <v>14</v>
      </c>
      <c r="G468" s="9">
        <v>11</v>
      </c>
      <c r="H468" s="9">
        <v>0</v>
      </c>
      <c r="I468" s="10">
        <f t="shared" si="21"/>
        <v>5440</v>
      </c>
      <c r="J468" s="9">
        <v>842</v>
      </c>
      <c r="K468" s="9">
        <v>2954</v>
      </c>
      <c r="L468" s="9">
        <f t="shared" si="22"/>
        <v>3796</v>
      </c>
      <c r="M468" s="10">
        <f t="shared" si="23"/>
        <v>10.4</v>
      </c>
      <c r="N468" s="5" t="s">
        <v>263</v>
      </c>
      <c r="O468" s="5" t="s">
        <v>206</v>
      </c>
    </row>
    <row r="469" spans="1:15" x14ac:dyDescent="0.2">
      <c r="A469" s="4">
        <v>40280</v>
      </c>
      <c r="B469" s="8">
        <v>62</v>
      </c>
      <c r="C469" s="5" t="s">
        <v>280</v>
      </c>
      <c r="D469" s="5" t="s">
        <v>350</v>
      </c>
      <c r="E469" s="5" t="s">
        <v>248</v>
      </c>
      <c r="F469" s="9">
        <v>16</v>
      </c>
      <c r="G469" s="9">
        <v>0</v>
      </c>
      <c r="H469" s="9">
        <v>0</v>
      </c>
      <c r="I469" s="10">
        <f t="shared" si="21"/>
        <v>5840</v>
      </c>
      <c r="J469" s="9">
        <v>0</v>
      </c>
      <c r="K469" s="9">
        <v>3818</v>
      </c>
      <c r="L469" s="9">
        <f t="shared" si="22"/>
        <v>3818</v>
      </c>
      <c r="M469" s="10">
        <f t="shared" si="23"/>
        <v>10.46027397260274</v>
      </c>
      <c r="N469" s="5" t="s">
        <v>683</v>
      </c>
      <c r="O469" s="5" t="s">
        <v>140</v>
      </c>
    </row>
    <row r="470" spans="1:15" x14ac:dyDescent="0.2">
      <c r="A470" s="4">
        <v>42573</v>
      </c>
      <c r="B470" s="8">
        <v>56</v>
      </c>
      <c r="C470" s="5" t="s">
        <v>280</v>
      </c>
      <c r="D470" s="5" t="s">
        <v>187</v>
      </c>
      <c r="E470" s="5" t="s">
        <v>113</v>
      </c>
      <c r="F470" s="9">
        <v>19</v>
      </c>
      <c r="G470" s="9">
        <v>2</v>
      </c>
      <c r="H470" s="9">
        <v>0</v>
      </c>
      <c r="I470" s="10">
        <f t="shared" si="21"/>
        <v>6995</v>
      </c>
      <c r="J470" s="9">
        <v>734</v>
      </c>
      <c r="K470" s="9">
        <v>3143</v>
      </c>
      <c r="L470" s="9">
        <f t="shared" si="22"/>
        <v>3877</v>
      </c>
      <c r="M470" s="10">
        <f t="shared" si="23"/>
        <v>10.621917808219179</v>
      </c>
      <c r="N470" s="5" t="s">
        <v>63</v>
      </c>
      <c r="O470" s="5" t="s">
        <v>206</v>
      </c>
    </row>
    <row r="471" spans="1:15" x14ac:dyDescent="0.2">
      <c r="A471" s="4">
        <v>41473</v>
      </c>
      <c r="B471" s="8">
        <v>74</v>
      </c>
      <c r="C471" s="5" t="s">
        <v>280</v>
      </c>
      <c r="D471" s="5" t="s">
        <v>449</v>
      </c>
      <c r="E471" s="5" t="s">
        <v>159</v>
      </c>
      <c r="F471" s="9">
        <v>18</v>
      </c>
      <c r="G471" s="9">
        <v>8</v>
      </c>
      <c r="H471" s="9">
        <v>0</v>
      </c>
      <c r="I471" s="10">
        <f t="shared" si="21"/>
        <v>6810</v>
      </c>
      <c r="J471" s="9">
        <v>405</v>
      </c>
      <c r="K471" s="9">
        <v>3479</v>
      </c>
      <c r="L471" s="9">
        <f t="shared" si="22"/>
        <v>3884</v>
      </c>
      <c r="M471" s="10">
        <f t="shared" si="23"/>
        <v>10.641095890410959</v>
      </c>
      <c r="N471" s="5" t="s">
        <v>153</v>
      </c>
      <c r="O471" s="5" t="s">
        <v>206</v>
      </c>
    </row>
    <row r="472" spans="1:15" x14ac:dyDescent="0.2">
      <c r="A472" s="4">
        <v>43999</v>
      </c>
      <c r="B472" s="8">
        <v>58</v>
      </c>
      <c r="C472" s="5" t="s">
        <v>280</v>
      </c>
      <c r="D472" s="5" t="s">
        <v>214</v>
      </c>
      <c r="E472" s="5" t="s">
        <v>394</v>
      </c>
      <c r="F472" s="9">
        <v>37</v>
      </c>
      <c r="G472" s="9">
        <v>6</v>
      </c>
      <c r="H472" s="9">
        <v>0</v>
      </c>
      <c r="I472" s="10">
        <f t="shared" si="21"/>
        <v>13685</v>
      </c>
      <c r="J472" s="9">
        <v>621</v>
      </c>
      <c r="K472" s="9">
        <v>3270</v>
      </c>
      <c r="L472" s="9">
        <f t="shared" si="22"/>
        <v>3891</v>
      </c>
      <c r="M472" s="10">
        <f t="shared" si="23"/>
        <v>10.66027397260274</v>
      </c>
      <c r="N472" s="5" t="s">
        <v>143</v>
      </c>
      <c r="O472" s="5" t="s">
        <v>83</v>
      </c>
    </row>
    <row r="473" spans="1:15" x14ac:dyDescent="0.2">
      <c r="A473" s="4">
        <v>43615</v>
      </c>
      <c r="B473" s="8">
        <v>77</v>
      </c>
      <c r="C473" s="5" t="s">
        <v>280</v>
      </c>
      <c r="D473" s="5" t="s">
        <v>82</v>
      </c>
      <c r="E473" s="5" t="s">
        <v>373</v>
      </c>
      <c r="F473" s="9">
        <v>14</v>
      </c>
      <c r="G473" s="9">
        <v>0</v>
      </c>
      <c r="H473" s="9">
        <v>0</v>
      </c>
      <c r="I473" s="10">
        <f t="shared" si="21"/>
        <v>5110</v>
      </c>
      <c r="J473" s="9">
        <v>421</v>
      </c>
      <c r="K473" s="9">
        <v>3471</v>
      </c>
      <c r="L473" s="9">
        <f t="shared" si="22"/>
        <v>3892</v>
      </c>
      <c r="M473" s="10">
        <f t="shared" si="23"/>
        <v>10.663013698630136</v>
      </c>
      <c r="N473" s="5" t="s">
        <v>453</v>
      </c>
      <c r="O473" s="5" t="s">
        <v>206</v>
      </c>
    </row>
    <row r="474" spans="1:15" x14ac:dyDescent="0.2">
      <c r="A474" s="4">
        <v>43579</v>
      </c>
      <c r="B474" s="8">
        <v>29</v>
      </c>
      <c r="C474" s="5" t="s">
        <v>285</v>
      </c>
      <c r="D474" s="5" t="s">
        <v>582</v>
      </c>
      <c r="E474" s="5" t="s">
        <v>113</v>
      </c>
      <c r="F474" s="9">
        <v>14</v>
      </c>
      <c r="G474" s="9">
        <v>0</v>
      </c>
      <c r="H474" s="9">
        <v>0</v>
      </c>
      <c r="I474" s="10">
        <f t="shared" si="21"/>
        <v>5110</v>
      </c>
      <c r="J474" s="9">
        <v>858</v>
      </c>
      <c r="K474" s="9">
        <v>3037</v>
      </c>
      <c r="L474" s="9">
        <f t="shared" si="22"/>
        <v>3895</v>
      </c>
      <c r="M474" s="10">
        <f t="shared" si="23"/>
        <v>10.671232876712329</v>
      </c>
      <c r="N474" s="5" t="s">
        <v>297</v>
      </c>
      <c r="O474" s="5" t="s">
        <v>589</v>
      </c>
    </row>
    <row r="475" spans="1:15" x14ac:dyDescent="0.2">
      <c r="A475" s="4">
        <v>41346</v>
      </c>
      <c r="B475" s="8">
        <v>34</v>
      </c>
      <c r="C475" s="5" t="s">
        <v>280</v>
      </c>
      <c r="D475" s="5" t="s">
        <v>321</v>
      </c>
      <c r="E475" s="5" t="s">
        <v>129</v>
      </c>
      <c r="F475" s="9">
        <v>21</v>
      </c>
      <c r="G475" s="9">
        <v>8</v>
      </c>
      <c r="H475" s="9">
        <v>0</v>
      </c>
      <c r="I475" s="10">
        <f t="shared" si="21"/>
        <v>7905</v>
      </c>
      <c r="J475" s="9">
        <v>508</v>
      </c>
      <c r="K475" s="9">
        <v>3403</v>
      </c>
      <c r="L475" s="9">
        <f t="shared" si="22"/>
        <v>3911</v>
      </c>
      <c r="M475" s="10">
        <f t="shared" si="23"/>
        <v>10.715068493150685</v>
      </c>
      <c r="N475" s="5" t="s">
        <v>91</v>
      </c>
      <c r="O475" s="5" t="s">
        <v>140</v>
      </c>
    </row>
    <row r="476" spans="1:15" x14ac:dyDescent="0.2">
      <c r="A476" s="4">
        <v>41543</v>
      </c>
      <c r="B476" s="8">
        <v>65</v>
      </c>
      <c r="C476" s="5" t="s">
        <v>280</v>
      </c>
      <c r="D476" s="5" t="s">
        <v>527</v>
      </c>
      <c r="E476" s="5" t="s">
        <v>661</v>
      </c>
      <c r="F476" s="9">
        <v>12</v>
      </c>
      <c r="G476" s="9">
        <v>0</v>
      </c>
      <c r="H476" s="9">
        <v>0</v>
      </c>
      <c r="I476" s="10">
        <f t="shared" si="21"/>
        <v>4380</v>
      </c>
      <c r="J476" s="9">
        <v>636</v>
      </c>
      <c r="K476" s="9">
        <v>3279</v>
      </c>
      <c r="L476" s="9">
        <f t="shared" si="22"/>
        <v>3915</v>
      </c>
      <c r="M476" s="10">
        <f t="shared" si="23"/>
        <v>10.726027397260275</v>
      </c>
      <c r="N476" s="5" t="s">
        <v>63</v>
      </c>
      <c r="O476" s="5" t="s">
        <v>206</v>
      </c>
    </row>
    <row r="477" spans="1:15" x14ac:dyDescent="0.2">
      <c r="A477" s="4">
        <v>41157</v>
      </c>
      <c r="B477" s="8">
        <v>65</v>
      </c>
      <c r="C477" s="5" t="s">
        <v>280</v>
      </c>
      <c r="D477" s="5" t="s">
        <v>161</v>
      </c>
      <c r="E477" s="5" t="s">
        <v>551</v>
      </c>
      <c r="F477" s="9">
        <v>16</v>
      </c>
      <c r="G477" s="9">
        <v>2</v>
      </c>
      <c r="H477" s="9">
        <v>0</v>
      </c>
      <c r="I477" s="10">
        <f t="shared" si="21"/>
        <v>5900</v>
      </c>
      <c r="J477" s="9">
        <v>213</v>
      </c>
      <c r="K477" s="9">
        <v>3706</v>
      </c>
      <c r="L477" s="9">
        <f t="shared" si="22"/>
        <v>3919</v>
      </c>
      <c r="M477" s="10">
        <f t="shared" si="23"/>
        <v>10.736986301369862</v>
      </c>
      <c r="N477" s="5" t="s">
        <v>63</v>
      </c>
      <c r="O477" s="5" t="s">
        <v>206</v>
      </c>
    </row>
    <row r="478" spans="1:15" x14ac:dyDescent="0.2">
      <c r="A478" s="4">
        <v>43465</v>
      </c>
      <c r="B478" s="8">
        <v>46</v>
      </c>
      <c r="C478" s="5" t="s">
        <v>280</v>
      </c>
      <c r="D478" s="5" t="s">
        <v>374</v>
      </c>
      <c r="E478" s="5" t="s">
        <v>226</v>
      </c>
      <c r="F478" s="9">
        <v>39</v>
      </c>
      <c r="G478" s="9">
        <v>2</v>
      </c>
      <c r="H478" s="9">
        <v>0</v>
      </c>
      <c r="I478" s="10">
        <f t="shared" si="21"/>
        <v>14295</v>
      </c>
      <c r="J478" s="9">
        <v>237</v>
      </c>
      <c r="K478" s="9">
        <v>3684</v>
      </c>
      <c r="L478" s="9">
        <f t="shared" si="22"/>
        <v>3921</v>
      </c>
      <c r="M478" s="10">
        <f t="shared" si="23"/>
        <v>10.742465753424657</v>
      </c>
      <c r="N478" s="5" t="s">
        <v>63</v>
      </c>
      <c r="O478" s="5" t="s">
        <v>206</v>
      </c>
    </row>
    <row r="479" spans="1:15" x14ac:dyDescent="0.2">
      <c r="A479" s="4">
        <v>41972</v>
      </c>
      <c r="B479" s="8">
        <v>56</v>
      </c>
      <c r="C479" s="5" t="s">
        <v>280</v>
      </c>
      <c r="D479" s="5" t="s">
        <v>411</v>
      </c>
      <c r="E479" s="5" t="s">
        <v>270</v>
      </c>
      <c r="F479" s="9">
        <v>25</v>
      </c>
      <c r="G479" s="9">
        <v>10</v>
      </c>
      <c r="H479" s="9">
        <v>0</v>
      </c>
      <c r="I479" s="10">
        <f t="shared" si="21"/>
        <v>9425</v>
      </c>
      <c r="J479" s="9">
        <v>661</v>
      </c>
      <c r="K479" s="9">
        <v>3269</v>
      </c>
      <c r="L479" s="9">
        <f t="shared" si="22"/>
        <v>3930</v>
      </c>
      <c r="M479" s="10">
        <f t="shared" si="23"/>
        <v>10.767123287671232</v>
      </c>
      <c r="N479" s="5" t="s">
        <v>156</v>
      </c>
      <c r="O479" s="5" t="s">
        <v>589</v>
      </c>
    </row>
    <row r="480" spans="1:15" x14ac:dyDescent="0.2">
      <c r="A480" s="4">
        <v>42588</v>
      </c>
      <c r="B480" s="8">
        <v>45</v>
      </c>
      <c r="C480" s="5" t="s">
        <v>280</v>
      </c>
      <c r="D480" s="5" t="s">
        <v>282</v>
      </c>
      <c r="E480" s="5" t="s">
        <v>148</v>
      </c>
      <c r="F480" s="9">
        <v>28</v>
      </c>
      <c r="G480" s="9">
        <v>0</v>
      </c>
      <c r="H480" s="9">
        <v>0</v>
      </c>
      <c r="I480" s="10">
        <f t="shared" si="21"/>
        <v>10220</v>
      </c>
      <c r="J480" s="9">
        <v>839</v>
      </c>
      <c r="K480" s="9">
        <v>3112</v>
      </c>
      <c r="L480" s="9">
        <f t="shared" si="22"/>
        <v>3951</v>
      </c>
      <c r="M480" s="10">
        <f t="shared" si="23"/>
        <v>10.824657534246576</v>
      </c>
      <c r="N480" s="5" t="s">
        <v>460</v>
      </c>
      <c r="O480" s="5" t="s">
        <v>206</v>
      </c>
    </row>
    <row r="481" spans="1:15" x14ac:dyDescent="0.2">
      <c r="A481" s="4">
        <v>43685</v>
      </c>
      <c r="B481" s="8">
        <v>68</v>
      </c>
      <c r="C481" s="5" t="s">
        <v>280</v>
      </c>
      <c r="D481" s="5" t="s">
        <v>493</v>
      </c>
      <c r="E481" s="5" t="s">
        <v>274</v>
      </c>
      <c r="F481" s="9">
        <v>17</v>
      </c>
      <c r="G481" s="9">
        <v>0</v>
      </c>
      <c r="H481" s="9">
        <v>0</v>
      </c>
      <c r="I481" s="10">
        <f t="shared" si="21"/>
        <v>6205</v>
      </c>
      <c r="J481" s="9">
        <v>461</v>
      </c>
      <c r="K481" s="9">
        <v>3493</v>
      </c>
      <c r="L481" s="9">
        <f t="shared" si="22"/>
        <v>3954</v>
      </c>
      <c r="M481" s="10">
        <f t="shared" si="23"/>
        <v>10.832876712328767</v>
      </c>
      <c r="N481" s="5" t="s">
        <v>482</v>
      </c>
      <c r="O481" s="5" t="s">
        <v>589</v>
      </c>
    </row>
    <row r="482" spans="1:15" x14ac:dyDescent="0.2">
      <c r="A482" s="4">
        <v>40140</v>
      </c>
      <c r="B482" s="8">
        <v>51</v>
      </c>
      <c r="C482" s="5" t="s">
        <v>280</v>
      </c>
      <c r="D482" s="5" t="s">
        <v>451</v>
      </c>
      <c r="E482" s="5" t="s">
        <v>661</v>
      </c>
      <c r="F482" s="9">
        <v>29</v>
      </c>
      <c r="G482" s="9">
        <v>6</v>
      </c>
      <c r="H482" s="9">
        <v>0</v>
      </c>
      <c r="I482" s="10">
        <f t="shared" si="21"/>
        <v>10765</v>
      </c>
      <c r="J482" s="9">
        <v>0</v>
      </c>
      <c r="K482" s="9">
        <v>3959</v>
      </c>
      <c r="L482" s="9">
        <f t="shared" si="22"/>
        <v>3959</v>
      </c>
      <c r="M482" s="10">
        <f t="shared" si="23"/>
        <v>10.846575342465753</v>
      </c>
      <c r="N482" s="5" t="s">
        <v>316</v>
      </c>
      <c r="O482" s="5" t="s">
        <v>140</v>
      </c>
    </row>
    <row r="483" spans="1:15" x14ac:dyDescent="0.2">
      <c r="A483" s="4">
        <v>40140</v>
      </c>
      <c r="B483" s="8">
        <v>37</v>
      </c>
      <c r="C483" s="5" t="s">
        <v>280</v>
      </c>
      <c r="D483" s="5" t="s">
        <v>451</v>
      </c>
      <c r="E483" s="5" t="s">
        <v>661</v>
      </c>
      <c r="F483" s="9">
        <v>29</v>
      </c>
      <c r="G483" s="9">
        <v>6</v>
      </c>
      <c r="H483" s="9">
        <v>0</v>
      </c>
      <c r="I483" s="10">
        <f t="shared" si="21"/>
        <v>10765</v>
      </c>
      <c r="J483" s="9">
        <v>0</v>
      </c>
      <c r="K483" s="9">
        <v>3959</v>
      </c>
      <c r="L483" s="9">
        <f t="shared" si="22"/>
        <v>3959</v>
      </c>
      <c r="M483" s="10">
        <f t="shared" si="23"/>
        <v>10.846575342465753</v>
      </c>
      <c r="N483" s="5" t="s">
        <v>316</v>
      </c>
      <c r="O483" s="5" t="s">
        <v>140</v>
      </c>
    </row>
    <row r="484" spans="1:15" x14ac:dyDescent="0.2">
      <c r="A484" s="4">
        <v>41460</v>
      </c>
      <c r="B484" s="8">
        <v>65</v>
      </c>
      <c r="C484" s="5" t="s">
        <v>280</v>
      </c>
      <c r="D484" s="5" t="s">
        <v>729</v>
      </c>
      <c r="E484" s="5" t="s">
        <v>225</v>
      </c>
      <c r="F484" s="9">
        <v>20</v>
      </c>
      <c r="G484" s="9">
        <v>0</v>
      </c>
      <c r="H484" s="9">
        <v>0</v>
      </c>
      <c r="I484" s="10">
        <f t="shared" si="21"/>
        <v>7300</v>
      </c>
      <c r="J484" s="9">
        <v>455</v>
      </c>
      <c r="K484" s="9">
        <v>3508</v>
      </c>
      <c r="L484" s="9">
        <f t="shared" si="22"/>
        <v>3963</v>
      </c>
      <c r="M484" s="10">
        <f t="shared" si="23"/>
        <v>10.857534246575343</v>
      </c>
      <c r="N484" s="5" t="s">
        <v>63</v>
      </c>
      <c r="O484" s="5" t="s">
        <v>206</v>
      </c>
    </row>
    <row r="485" spans="1:15" x14ac:dyDescent="0.2">
      <c r="A485" s="4">
        <v>42800</v>
      </c>
      <c r="B485" s="8">
        <v>72</v>
      </c>
      <c r="C485" s="5" t="s">
        <v>280</v>
      </c>
      <c r="D485" s="5" t="s">
        <v>256</v>
      </c>
      <c r="E485" s="5" t="s">
        <v>274</v>
      </c>
      <c r="F485" s="9">
        <v>14</v>
      </c>
      <c r="G485" s="9">
        <v>0</v>
      </c>
      <c r="H485" s="9">
        <v>0</v>
      </c>
      <c r="I485" s="10">
        <f t="shared" si="21"/>
        <v>5110</v>
      </c>
      <c r="J485" s="9">
        <v>645</v>
      </c>
      <c r="K485" s="9">
        <v>3326</v>
      </c>
      <c r="L485" s="9">
        <f t="shared" si="22"/>
        <v>3971</v>
      </c>
      <c r="M485" s="10">
        <f t="shared" si="23"/>
        <v>10.87945205479452</v>
      </c>
      <c r="N485" s="5" t="s">
        <v>431</v>
      </c>
      <c r="O485" s="5" t="s">
        <v>83</v>
      </c>
    </row>
    <row r="486" spans="1:15" x14ac:dyDescent="0.2">
      <c r="A486" s="4">
        <v>42583</v>
      </c>
      <c r="B486" s="8">
        <v>59</v>
      </c>
      <c r="C486" s="5" t="s">
        <v>280</v>
      </c>
      <c r="D486" s="5" t="s">
        <v>421</v>
      </c>
      <c r="E486" s="5" t="s">
        <v>159</v>
      </c>
      <c r="F486" s="9">
        <v>14</v>
      </c>
      <c r="G486" s="9">
        <v>6</v>
      </c>
      <c r="H486" s="9">
        <v>0</v>
      </c>
      <c r="I486" s="10">
        <f t="shared" si="21"/>
        <v>5290</v>
      </c>
      <c r="J486" s="9">
        <v>705</v>
      </c>
      <c r="K486" s="9">
        <v>3321</v>
      </c>
      <c r="L486" s="9">
        <f t="shared" si="22"/>
        <v>4026</v>
      </c>
      <c r="M486" s="10">
        <f t="shared" si="23"/>
        <v>11.03013698630137</v>
      </c>
      <c r="N486" s="5" t="s">
        <v>453</v>
      </c>
      <c r="O486" s="5" t="s">
        <v>206</v>
      </c>
    </row>
    <row r="487" spans="1:15" x14ac:dyDescent="0.2">
      <c r="A487" s="4">
        <v>43775</v>
      </c>
      <c r="B487" s="8">
        <v>62</v>
      </c>
      <c r="C487" s="5" t="s">
        <v>280</v>
      </c>
      <c r="D487" s="5" t="s">
        <v>533</v>
      </c>
      <c r="E487" s="5" t="s">
        <v>339</v>
      </c>
      <c r="F487" s="9">
        <v>30</v>
      </c>
      <c r="G487" s="9">
        <v>0</v>
      </c>
      <c r="H487" s="9">
        <v>1</v>
      </c>
      <c r="I487" s="10">
        <f t="shared" si="21"/>
        <v>10951</v>
      </c>
      <c r="J487" s="9">
        <v>803</v>
      </c>
      <c r="K487" s="9">
        <v>3232</v>
      </c>
      <c r="L487" s="9">
        <f t="shared" si="22"/>
        <v>4035</v>
      </c>
      <c r="M487" s="10">
        <f t="shared" si="23"/>
        <v>11.054794520547945</v>
      </c>
      <c r="N487" s="5" t="s">
        <v>143</v>
      </c>
      <c r="O487" s="5" t="s">
        <v>83</v>
      </c>
    </row>
    <row r="488" spans="1:15" x14ac:dyDescent="0.2">
      <c r="A488" s="4">
        <v>43001</v>
      </c>
      <c r="B488" s="8">
        <v>53</v>
      </c>
      <c r="C488" s="5" t="s">
        <v>280</v>
      </c>
      <c r="D488" s="5" t="s">
        <v>183</v>
      </c>
      <c r="E488" s="5" t="s">
        <v>426</v>
      </c>
      <c r="F488" s="9">
        <v>16</v>
      </c>
      <c r="G488" s="9">
        <v>8</v>
      </c>
      <c r="H488" s="9">
        <v>0</v>
      </c>
      <c r="I488" s="10">
        <f t="shared" si="21"/>
        <v>6080</v>
      </c>
      <c r="J488" s="9">
        <v>639</v>
      </c>
      <c r="K488" s="9">
        <v>3409</v>
      </c>
      <c r="L488" s="9">
        <f t="shared" si="22"/>
        <v>4048</v>
      </c>
      <c r="M488" s="10">
        <f t="shared" si="23"/>
        <v>11.09041095890411</v>
      </c>
      <c r="N488" s="5" t="s">
        <v>727</v>
      </c>
      <c r="O488" s="5" t="s">
        <v>206</v>
      </c>
    </row>
    <row r="489" spans="1:15" x14ac:dyDescent="0.2">
      <c r="A489" s="4">
        <v>41119</v>
      </c>
      <c r="B489" s="8">
        <v>40</v>
      </c>
      <c r="C489" s="5" t="s">
        <v>280</v>
      </c>
      <c r="D489" s="5" t="s">
        <v>684</v>
      </c>
      <c r="E489" s="5" t="s">
        <v>248</v>
      </c>
      <c r="F489" s="9">
        <v>33</v>
      </c>
      <c r="G489" s="9">
        <v>4</v>
      </c>
      <c r="H489" s="9">
        <v>0</v>
      </c>
      <c r="I489" s="10">
        <f t="shared" si="21"/>
        <v>12165</v>
      </c>
      <c r="J489" s="9">
        <v>330</v>
      </c>
      <c r="K489" s="9">
        <v>3737</v>
      </c>
      <c r="L489" s="9">
        <f t="shared" si="22"/>
        <v>4067</v>
      </c>
      <c r="M489" s="10">
        <f t="shared" si="23"/>
        <v>11.142465753424657</v>
      </c>
      <c r="N489" s="5" t="s">
        <v>63</v>
      </c>
      <c r="O489" s="5" t="s">
        <v>206</v>
      </c>
    </row>
    <row r="490" spans="1:15" x14ac:dyDescent="0.2">
      <c r="A490" s="4">
        <v>43949</v>
      </c>
      <c r="B490" s="8">
        <v>67</v>
      </c>
      <c r="C490" s="5" t="s">
        <v>280</v>
      </c>
      <c r="D490" s="5" t="s">
        <v>533</v>
      </c>
      <c r="E490" s="5" t="s">
        <v>159</v>
      </c>
      <c r="F490" s="9">
        <v>15</v>
      </c>
      <c r="G490" s="9">
        <v>0</v>
      </c>
      <c r="H490" s="9">
        <v>0</v>
      </c>
      <c r="I490" s="10">
        <f t="shared" si="21"/>
        <v>5475</v>
      </c>
      <c r="J490" s="9">
        <v>843</v>
      </c>
      <c r="K490" s="9">
        <v>3232</v>
      </c>
      <c r="L490" s="9">
        <f t="shared" si="22"/>
        <v>4075</v>
      </c>
      <c r="M490" s="10">
        <f t="shared" si="23"/>
        <v>11.164383561643836</v>
      </c>
      <c r="N490" s="5" t="s">
        <v>143</v>
      </c>
      <c r="O490" s="5" t="s">
        <v>83</v>
      </c>
    </row>
    <row r="491" spans="1:15" x14ac:dyDescent="0.2">
      <c r="A491" s="4">
        <v>40834</v>
      </c>
      <c r="B491" s="8">
        <v>53</v>
      </c>
      <c r="C491" s="5" t="s">
        <v>285</v>
      </c>
      <c r="D491" s="5" t="s">
        <v>601</v>
      </c>
      <c r="E491" s="5" t="s">
        <v>146</v>
      </c>
      <c r="F491" s="9">
        <v>40</v>
      </c>
      <c r="G491" s="9">
        <v>10</v>
      </c>
      <c r="H491" s="9">
        <v>0</v>
      </c>
      <c r="I491" s="10">
        <f t="shared" si="21"/>
        <v>14900</v>
      </c>
      <c r="J491" s="9">
        <v>816</v>
      </c>
      <c r="K491" s="9">
        <v>3268</v>
      </c>
      <c r="L491" s="9">
        <f t="shared" si="22"/>
        <v>4084</v>
      </c>
      <c r="M491" s="10">
        <f t="shared" si="23"/>
        <v>11.189041095890412</v>
      </c>
      <c r="N491" s="5" t="s">
        <v>668</v>
      </c>
      <c r="O491" s="5" t="s">
        <v>206</v>
      </c>
    </row>
    <row r="492" spans="1:15" x14ac:dyDescent="0.2">
      <c r="A492" s="4">
        <v>42018</v>
      </c>
      <c r="B492" s="8">
        <v>39</v>
      </c>
      <c r="C492" s="5" t="s">
        <v>285</v>
      </c>
      <c r="D492" s="5" t="s">
        <v>641</v>
      </c>
      <c r="E492" s="5" t="s">
        <v>608</v>
      </c>
      <c r="F492" s="9">
        <v>19</v>
      </c>
      <c r="G492" s="9">
        <v>2</v>
      </c>
      <c r="H492" s="9">
        <v>0</v>
      </c>
      <c r="I492" s="10">
        <f t="shared" si="21"/>
        <v>6995</v>
      </c>
      <c r="J492" s="9">
        <v>581</v>
      </c>
      <c r="K492" s="9">
        <v>3541</v>
      </c>
      <c r="L492" s="9">
        <f t="shared" si="22"/>
        <v>4122</v>
      </c>
      <c r="M492" s="10">
        <f t="shared" si="23"/>
        <v>11.293150684931506</v>
      </c>
      <c r="N492" s="5" t="s">
        <v>668</v>
      </c>
      <c r="O492" s="5" t="s">
        <v>206</v>
      </c>
    </row>
    <row r="493" spans="1:15" x14ac:dyDescent="0.2">
      <c r="A493" s="4">
        <v>43972</v>
      </c>
      <c r="B493" s="8">
        <v>53</v>
      </c>
      <c r="C493" s="5" t="s">
        <v>280</v>
      </c>
      <c r="D493" s="5" t="s">
        <v>103</v>
      </c>
      <c r="E493" s="5" t="s">
        <v>560</v>
      </c>
      <c r="F493" s="9">
        <v>22</v>
      </c>
      <c r="G493" s="9">
        <v>0</v>
      </c>
      <c r="H493" s="9">
        <v>0</v>
      </c>
      <c r="I493" s="10">
        <f t="shared" si="21"/>
        <v>8030</v>
      </c>
      <c r="J493" s="9">
        <v>460</v>
      </c>
      <c r="K493" s="9">
        <v>3663</v>
      </c>
      <c r="L493" s="9">
        <f t="shared" si="22"/>
        <v>4123</v>
      </c>
      <c r="M493" s="10">
        <f t="shared" si="23"/>
        <v>11.295890410958904</v>
      </c>
      <c r="N493" s="5" t="s">
        <v>143</v>
      </c>
      <c r="O493" s="5" t="s">
        <v>83</v>
      </c>
    </row>
    <row r="494" spans="1:15" x14ac:dyDescent="0.2">
      <c r="A494" s="4">
        <v>43894</v>
      </c>
      <c r="B494" s="8">
        <v>61</v>
      </c>
      <c r="C494" s="5" t="s">
        <v>285</v>
      </c>
      <c r="D494" s="5" t="s">
        <v>86</v>
      </c>
      <c r="E494" s="5" t="s">
        <v>271</v>
      </c>
      <c r="F494" s="9">
        <v>23</v>
      </c>
      <c r="G494" s="9">
        <v>0</v>
      </c>
      <c r="H494" s="9">
        <v>0</v>
      </c>
      <c r="I494" s="10">
        <f t="shared" si="21"/>
        <v>8395</v>
      </c>
      <c r="J494" s="9">
        <v>373</v>
      </c>
      <c r="K494" s="9">
        <v>3777</v>
      </c>
      <c r="L494" s="9">
        <f t="shared" si="22"/>
        <v>4150</v>
      </c>
      <c r="M494" s="10">
        <f t="shared" si="23"/>
        <v>11.36986301369863</v>
      </c>
      <c r="N494" s="5" t="s">
        <v>143</v>
      </c>
      <c r="O494" s="5" t="s">
        <v>83</v>
      </c>
    </row>
    <row r="495" spans="1:15" x14ac:dyDescent="0.2">
      <c r="A495" s="4">
        <v>41128</v>
      </c>
      <c r="B495" s="8">
        <v>73</v>
      </c>
      <c r="C495" s="5" t="s">
        <v>280</v>
      </c>
      <c r="D495" s="5" t="s">
        <v>575</v>
      </c>
      <c r="E495" s="5" t="s">
        <v>546</v>
      </c>
      <c r="F495" s="9">
        <v>20</v>
      </c>
      <c r="G495" s="9">
        <v>0</v>
      </c>
      <c r="H495" s="9">
        <v>0</v>
      </c>
      <c r="I495" s="10">
        <f t="shared" si="21"/>
        <v>7300</v>
      </c>
      <c r="J495" s="9">
        <v>642</v>
      </c>
      <c r="K495" s="9">
        <v>3518</v>
      </c>
      <c r="L495" s="9">
        <f t="shared" si="22"/>
        <v>4160</v>
      </c>
      <c r="M495" s="10">
        <f t="shared" si="23"/>
        <v>11.397260273972602</v>
      </c>
      <c r="N495" s="5" t="s">
        <v>91</v>
      </c>
      <c r="O495" s="5" t="s">
        <v>140</v>
      </c>
    </row>
    <row r="496" spans="1:15" x14ac:dyDescent="0.2">
      <c r="A496" s="4">
        <v>40487</v>
      </c>
      <c r="B496" s="8">
        <v>61</v>
      </c>
      <c r="C496" s="5" t="s">
        <v>280</v>
      </c>
      <c r="D496" s="5" t="s">
        <v>30</v>
      </c>
      <c r="E496" s="5" t="s">
        <v>159</v>
      </c>
      <c r="F496" s="9">
        <v>14</v>
      </c>
      <c r="G496" s="9">
        <v>0</v>
      </c>
      <c r="H496" s="9">
        <v>0</v>
      </c>
      <c r="I496" s="10">
        <f t="shared" si="21"/>
        <v>5110</v>
      </c>
      <c r="J496" s="9">
        <v>572</v>
      </c>
      <c r="K496" s="9">
        <v>3611</v>
      </c>
      <c r="L496" s="9">
        <f t="shared" si="22"/>
        <v>4183</v>
      </c>
      <c r="M496" s="10">
        <f t="shared" si="23"/>
        <v>11.46027397260274</v>
      </c>
      <c r="N496" s="5" t="s">
        <v>92</v>
      </c>
      <c r="O496" s="5" t="s">
        <v>61</v>
      </c>
    </row>
    <row r="497" spans="1:15" x14ac:dyDescent="0.2">
      <c r="A497" s="4">
        <v>43998</v>
      </c>
      <c r="B497" s="8">
        <v>41</v>
      </c>
      <c r="C497" s="5" t="s">
        <v>280</v>
      </c>
      <c r="D497" s="5" t="s">
        <v>568</v>
      </c>
      <c r="E497" s="5" t="s">
        <v>201</v>
      </c>
      <c r="F497" s="9">
        <v>20</v>
      </c>
      <c r="G497" s="9">
        <v>6</v>
      </c>
      <c r="H497" s="9">
        <v>0</v>
      </c>
      <c r="I497" s="10">
        <f t="shared" si="21"/>
        <v>7480</v>
      </c>
      <c r="J497" s="9">
        <v>616</v>
      </c>
      <c r="K497" s="9">
        <v>3612</v>
      </c>
      <c r="L497" s="9">
        <f t="shared" si="22"/>
        <v>4228</v>
      </c>
      <c r="M497" s="10">
        <f t="shared" si="23"/>
        <v>11.583561643835617</v>
      </c>
      <c r="N497" s="5" t="s">
        <v>143</v>
      </c>
      <c r="O497" s="5" t="s">
        <v>83</v>
      </c>
    </row>
    <row r="498" spans="1:15" x14ac:dyDescent="0.2">
      <c r="A498" s="4">
        <v>41486</v>
      </c>
      <c r="B498" s="8">
        <v>55</v>
      </c>
      <c r="C498" s="5" t="s">
        <v>280</v>
      </c>
      <c r="D498" s="5" t="s">
        <v>375</v>
      </c>
      <c r="E498" s="5" t="s">
        <v>405</v>
      </c>
      <c r="F498" s="9">
        <v>18</v>
      </c>
      <c r="G498" s="9">
        <v>5</v>
      </c>
      <c r="H498" s="9">
        <v>0</v>
      </c>
      <c r="I498" s="10">
        <f t="shared" si="21"/>
        <v>6720</v>
      </c>
      <c r="J498" s="9">
        <v>476</v>
      </c>
      <c r="K498" s="9">
        <v>3781</v>
      </c>
      <c r="L498" s="9">
        <f t="shared" si="22"/>
        <v>4257</v>
      </c>
      <c r="M498" s="10">
        <f t="shared" si="23"/>
        <v>11.663013698630136</v>
      </c>
      <c r="N498" s="5" t="s">
        <v>63</v>
      </c>
      <c r="O498" s="5" t="s">
        <v>206</v>
      </c>
    </row>
    <row r="499" spans="1:15" x14ac:dyDescent="0.2">
      <c r="A499" s="4">
        <v>43852</v>
      </c>
      <c r="B499" s="8">
        <v>77</v>
      </c>
      <c r="C499" s="5" t="s">
        <v>280</v>
      </c>
      <c r="D499" s="5" t="s">
        <v>644</v>
      </c>
      <c r="E499" s="5" t="s">
        <v>407</v>
      </c>
      <c r="F499" s="9">
        <v>15</v>
      </c>
      <c r="G499" s="9">
        <v>0</v>
      </c>
      <c r="H499" s="9">
        <v>0</v>
      </c>
      <c r="I499" s="10">
        <f t="shared" si="21"/>
        <v>5475</v>
      </c>
      <c r="J499" s="9">
        <v>0</v>
      </c>
      <c r="K499" s="9">
        <v>4258</v>
      </c>
      <c r="L499" s="9">
        <f t="shared" si="22"/>
        <v>4258</v>
      </c>
      <c r="M499" s="10">
        <f t="shared" si="23"/>
        <v>11.665753424657535</v>
      </c>
      <c r="N499" s="5" t="s">
        <v>63</v>
      </c>
      <c r="O499" s="5" t="s">
        <v>206</v>
      </c>
    </row>
    <row r="500" spans="1:15" x14ac:dyDescent="0.2">
      <c r="A500" s="4">
        <v>43853</v>
      </c>
      <c r="B500" s="8">
        <v>55</v>
      </c>
      <c r="C500" s="5" t="s">
        <v>280</v>
      </c>
      <c r="D500" s="5" t="s">
        <v>662</v>
      </c>
      <c r="E500" s="5" t="s">
        <v>661</v>
      </c>
      <c r="F500" s="9">
        <v>17</v>
      </c>
      <c r="G500" s="9">
        <v>11</v>
      </c>
      <c r="H500" s="9">
        <v>0</v>
      </c>
      <c r="I500" s="10">
        <f t="shared" si="21"/>
        <v>6535</v>
      </c>
      <c r="J500" s="9">
        <v>477</v>
      </c>
      <c r="K500" s="9">
        <v>3798</v>
      </c>
      <c r="L500" s="9">
        <f t="shared" si="22"/>
        <v>4275</v>
      </c>
      <c r="M500" s="10">
        <f t="shared" si="23"/>
        <v>11.712328767123287</v>
      </c>
      <c r="N500" s="5" t="s">
        <v>727</v>
      </c>
      <c r="O500" s="5" t="s">
        <v>206</v>
      </c>
    </row>
    <row r="501" spans="1:15" x14ac:dyDescent="0.2">
      <c r="A501" s="4">
        <v>43565</v>
      </c>
      <c r="B501" s="8">
        <v>44</v>
      </c>
      <c r="C501" s="5" t="s">
        <v>280</v>
      </c>
      <c r="D501" s="5" t="s">
        <v>633</v>
      </c>
      <c r="E501" s="5" t="s">
        <v>164</v>
      </c>
      <c r="F501" s="9">
        <v>15</v>
      </c>
      <c r="G501" s="9">
        <v>0</v>
      </c>
      <c r="H501" s="9">
        <v>0</v>
      </c>
      <c r="I501" s="10">
        <f t="shared" si="21"/>
        <v>5475</v>
      </c>
      <c r="J501" s="9">
        <v>964</v>
      </c>
      <c r="K501" s="9">
        <v>3318</v>
      </c>
      <c r="L501" s="9">
        <f t="shared" si="22"/>
        <v>4282</v>
      </c>
      <c r="M501" s="10">
        <f t="shared" si="23"/>
        <v>11.731506849315069</v>
      </c>
      <c r="N501" s="5" t="s">
        <v>283</v>
      </c>
      <c r="O501" s="5" t="s">
        <v>83</v>
      </c>
    </row>
    <row r="502" spans="1:15" x14ac:dyDescent="0.2">
      <c r="A502" s="4">
        <v>41781</v>
      </c>
      <c r="B502" s="8">
        <v>33</v>
      </c>
      <c r="C502" s="5" t="s">
        <v>280</v>
      </c>
      <c r="D502" s="5" t="s">
        <v>435</v>
      </c>
      <c r="E502" s="5" t="s">
        <v>113</v>
      </c>
      <c r="F502" s="9">
        <v>14</v>
      </c>
      <c r="G502" s="9">
        <v>0</v>
      </c>
      <c r="H502" s="9">
        <v>0</v>
      </c>
      <c r="I502" s="10">
        <f t="shared" si="21"/>
        <v>5110</v>
      </c>
      <c r="J502" s="9">
        <v>736</v>
      </c>
      <c r="K502" s="9">
        <v>3575</v>
      </c>
      <c r="L502" s="9">
        <f t="shared" si="22"/>
        <v>4311</v>
      </c>
      <c r="M502" s="10">
        <f t="shared" si="23"/>
        <v>11.810958904109588</v>
      </c>
      <c r="N502" s="5" t="s">
        <v>210</v>
      </c>
      <c r="O502" s="5" t="s">
        <v>206</v>
      </c>
    </row>
    <row r="503" spans="1:15" x14ac:dyDescent="0.2">
      <c r="A503" s="4">
        <v>41898</v>
      </c>
      <c r="B503" s="8">
        <v>46</v>
      </c>
      <c r="C503" s="5" t="s">
        <v>280</v>
      </c>
      <c r="D503" s="5" t="s">
        <v>568</v>
      </c>
      <c r="E503" s="5" t="s">
        <v>147</v>
      </c>
      <c r="F503" s="9">
        <v>16</v>
      </c>
      <c r="G503" s="9">
        <v>6</v>
      </c>
      <c r="H503" s="9">
        <v>0</v>
      </c>
      <c r="I503" s="10">
        <f t="shared" si="21"/>
        <v>6020</v>
      </c>
      <c r="J503" s="9">
        <v>709</v>
      </c>
      <c r="K503" s="9">
        <v>3612</v>
      </c>
      <c r="L503" s="9">
        <f t="shared" si="22"/>
        <v>4321</v>
      </c>
      <c r="M503" s="10">
        <f t="shared" si="23"/>
        <v>11.838356164383562</v>
      </c>
      <c r="N503" s="5" t="s">
        <v>263</v>
      </c>
      <c r="O503" s="5" t="s">
        <v>206</v>
      </c>
    </row>
    <row r="504" spans="1:15" x14ac:dyDescent="0.2">
      <c r="A504" s="4">
        <v>43950</v>
      </c>
      <c r="B504" s="8">
        <v>52</v>
      </c>
      <c r="C504" s="5" t="s">
        <v>280</v>
      </c>
      <c r="D504" s="5" t="s">
        <v>264</v>
      </c>
      <c r="E504" s="5" t="s">
        <v>253</v>
      </c>
      <c r="F504" s="9">
        <v>21</v>
      </c>
      <c r="G504" s="9">
        <v>8</v>
      </c>
      <c r="H504" s="9">
        <v>0</v>
      </c>
      <c r="I504" s="10">
        <f t="shared" si="21"/>
        <v>7905</v>
      </c>
      <c r="J504" s="9">
        <v>575</v>
      </c>
      <c r="K504" s="9">
        <v>3776</v>
      </c>
      <c r="L504" s="9">
        <f t="shared" si="22"/>
        <v>4351</v>
      </c>
      <c r="M504" s="10">
        <f t="shared" si="23"/>
        <v>11.920547945205479</v>
      </c>
      <c r="N504" s="5" t="s">
        <v>143</v>
      </c>
      <c r="O504" s="5" t="s">
        <v>83</v>
      </c>
    </row>
    <row r="505" spans="1:15" x14ac:dyDescent="0.2">
      <c r="A505" s="4">
        <v>42945</v>
      </c>
      <c r="B505" s="8">
        <v>57</v>
      </c>
      <c r="C505" s="5" t="s">
        <v>280</v>
      </c>
      <c r="D505" s="5" t="s">
        <v>309</v>
      </c>
      <c r="E505" s="5" t="s">
        <v>159</v>
      </c>
      <c r="F505" s="9">
        <v>21</v>
      </c>
      <c r="G505" s="9">
        <v>3</v>
      </c>
      <c r="H505" s="9">
        <v>0</v>
      </c>
      <c r="I505" s="10">
        <f t="shared" si="21"/>
        <v>7755</v>
      </c>
      <c r="J505" s="9">
        <v>479</v>
      </c>
      <c r="K505" s="9">
        <v>3873</v>
      </c>
      <c r="L505" s="9">
        <f t="shared" si="22"/>
        <v>4352</v>
      </c>
      <c r="M505" s="10">
        <f t="shared" si="23"/>
        <v>11.923287671232877</v>
      </c>
      <c r="N505" s="5" t="s">
        <v>453</v>
      </c>
      <c r="O505" s="5" t="s">
        <v>206</v>
      </c>
    </row>
    <row r="506" spans="1:15" x14ac:dyDescent="0.2">
      <c r="A506" s="4">
        <v>43805</v>
      </c>
      <c r="B506" s="8">
        <v>49</v>
      </c>
      <c r="C506" s="5" t="s">
        <v>280</v>
      </c>
      <c r="D506" s="5" t="s">
        <v>268</v>
      </c>
      <c r="E506" s="5" t="s">
        <v>267</v>
      </c>
      <c r="F506" s="9">
        <v>16</v>
      </c>
      <c r="G506" s="9">
        <v>0</v>
      </c>
      <c r="H506" s="9">
        <v>0</v>
      </c>
      <c r="I506" s="10">
        <f t="shared" si="21"/>
        <v>5840</v>
      </c>
      <c r="J506" s="9">
        <v>896</v>
      </c>
      <c r="K506" s="9">
        <v>3457</v>
      </c>
      <c r="L506" s="9">
        <f t="shared" si="22"/>
        <v>4353</v>
      </c>
      <c r="M506" s="10">
        <f t="shared" si="23"/>
        <v>11.926027397260274</v>
      </c>
      <c r="N506" s="5" t="s">
        <v>317</v>
      </c>
      <c r="O506" s="5" t="s">
        <v>83</v>
      </c>
    </row>
    <row r="507" spans="1:15" x14ac:dyDescent="0.2">
      <c r="A507" s="4">
        <v>42105</v>
      </c>
      <c r="B507" s="8">
        <v>48</v>
      </c>
      <c r="C507" s="5" t="s">
        <v>280</v>
      </c>
      <c r="D507" s="5" t="s">
        <v>646</v>
      </c>
      <c r="E507" s="5" t="s">
        <v>667</v>
      </c>
      <c r="F507" s="9">
        <v>21</v>
      </c>
      <c r="G507" s="9">
        <v>4</v>
      </c>
      <c r="H507" s="9">
        <v>24</v>
      </c>
      <c r="I507" s="10">
        <f t="shared" si="21"/>
        <v>7809</v>
      </c>
      <c r="J507" s="9">
        <v>962</v>
      </c>
      <c r="K507" s="9">
        <v>3392</v>
      </c>
      <c r="L507" s="9">
        <f t="shared" si="22"/>
        <v>4354</v>
      </c>
      <c r="M507" s="10">
        <f t="shared" si="23"/>
        <v>11.92876712328767</v>
      </c>
      <c r="N507" s="5" t="s">
        <v>203</v>
      </c>
      <c r="O507" s="5" t="s">
        <v>206</v>
      </c>
    </row>
    <row r="508" spans="1:15" x14ac:dyDescent="0.2">
      <c r="A508" s="4">
        <v>40372</v>
      </c>
      <c r="B508" s="8">
        <v>65</v>
      </c>
      <c r="C508" s="5" t="s">
        <v>285</v>
      </c>
      <c r="D508" s="5" t="s">
        <v>610</v>
      </c>
      <c r="E508" s="5" t="s">
        <v>585</v>
      </c>
      <c r="F508" s="9">
        <v>13</v>
      </c>
      <c r="G508" s="9">
        <v>4</v>
      </c>
      <c r="H508" s="9">
        <v>0</v>
      </c>
      <c r="I508" s="10">
        <f t="shared" si="21"/>
        <v>4865</v>
      </c>
      <c r="J508" s="9">
        <v>664</v>
      </c>
      <c r="K508" s="9">
        <v>3727</v>
      </c>
      <c r="L508" s="9">
        <f t="shared" si="22"/>
        <v>4391</v>
      </c>
      <c r="M508" s="10">
        <f t="shared" si="23"/>
        <v>12.03013698630137</v>
      </c>
      <c r="N508" s="5" t="s">
        <v>668</v>
      </c>
      <c r="O508" s="5" t="s">
        <v>206</v>
      </c>
    </row>
    <row r="509" spans="1:15" x14ac:dyDescent="0.2">
      <c r="A509" s="4">
        <v>43973</v>
      </c>
      <c r="B509" s="8">
        <v>48</v>
      </c>
      <c r="C509" s="5" t="s">
        <v>280</v>
      </c>
      <c r="D509" s="5" t="s">
        <v>264</v>
      </c>
      <c r="E509" s="5" t="s">
        <v>544</v>
      </c>
      <c r="F509" s="9">
        <v>17</v>
      </c>
      <c r="G509" s="9">
        <v>2</v>
      </c>
      <c r="H509" s="9">
        <v>0</v>
      </c>
      <c r="I509" s="10">
        <f t="shared" si="21"/>
        <v>6265</v>
      </c>
      <c r="J509" s="9">
        <v>620</v>
      </c>
      <c r="K509" s="9">
        <v>3776</v>
      </c>
      <c r="L509" s="9">
        <f t="shared" si="22"/>
        <v>4396</v>
      </c>
      <c r="M509" s="10">
        <f t="shared" si="23"/>
        <v>12.043835616438356</v>
      </c>
      <c r="N509" s="5" t="s">
        <v>143</v>
      </c>
      <c r="O509" s="5" t="s">
        <v>83</v>
      </c>
    </row>
    <row r="510" spans="1:15" x14ac:dyDescent="0.2">
      <c r="A510" s="4">
        <v>41852</v>
      </c>
      <c r="B510" s="8">
        <v>61</v>
      </c>
      <c r="C510" s="5" t="s">
        <v>280</v>
      </c>
      <c r="D510" s="5" t="s">
        <v>325</v>
      </c>
      <c r="E510" s="5" t="s">
        <v>93</v>
      </c>
      <c r="F510" s="9">
        <v>40</v>
      </c>
      <c r="G510" s="9">
        <v>0</v>
      </c>
      <c r="H510" s="9">
        <v>0</v>
      </c>
      <c r="I510" s="10">
        <f t="shared" si="21"/>
        <v>14600</v>
      </c>
      <c r="J510" s="9">
        <v>659</v>
      </c>
      <c r="K510" s="9">
        <v>3747</v>
      </c>
      <c r="L510" s="9">
        <f t="shared" si="22"/>
        <v>4406</v>
      </c>
      <c r="M510" s="10">
        <f t="shared" si="23"/>
        <v>12.07123287671233</v>
      </c>
      <c r="N510" s="5" t="s">
        <v>203</v>
      </c>
      <c r="O510" s="5" t="s">
        <v>206</v>
      </c>
    </row>
    <row r="511" spans="1:15" x14ac:dyDescent="0.2">
      <c r="A511" s="4">
        <v>41282</v>
      </c>
      <c r="B511" s="8">
        <v>51</v>
      </c>
      <c r="C511" s="5" t="s">
        <v>280</v>
      </c>
      <c r="D511" s="5" t="s">
        <v>434</v>
      </c>
      <c r="E511" s="5" t="s">
        <v>38</v>
      </c>
      <c r="F511" s="9">
        <v>14</v>
      </c>
      <c r="G511" s="9">
        <v>0</v>
      </c>
      <c r="H511" s="9">
        <v>0</v>
      </c>
      <c r="I511" s="10">
        <f t="shared" si="21"/>
        <v>5110</v>
      </c>
      <c r="J511" s="9">
        <v>623</v>
      </c>
      <c r="K511" s="9">
        <v>3785</v>
      </c>
      <c r="L511" s="9">
        <f t="shared" si="22"/>
        <v>4408</v>
      </c>
      <c r="M511" s="10">
        <f t="shared" si="23"/>
        <v>12.076712328767123</v>
      </c>
      <c r="N511" s="5" t="s">
        <v>362</v>
      </c>
      <c r="O511" s="5" t="s">
        <v>589</v>
      </c>
    </row>
    <row r="512" spans="1:15" x14ac:dyDescent="0.2">
      <c r="A512" s="4">
        <v>43668</v>
      </c>
      <c r="B512" s="8">
        <v>39</v>
      </c>
      <c r="C512" s="5" t="s">
        <v>285</v>
      </c>
      <c r="D512" s="5" t="s">
        <v>154</v>
      </c>
      <c r="E512" s="5" t="s">
        <v>327</v>
      </c>
      <c r="F512" s="9">
        <v>18</v>
      </c>
      <c r="G512" s="9">
        <v>0</v>
      </c>
      <c r="H512" s="9">
        <v>0</v>
      </c>
      <c r="I512" s="10">
        <f t="shared" si="21"/>
        <v>6570</v>
      </c>
      <c r="J512" s="9">
        <v>1202</v>
      </c>
      <c r="K512" s="9">
        <v>3251</v>
      </c>
      <c r="L512" s="9">
        <f t="shared" si="22"/>
        <v>4453</v>
      </c>
      <c r="M512" s="10">
        <f t="shared" si="23"/>
        <v>12.2</v>
      </c>
      <c r="N512" s="5" t="s">
        <v>297</v>
      </c>
      <c r="O512" s="5" t="s">
        <v>589</v>
      </c>
    </row>
    <row r="513" spans="1:15" x14ac:dyDescent="0.2">
      <c r="A513" s="4">
        <v>41277</v>
      </c>
      <c r="B513" s="8">
        <v>54</v>
      </c>
      <c r="C513" s="5" t="s">
        <v>285</v>
      </c>
      <c r="D513" s="5" t="s">
        <v>189</v>
      </c>
      <c r="E513" s="5" t="s">
        <v>121</v>
      </c>
      <c r="F513" s="9">
        <v>21</v>
      </c>
      <c r="G513" s="9">
        <v>0</v>
      </c>
      <c r="H513" s="9">
        <v>0</v>
      </c>
      <c r="I513" s="10">
        <f t="shared" si="21"/>
        <v>7665</v>
      </c>
      <c r="J513" s="9">
        <v>939</v>
      </c>
      <c r="K513" s="9">
        <v>3535</v>
      </c>
      <c r="L513" s="9">
        <f t="shared" si="22"/>
        <v>4474</v>
      </c>
      <c r="M513" s="10">
        <f t="shared" si="23"/>
        <v>12.257534246575343</v>
      </c>
      <c r="N513" s="5" t="s">
        <v>232</v>
      </c>
      <c r="O513" s="5" t="s">
        <v>589</v>
      </c>
    </row>
    <row r="514" spans="1:15" x14ac:dyDescent="0.2">
      <c r="A514" s="4">
        <v>42933</v>
      </c>
      <c r="B514" s="8">
        <v>59</v>
      </c>
      <c r="C514" s="5" t="s">
        <v>285</v>
      </c>
      <c r="D514" s="5" t="s">
        <v>343</v>
      </c>
      <c r="E514" s="5" t="s">
        <v>47</v>
      </c>
      <c r="F514" s="9">
        <v>24</v>
      </c>
      <c r="G514" s="9">
        <v>6</v>
      </c>
      <c r="H514" s="9">
        <v>0</v>
      </c>
      <c r="I514" s="10">
        <f t="shared" si="21"/>
        <v>8940</v>
      </c>
      <c r="J514" s="9">
        <v>611</v>
      </c>
      <c r="K514" s="9">
        <v>3869</v>
      </c>
      <c r="L514" s="9">
        <f t="shared" si="22"/>
        <v>4480</v>
      </c>
      <c r="M514" s="10">
        <f t="shared" si="23"/>
        <v>12.273972602739725</v>
      </c>
      <c r="N514" s="5" t="s">
        <v>668</v>
      </c>
      <c r="O514" s="5" t="s">
        <v>206</v>
      </c>
    </row>
    <row r="515" spans="1:15" x14ac:dyDescent="0.2">
      <c r="A515" s="4">
        <v>40897</v>
      </c>
      <c r="B515" s="8">
        <v>42</v>
      </c>
      <c r="C515" s="5" t="s">
        <v>280</v>
      </c>
      <c r="D515" s="5" t="s">
        <v>62</v>
      </c>
      <c r="E515" s="5" t="s">
        <v>726</v>
      </c>
      <c r="F515" s="9">
        <v>30</v>
      </c>
      <c r="G515" s="9">
        <v>0</v>
      </c>
      <c r="H515" s="9">
        <v>0</v>
      </c>
      <c r="I515" s="10">
        <f t="shared" si="21"/>
        <v>10950</v>
      </c>
      <c r="J515" s="9">
        <v>108</v>
      </c>
      <c r="K515" s="9">
        <v>4373</v>
      </c>
      <c r="L515" s="9">
        <f t="shared" si="22"/>
        <v>4481</v>
      </c>
      <c r="M515" s="10">
        <f t="shared" si="23"/>
        <v>12.276712328767124</v>
      </c>
      <c r="N515" s="5" t="s">
        <v>743</v>
      </c>
      <c r="O515" s="5" t="s">
        <v>273</v>
      </c>
    </row>
    <row r="516" spans="1:15" x14ac:dyDescent="0.2">
      <c r="A516" s="4">
        <v>41601</v>
      </c>
      <c r="B516" s="8">
        <v>33</v>
      </c>
      <c r="C516" s="5" t="s">
        <v>285</v>
      </c>
      <c r="D516" s="5" t="s">
        <v>535</v>
      </c>
      <c r="E516" s="5" t="s">
        <v>340</v>
      </c>
      <c r="F516" s="9">
        <v>10</v>
      </c>
      <c r="G516" s="9">
        <v>6</v>
      </c>
      <c r="H516" s="9">
        <v>0</v>
      </c>
      <c r="I516" s="10">
        <f t="shared" si="21"/>
        <v>3830</v>
      </c>
      <c r="J516" s="9">
        <v>534</v>
      </c>
      <c r="K516" s="9">
        <v>4147</v>
      </c>
      <c r="L516" s="9">
        <f t="shared" si="22"/>
        <v>4681</v>
      </c>
      <c r="M516" s="10">
        <f t="shared" si="23"/>
        <v>12.824657534246576</v>
      </c>
      <c r="N516" s="5" t="s">
        <v>458</v>
      </c>
      <c r="O516" s="5" t="s">
        <v>61</v>
      </c>
    </row>
    <row r="517" spans="1:15" x14ac:dyDescent="0.2">
      <c r="A517" s="4">
        <v>42743</v>
      </c>
      <c r="B517" s="8">
        <v>47</v>
      </c>
      <c r="C517" s="5" t="s">
        <v>280</v>
      </c>
      <c r="D517" s="5" t="s">
        <v>78</v>
      </c>
      <c r="E517" s="5" t="s">
        <v>386</v>
      </c>
      <c r="F517" s="9">
        <v>14</v>
      </c>
      <c r="G517" s="9">
        <v>0</v>
      </c>
      <c r="H517" s="9">
        <v>0</v>
      </c>
      <c r="I517" s="10">
        <f t="shared" ref="I517:I527" si="24">+(F517*365)+(G517*30)+H517</f>
        <v>5110</v>
      </c>
      <c r="J517" s="9">
        <v>1124</v>
      </c>
      <c r="K517" s="9">
        <v>3569</v>
      </c>
      <c r="L517" s="9">
        <f t="shared" ref="L517:L527" si="25">+J517+K517</f>
        <v>4693</v>
      </c>
      <c r="M517" s="10">
        <f t="shared" ref="M517:M527" si="26">+L517/365</f>
        <v>12.857534246575343</v>
      </c>
      <c r="N517" s="5" t="s">
        <v>155</v>
      </c>
      <c r="O517" s="5" t="s">
        <v>273</v>
      </c>
    </row>
    <row r="518" spans="1:15" x14ac:dyDescent="0.2">
      <c r="A518" s="4">
        <v>41689</v>
      </c>
      <c r="B518" s="8">
        <v>33</v>
      </c>
      <c r="C518" s="5" t="s">
        <v>280</v>
      </c>
      <c r="D518" s="5" t="s">
        <v>98</v>
      </c>
      <c r="E518" s="5" t="s">
        <v>721</v>
      </c>
      <c r="F518" s="9">
        <v>24</v>
      </c>
      <c r="G518" s="9">
        <v>0</v>
      </c>
      <c r="H518" s="9">
        <v>0</v>
      </c>
      <c r="I518" s="10">
        <f t="shared" si="24"/>
        <v>8760</v>
      </c>
      <c r="J518" s="9">
        <v>866</v>
      </c>
      <c r="K518" s="9">
        <v>3992</v>
      </c>
      <c r="L518" s="9">
        <f t="shared" si="25"/>
        <v>4858</v>
      </c>
      <c r="M518" s="10">
        <f t="shared" si="26"/>
        <v>13.30958904109589</v>
      </c>
      <c r="N518" s="5" t="s">
        <v>209</v>
      </c>
      <c r="O518" s="5" t="s">
        <v>273</v>
      </c>
    </row>
    <row r="519" spans="1:15" x14ac:dyDescent="0.2">
      <c r="A519" s="4">
        <v>43104</v>
      </c>
      <c r="B519" s="8">
        <v>60</v>
      </c>
      <c r="C519" s="5" t="s">
        <v>280</v>
      </c>
      <c r="D519" s="5" t="s">
        <v>120</v>
      </c>
      <c r="E519" s="5" t="s">
        <v>274</v>
      </c>
      <c r="F519" s="9">
        <v>26</v>
      </c>
      <c r="G519" s="9">
        <v>10</v>
      </c>
      <c r="H519" s="9">
        <v>0</v>
      </c>
      <c r="I519" s="10">
        <f t="shared" si="24"/>
        <v>9790</v>
      </c>
      <c r="J519" s="9">
        <v>602</v>
      </c>
      <c r="K519" s="9">
        <v>4263</v>
      </c>
      <c r="L519" s="9">
        <f t="shared" si="25"/>
        <v>4865</v>
      </c>
      <c r="M519" s="10">
        <f t="shared" si="26"/>
        <v>13.328767123287671</v>
      </c>
      <c r="N519" s="5" t="s">
        <v>460</v>
      </c>
      <c r="O519" s="5" t="s">
        <v>206</v>
      </c>
    </row>
    <row r="520" spans="1:15" x14ac:dyDescent="0.2">
      <c r="A520" s="4">
        <v>41993</v>
      </c>
      <c r="B520" s="8">
        <v>54</v>
      </c>
      <c r="C520" s="5" t="s">
        <v>280</v>
      </c>
      <c r="D520" s="5" t="s">
        <v>289</v>
      </c>
      <c r="E520" s="5" t="s">
        <v>720</v>
      </c>
      <c r="F520" s="9">
        <v>26</v>
      </c>
      <c r="G520" s="9">
        <v>7</v>
      </c>
      <c r="H520" s="9">
        <v>16</v>
      </c>
      <c r="I520" s="10">
        <f t="shared" si="24"/>
        <v>9716</v>
      </c>
      <c r="J520" s="9">
        <v>725</v>
      </c>
      <c r="K520" s="9">
        <v>4270</v>
      </c>
      <c r="L520" s="9">
        <f t="shared" si="25"/>
        <v>4995</v>
      </c>
      <c r="M520" s="10">
        <f t="shared" si="26"/>
        <v>13.684931506849315</v>
      </c>
      <c r="N520" s="5" t="s">
        <v>203</v>
      </c>
      <c r="O520" s="5" t="s">
        <v>206</v>
      </c>
    </row>
    <row r="521" spans="1:15" x14ac:dyDescent="0.2">
      <c r="A521" s="4">
        <v>42933</v>
      </c>
      <c r="B521" s="8">
        <v>72</v>
      </c>
      <c r="C521" s="5" t="s">
        <v>280</v>
      </c>
      <c r="D521" s="5" t="s">
        <v>343</v>
      </c>
      <c r="E521" s="5" t="s">
        <v>192</v>
      </c>
      <c r="F521" s="9">
        <v>27</v>
      </c>
      <c r="G521" s="9">
        <v>7</v>
      </c>
      <c r="H521" s="9">
        <v>0</v>
      </c>
      <c r="I521" s="10">
        <f t="shared" si="24"/>
        <v>10065</v>
      </c>
      <c r="J521" s="9">
        <v>1160</v>
      </c>
      <c r="K521" s="9">
        <v>3869</v>
      </c>
      <c r="L521" s="9">
        <f t="shared" si="25"/>
        <v>5029</v>
      </c>
      <c r="M521" s="10">
        <f t="shared" si="26"/>
        <v>13.778082191780822</v>
      </c>
      <c r="N521" s="5" t="s">
        <v>63</v>
      </c>
      <c r="O521" s="5" t="s">
        <v>206</v>
      </c>
    </row>
    <row r="522" spans="1:15" x14ac:dyDescent="0.2">
      <c r="A522" s="4">
        <v>41282</v>
      </c>
      <c r="B522" s="8">
        <v>49</v>
      </c>
      <c r="C522" s="5" t="s">
        <v>280</v>
      </c>
      <c r="D522" s="5" t="s">
        <v>250</v>
      </c>
      <c r="E522" s="5" t="s">
        <v>90</v>
      </c>
      <c r="F522" s="9">
        <v>28</v>
      </c>
      <c r="G522" s="9">
        <v>0</v>
      </c>
      <c r="H522" s="9">
        <v>0</v>
      </c>
      <c r="I522" s="10">
        <f t="shared" si="24"/>
        <v>10220</v>
      </c>
      <c r="J522" s="9">
        <v>988</v>
      </c>
      <c r="K522" s="9">
        <v>4065</v>
      </c>
      <c r="L522" s="9">
        <f t="shared" si="25"/>
        <v>5053</v>
      </c>
      <c r="M522" s="10">
        <f t="shared" si="26"/>
        <v>13.843835616438357</v>
      </c>
      <c r="N522" s="5" t="s">
        <v>362</v>
      </c>
      <c r="O522" s="5" t="s">
        <v>589</v>
      </c>
    </row>
    <row r="523" spans="1:15" x14ac:dyDescent="0.2">
      <c r="A523" s="4">
        <v>43984</v>
      </c>
      <c r="B523" s="8">
        <v>56</v>
      </c>
      <c r="C523" s="5" t="s">
        <v>280</v>
      </c>
      <c r="D523" s="5" t="s">
        <v>578</v>
      </c>
      <c r="E523" s="5" t="s">
        <v>148</v>
      </c>
      <c r="F523" s="9">
        <v>26</v>
      </c>
      <c r="G523" s="9">
        <v>8</v>
      </c>
      <c r="H523" s="9">
        <v>0</v>
      </c>
      <c r="I523" s="10">
        <f t="shared" si="24"/>
        <v>9730</v>
      </c>
      <c r="J523" s="9">
        <v>931</v>
      </c>
      <c r="K523" s="9">
        <v>4243</v>
      </c>
      <c r="L523" s="9">
        <f t="shared" si="25"/>
        <v>5174</v>
      </c>
      <c r="M523" s="10">
        <f t="shared" si="26"/>
        <v>14.175342465753424</v>
      </c>
      <c r="N523" s="5" t="s">
        <v>143</v>
      </c>
      <c r="O523" s="5" t="s">
        <v>83</v>
      </c>
    </row>
    <row r="524" spans="1:15" x14ac:dyDescent="0.2">
      <c r="A524" s="4">
        <v>41282</v>
      </c>
      <c r="B524" s="8">
        <v>54</v>
      </c>
      <c r="C524" s="5" t="s">
        <v>280</v>
      </c>
      <c r="D524" s="5" t="s">
        <v>120</v>
      </c>
      <c r="E524" s="5" t="s">
        <v>65</v>
      </c>
      <c r="F524" s="9">
        <v>16</v>
      </c>
      <c r="G524" s="9">
        <v>0</v>
      </c>
      <c r="H524" s="9">
        <v>0</v>
      </c>
      <c r="I524" s="10">
        <f t="shared" si="24"/>
        <v>5840</v>
      </c>
      <c r="J524" s="9">
        <v>960</v>
      </c>
      <c r="K524" s="9">
        <v>4263</v>
      </c>
      <c r="L524" s="9">
        <f t="shared" si="25"/>
        <v>5223</v>
      </c>
      <c r="M524" s="10">
        <f t="shared" si="26"/>
        <v>14.30958904109589</v>
      </c>
      <c r="N524" s="5" t="s">
        <v>362</v>
      </c>
      <c r="O524" s="5" t="s">
        <v>589</v>
      </c>
    </row>
    <row r="525" spans="1:15" x14ac:dyDescent="0.2">
      <c r="A525" s="4">
        <v>40684</v>
      </c>
      <c r="B525" s="8">
        <v>51</v>
      </c>
      <c r="C525" s="5" t="s">
        <v>285</v>
      </c>
      <c r="D525" s="5" t="s">
        <v>704</v>
      </c>
      <c r="E525" s="5" t="s">
        <v>102</v>
      </c>
      <c r="F525" s="9">
        <v>17</v>
      </c>
      <c r="G525" s="9">
        <v>4</v>
      </c>
      <c r="H525" s="9">
        <v>0</v>
      </c>
      <c r="I525" s="10">
        <f t="shared" si="24"/>
        <v>6325</v>
      </c>
      <c r="J525" s="9">
        <v>1533</v>
      </c>
      <c r="K525" s="9">
        <v>4343</v>
      </c>
      <c r="L525" s="9">
        <f t="shared" si="25"/>
        <v>5876</v>
      </c>
      <c r="M525" s="10">
        <f t="shared" si="26"/>
        <v>16.098630136986301</v>
      </c>
      <c r="N525" s="5" t="s">
        <v>458</v>
      </c>
      <c r="O525" s="5" t="s">
        <v>61</v>
      </c>
    </row>
    <row r="526" spans="1:15" x14ac:dyDescent="0.2">
      <c r="A526" s="4">
        <v>40684</v>
      </c>
      <c r="B526" s="8">
        <v>49</v>
      </c>
      <c r="C526" s="5" t="s">
        <v>285</v>
      </c>
      <c r="D526" s="5" t="s">
        <v>704</v>
      </c>
      <c r="E526" s="5" t="s">
        <v>279</v>
      </c>
      <c r="F526" s="9">
        <v>19</v>
      </c>
      <c r="G526" s="9">
        <v>0</v>
      </c>
      <c r="H526" s="9">
        <v>0</v>
      </c>
      <c r="I526" s="10">
        <f t="shared" si="24"/>
        <v>6935</v>
      </c>
      <c r="J526" s="9">
        <v>1709</v>
      </c>
      <c r="K526" s="9">
        <v>4343</v>
      </c>
      <c r="L526" s="9">
        <f t="shared" si="25"/>
        <v>6052</v>
      </c>
      <c r="M526" s="10">
        <f t="shared" si="26"/>
        <v>16.580821917808219</v>
      </c>
      <c r="N526" s="5" t="s">
        <v>458</v>
      </c>
      <c r="O526" s="5" t="s">
        <v>61</v>
      </c>
    </row>
    <row r="527" spans="1:15" x14ac:dyDescent="0.2">
      <c r="A527" s="4">
        <v>42490</v>
      </c>
      <c r="B527" s="8">
        <v>37</v>
      </c>
      <c r="C527" s="5" t="s">
        <v>280</v>
      </c>
      <c r="D527" s="5" t="s">
        <v>552</v>
      </c>
      <c r="E527" s="5" t="s">
        <v>454</v>
      </c>
      <c r="F527" s="9">
        <v>19</v>
      </c>
      <c r="G527" s="9">
        <v>2</v>
      </c>
      <c r="H527" s="9">
        <v>12</v>
      </c>
      <c r="I527" s="10">
        <f t="shared" si="24"/>
        <v>7007</v>
      </c>
      <c r="J527" s="9">
        <v>1511</v>
      </c>
      <c r="K527" s="9">
        <v>4575</v>
      </c>
      <c r="L527" s="9">
        <f t="shared" si="25"/>
        <v>6086</v>
      </c>
      <c r="M527" s="10">
        <f t="shared" si="26"/>
        <v>16.673972602739727</v>
      </c>
      <c r="N527" s="5" t="s">
        <v>727</v>
      </c>
      <c r="O527" s="5" t="s">
        <v>206</v>
      </c>
    </row>
  </sheetData>
  <sortState ref="A5:O527">
    <sortCondition ref="M5:M527"/>
  </sortState>
  <mergeCells count="1094">
    <mergeCell ref="XCS2:XDG2"/>
    <mergeCell ref="XDH2:XDV2"/>
    <mergeCell ref="XDW2:XEK2"/>
    <mergeCell ref="XEL2:XEZ2"/>
    <mergeCell ref="XFA2:XFD2"/>
    <mergeCell ref="WZG2:WZU2"/>
    <mergeCell ref="WZV2:XAJ2"/>
    <mergeCell ref="XAK2:XAY2"/>
    <mergeCell ref="XAZ2:XBN2"/>
    <mergeCell ref="XBO2:XCC2"/>
    <mergeCell ref="XCD2:XCR2"/>
    <mergeCell ref="WVU2:WWI2"/>
    <mergeCell ref="WWJ2:WWX2"/>
    <mergeCell ref="WWY2:WXM2"/>
    <mergeCell ref="WXN2:WYB2"/>
    <mergeCell ref="WYC2:WYQ2"/>
    <mergeCell ref="WYR2:WZF2"/>
    <mergeCell ref="WSI2:WSW2"/>
    <mergeCell ref="WSX2:WTL2"/>
    <mergeCell ref="WTM2:WUA2"/>
    <mergeCell ref="WUB2:WUP2"/>
    <mergeCell ref="WUQ2:WVE2"/>
    <mergeCell ref="WVF2:WVT2"/>
    <mergeCell ref="WOW2:WPK2"/>
    <mergeCell ref="WPL2:WPZ2"/>
    <mergeCell ref="WQA2:WQO2"/>
    <mergeCell ref="WQP2:WRD2"/>
    <mergeCell ref="WRE2:WRS2"/>
    <mergeCell ref="WRT2:WSH2"/>
    <mergeCell ref="WLK2:WLY2"/>
    <mergeCell ref="WLZ2:WMN2"/>
    <mergeCell ref="WMO2:WNC2"/>
    <mergeCell ref="WND2:WNR2"/>
    <mergeCell ref="WNS2:WOG2"/>
    <mergeCell ref="WOH2:WOV2"/>
    <mergeCell ref="WHY2:WIM2"/>
    <mergeCell ref="WIN2:WJB2"/>
    <mergeCell ref="WJC2:WJQ2"/>
    <mergeCell ref="WJR2:WKF2"/>
    <mergeCell ref="WKG2:WKU2"/>
    <mergeCell ref="WKV2:WLJ2"/>
    <mergeCell ref="WEM2:WFA2"/>
    <mergeCell ref="WFB2:WFP2"/>
    <mergeCell ref="WFQ2:WGE2"/>
    <mergeCell ref="WGF2:WGT2"/>
    <mergeCell ref="WGU2:WHI2"/>
    <mergeCell ref="WHJ2:WHX2"/>
    <mergeCell ref="WBA2:WBO2"/>
    <mergeCell ref="WBP2:WCD2"/>
    <mergeCell ref="WCE2:WCS2"/>
    <mergeCell ref="WCT2:WDH2"/>
    <mergeCell ref="WDI2:WDW2"/>
    <mergeCell ref="WDX2:WEL2"/>
    <mergeCell ref="VXO2:VYC2"/>
    <mergeCell ref="VYD2:VYR2"/>
    <mergeCell ref="VYS2:VZG2"/>
    <mergeCell ref="VZH2:VZV2"/>
    <mergeCell ref="VZW2:WAK2"/>
    <mergeCell ref="WAL2:WAZ2"/>
    <mergeCell ref="VUC2:VUQ2"/>
    <mergeCell ref="VUR2:VVF2"/>
    <mergeCell ref="VVG2:VVU2"/>
    <mergeCell ref="VVV2:VWJ2"/>
    <mergeCell ref="VWK2:VWY2"/>
    <mergeCell ref="VWZ2:VXN2"/>
    <mergeCell ref="VQQ2:VRE2"/>
    <mergeCell ref="VRF2:VRT2"/>
    <mergeCell ref="VRU2:VSI2"/>
    <mergeCell ref="VSJ2:VSX2"/>
    <mergeCell ref="VSY2:VTM2"/>
    <mergeCell ref="VTN2:VUB2"/>
    <mergeCell ref="VNE2:VNS2"/>
    <mergeCell ref="VNT2:VOH2"/>
    <mergeCell ref="VOI2:VOW2"/>
    <mergeCell ref="VOX2:VPL2"/>
    <mergeCell ref="VPM2:VQA2"/>
    <mergeCell ref="VQB2:VQP2"/>
    <mergeCell ref="VJS2:VKG2"/>
    <mergeCell ref="VKH2:VKV2"/>
    <mergeCell ref="VKW2:VLK2"/>
    <mergeCell ref="VLL2:VLZ2"/>
    <mergeCell ref="VMA2:VMO2"/>
    <mergeCell ref="VMP2:VND2"/>
    <mergeCell ref="VGG2:VGU2"/>
    <mergeCell ref="VGV2:VHJ2"/>
    <mergeCell ref="VHK2:VHY2"/>
    <mergeCell ref="VHZ2:VIN2"/>
    <mergeCell ref="VIO2:VJC2"/>
    <mergeCell ref="VJD2:VJR2"/>
    <mergeCell ref="VCU2:VDI2"/>
    <mergeCell ref="VDJ2:VDX2"/>
    <mergeCell ref="VDY2:VEM2"/>
    <mergeCell ref="VEN2:VFB2"/>
    <mergeCell ref="VFC2:VFQ2"/>
    <mergeCell ref="VFR2:VGF2"/>
    <mergeCell ref="UZI2:UZW2"/>
    <mergeCell ref="UZX2:VAL2"/>
    <mergeCell ref="VAM2:VBA2"/>
    <mergeCell ref="VBB2:VBP2"/>
    <mergeCell ref="VBQ2:VCE2"/>
    <mergeCell ref="VCF2:VCT2"/>
    <mergeCell ref="UVW2:UWK2"/>
    <mergeCell ref="UWL2:UWZ2"/>
    <mergeCell ref="UXA2:UXO2"/>
    <mergeCell ref="UXP2:UYD2"/>
    <mergeCell ref="UYE2:UYS2"/>
    <mergeCell ref="UYT2:UZH2"/>
    <mergeCell ref="USK2:USY2"/>
    <mergeCell ref="USZ2:UTN2"/>
    <mergeCell ref="UTO2:UUC2"/>
    <mergeCell ref="UUD2:UUR2"/>
    <mergeCell ref="UUS2:UVG2"/>
    <mergeCell ref="UVH2:UVV2"/>
    <mergeCell ref="UOY2:UPM2"/>
    <mergeCell ref="UPN2:UQB2"/>
    <mergeCell ref="UQC2:UQQ2"/>
    <mergeCell ref="UQR2:URF2"/>
    <mergeCell ref="URG2:URU2"/>
    <mergeCell ref="URV2:USJ2"/>
    <mergeCell ref="ULM2:UMA2"/>
    <mergeCell ref="UMB2:UMP2"/>
    <mergeCell ref="UMQ2:UNE2"/>
    <mergeCell ref="UNF2:UNT2"/>
    <mergeCell ref="UNU2:UOI2"/>
    <mergeCell ref="UOJ2:UOX2"/>
    <mergeCell ref="UIA2:UIO2"/>
    <mergeCell ref="UIP2:UJD2"/>
    <mergeCell ref="UJE2:UJS2"/>
    <mergeCell ref="UJT2:UKH2"/>
    <mergeCell ref="UKI2:UKW2"/>
    <mergeCell ref="UKX2:ULL2"/>
    <mergeCell ref="UEO2:UFC2"/>
    <mergeCell ref="UFD2:UFR2"/>
    <mergeCell ref="UFS2:UGG2"/>
    <mergeCell ref="UGH2:UGV2"/>
    <mergeCell ref="UGW2:UHK2"/>
    <mergeCell ref="UHL2:UHZ2"/>
    <mergeCell ref="UBC2:UBQ2"/>
    <mergeCell ref="UBR2:UCF2"/>
    <mergeCell ref="UCG2:UCU2"/>
    <mergeCell ref="UCV2:UDJ2"/>
    <mergeCell ref="UDK2:UDY2"/>
    <mergeCell ref="UDZ2:UEN2"/>
    <mergeCell ref="TXQ2:TYE2"/>
    <mergeCell ref="TYF2:TYT2"/>
    <mergeCell ref="TYU2:TZI2"/>
    <mergeCell ref="TZJ2:TZX2"/>
    <mergeCell ref="TZY2:UAM2"/>
    <mergeCell ref="UAN2:UBB2"/>
    <mergeCell ref="TUE2:TUS2"/>
    <mergeCell ref="TUT2:TVH2"/>
    <mergeCell ref="TVI2:TVW2"/>
    <mergeCell ref="TVX2:TWL2"/>
    <mergeCell ref="TWM2:TXA2"/>
    <mergeCell ref="TXB2:TXP2"/>
    <mergeCell ref="TQS2:TRG2"/>
    <mergeCell ref="TRH2:TRV2"/>
    <mergeCell ref="TRW2:TSK2"/>
    <mergeCell ref="TSL2:TSZ2"/>
    <mergeCell ref="TTA2:TTO2"/>
    <mergeCell ref="TTP2:TUD2"/>
    <mergeCell ref="TNG2:TNU2"/>
    <mergeCell ref="TNV2:TOJ2"/>
    <mergeCell ref="TOK2:TOY2"/>
    <mergeCell ref="TOZ2:TPN2"/>
    <mergeCell ref="TPO2:TQC2"/>
    <mergeCell ref="TQD2:TQR2"/>
    <mergeCell ref="TJU2:TKI2"/>
    <mergeCell ref="TKJ2:TKX2"/>
    <mergeCell ref="TKY2:TLM2"/>
    <mergeCell ref="TLN2:TMB2"/>
    <mergeCell ref="TMC2:TMQ2"/>
    <mergeCell ref="TMR2:TNF2"/>
    <mergeCell ref="TGI2:TGW2"/>
    <mergeCell ref="TGX2:THL2"/>
    <mergeCell ref="THM2:TIA2"/>
    <mergeCell ref="TIB2:TIP2"/>
    <mergeCell ref="TIQ2:TJE2"/>
    <mergeCell ref="TJF2:TJT2"/>
    <mergeCell ref="TCW2:TDK2"/>
    <mergeCell ref="TDL2:TDZ2"/>
    <mergeCell ref="TEA2:TEO2"/>
    <mergeCell ref="TEP2:TFD2"/>
    <mergeCell ref="TFE2:TFS2"/>
    <mergeCell ref="TFT2:TGH2"/>
    <mergeCell ref="SZK2:SZY2"/>
    <mergeCell ref="SZZ2:TAN2"/>
    <mergeCell ref="TAO2:TBC2"/>
    <mergeCell ref="TBD2:TBR2"/>
    <mergeCell ref="TBS2:TCG2"/>
    <mergeCell ref="TCH2:TCV2"/>
    <mergeCell ref="SVY2:SWM2"/>
    <mergeCell ref="SWN2:SXB2"/>
    <mergeCell ref="SXC2:SXQ2"/>
    <mergeCell ref="SXR2:SYF2"/>
    <mergeCell ref="SYG2:SYU2"/>
    <mergeCell ref="SYV2:SZJ2"/>
    <mergeCell ref="SSM2:STA2"/>
    <mergeCell ref="STB2:STP2"/>
    <mergeCell ref="STQ2:SUE2"/>
    <mergeCell ref="SUF2:SUT2"/>
    <mergeCell ref="SUU2:SVI2"/>
    <mergeCell ref="SVJ2:SVX2"/>
    <mergeCell ref="SPA2:SPO2"/>
    <mergeCell ref="SPP2:SQD2"/>
    <mergeCell ref="SQE2:SQS2"/>
    <mergeCell ref="SQT2:SRH2"/>
    <mergeCell ref="SRI2:SRW2"/>
    <mergeCell ref="SRX2:SSL2"/>
    <mergeCell ref="SLO2:SMC2"/>
    <mergeCell ref="SMD2:SMR2"/>
    <mergeCell ref="SMS2:SNG2"/>
    <mergeCell ref="SNH2:SNV2"/>
    <mergeCell ref="SNW2:SOK2"/>
    <mergeCell ref="SOL2:SOZ2"/>
    <mergeCell ref="SIC2:SIQ2"/>
    <mergeCell ref="SIR2:SJF2"/>
    <mergeCell ref="SJG2:SJU2"/>
    <mergeCell ref="SJV2:SKJ2"/>
    <mergeCell ref="SKK2:SKY2"/>
    <mergeCell ref="SKZ2:SLN2"/>
    <mergeCell ref="SEQ2:SFE2"/>
    <mergeCell ref="SFF2:SFT2"/>
    <mergeCell ref="SFU2:SGI2"/>
    <mergeCell ref="SGJ2:SGX2"/>
    <mergeCell ref="SGY2:SHM2"/>
    <mergeCell ref="SHN2:SIB2"/>
    <mergeCell ref="SBE2:SBS2"/>
    <mergeCell ref="SBT2:SCH2"/>
    <mergeCell ref="SCI2:SCW2"/>
    <mergeCell ref="SCX2:SDL2"/>
    <mergeCell ref="SDM2:SEA2"/>
    <mergeCell ref="SEB2:SEP2"/>
    <mergeCell ref="RXS2:RYG2"/>
    <mergeCell ref="RYH2:RYV2"/>
    <mergeCell ref="RYW2:RZK2"/>
    <mergeCell ref="RZL2:RZZ2"/>
    <mergeCell ref="SAA2:SAO2"/>
    <mergeCell ref="SAP2:SBD2"/>
    <mergeCell ref="RUG2:RUU2"/>
    <mergeCell ref="RUV2:RVJ2"/>
    <mergeCell ref="RVK2:RVY2"/>
    <mergeCell ref="RVZ2:RWN2"/>
    <mergeCell ref="RWO2:RXC2"/>
    <mergeCell ref="RXD2:RXR2"/>
    <mergeCell ref="RQU2:RRI2"/>
    <mergeCell ref="RRJ2:RRX2"/>
    <mergeCell ref="RRY2:RSM2"/>
    <mergeCell ref="RSN2:RTB2"/>
    <mergeCell ref="RTC2:RTQ2"/>
    <mergeCell ref="RTR2:RUF2"/>
    <mergeCell ref="RNI2:RNW2"/>
    <mergeCell ref="RNX2:ROL2"/>
    <mergeCell ref="ROM2:RPA2"/>
    <mergeCell ref="RPB2:RPP2"/>
    <mergeCell ref="RPQ2:RQE2"/>
    <mergeCell ref="RQF2:RQT2"/>
    <mergeCell ref="RJW2:RKK2"/>
    <mergeCell ref="RKL2:RKZ2"/>
    <mergeCell ref="RLA2:RLO2"/>
    <mergeCell ref="RLP2:RMD2"/>
    <mergeCell ref="RME2:RMS2"/>
    <mergeCell ref="RMT2:RNH2"/>
    <mergeCell ref="RGK2:RGY2"/>
    <mergeCell ref="RGZ2:RHN2"/>
    <mergeCell ref="RHO2:RIC2"/>
    <mergeCell ref="RID2:RIR2"/>
    <mergeCell ref="RIS2:RJG2"/>
    <mergeCell ref="RJH2:RJV2"/>
    <mergeCell ref="RCY2:RDM2"/>
    <mergeCell ref="RDN2:REB2"/>
    <mergeCell ref="REC2:REQ2"/>
    <mergeCell ref="RER2:RFF2"/>
    <mergeCell ref="RFG2:RFU2"/>
    <mergeCell ref="RFV2:RGJ2"/>
    <mergeCell ref="QZM2:RAA2"/>
    <mergeCell ref="RAB2:RAP2"/>
    <mergeCell ref="RAQ2:RBE2"/>
    <mergeCell ref="RBF2:RBT2"/>
    <mergeCell ref="RBU2:RCI2"/>
    <mergeCell ref="RCJ2:RCX2"/>
    <mergeCell ref="QWA2:QWO2"/>
    <mergeCell ref="QWP2:QXD2"/>
    <mergeCell ref="QXE2:QXS2"/>
    <mergeCell ref="QXT2:QYH2"/>
    <mergeCell ref="QYI2:QYW2"/>
    <mergeCell ref="QYX2:QZL2"/>
    <mergeCell ref="QSO2:QTC2"/>
    <mergeCell ref="QTD2:QTR2"/>
    <mergeCell ref="QTS2:QUG2"/>
    <mergeCell ref="QUH2:QUV2"/>
    <mergeCell ref="QUW2:QVK2"/>
    <mergeCell ref="QVL2:QVZ2"/>
    <mergeCell ref="QPC2:QPQ2"/>
    <mergeCell ref="QPR2:QQF2"/>
    <mergeCell ref="QQG2:QQU2"/>
    <mergeCell ref="QQV2:QRJ2"/>
    <mergeCell ref="QRK2:QRY2"/>
    <mergeCell ref="QRZ2:QSN2"/>
    <mergeCell ref="QLQ2:QME2"/>
    <mergeCell ref="QMF2:QMT2"/>
    <mergeCell ref="QMU2:QNI2"/>
    <mergeCell ref="QNJ2:QNX2"/>
    <mergeCell ref="QNY2:QOM2"/>
    <mergeCell ref="QON2:QPB2"/>
    <mergeCell ref="QIE2:QIS2"/>
    <mergeCell ref="QIT2:QJH2"/>
    <mergeCell ref="QJI2:QJW2"/>
    <mergeCell ref="QJX2:QKL2"/>
    <mergeCell ref="QKM2:QLA2"/>
    <mergeCell ref="QLB2:QLP2"/>
    <mergeCell ref="QES2:QFG2"/>
    <mergeCell ref="QFH2:QFV2"/>
    <mergeCell ref="QFW2:QGK2"/>
    <mergeCell ref="QGL2:QGZ2"/>
    <mergeCell ref="QHA2:QHO2"/>
    <mergeCell ref="QHP2:QID2"/>
    <mergeCell ref="QBG2:QBU2"/>
    <mergeCell ref="QBV2:QCJ2"/>
    <mergeCell ref="QCK2:QCY2"/>
    <mergeCell ref="QCZ2:QDN2"/>
    <mergeCell ref="QDO2:QEC2"/>
    <mergeCell ref="QED2:QER2"/>
    <mergeCell ref="PXU2:PYI2"/>
    <mergeCell ref="PYJ2:PYX2"/>
    <mergeCell ref="PYY2:PZM2"/>
    <mergeCell ref="PZN2:QAB2"/>
    <mergeCell ref="QAC2:QAQ2"/>
    <mergeCell ref="QAR2:QBF2"/>
    <mergeCell ref="PUI2:PUW2"/>
    <mergeCell ref="PUX2:PVL2"/>
    <mergeCell ref="PVM2:PWA2"/>
    <mergeCell ref="PWB2:PWP2"/>
    <mergeCell ref="PWQ2:PXE2"/>
    <mergeCell ref="PXF2:PXT2"/>
    <mergeCell ref="PQW2:PRK2"/>
    <mergeCell ref="PRL2:PRZ2"/>
    <mergeCell ref="PSA2:PSO2"/>
    <mergeCell ref="PSP2:PTD2"/>
    <mergeCell ref="PTE2:PTS2"/>
    <mergeCell ref="PTT2:PUH2"/>
    <mergeCell ref="PNK2:PNY2"/>
    <mergeCell ref="PNZ2:PON2"/>
    <mergeCell ref="POO2:PPC2"/>
    <mergeCell ref="PPD2:PPR2"/>
    <mergeCell ref="PPS2:PQG2"/>
    <mergeCell ref="PQH2:PQV2"/>
    <mergeCell ref="PJY2:PKM2"/>
    <mergeCell ref="PKN2:PLB2"/>
    <mergeCell ref="PLC2:PLQ2"/>
    <mergeCell ref="PLR2:PMF2"/>
    <mergeCell ref="PMG2:PMU2"/>
    <mergeCell ref="PMV2:PNJ2"/>
    <mergeCell ref="PGM2:PHA2"/>
    <mergeCell ref="PHB2:PHP2"/>
    <mergeCell ref="PHQ2:PIE2"/>
    <mergeCell ref="PIF2:PIT2"/>
    <mergeCell ref="PIU2:PJI2"/>
    <mergeCell ref="PJJ2:PJX2"/>
    <mergeCell ref="PDA2:PDO2"/>
    <mergeCell ref="PDP2:PED2"/>
    <mergeCell ref="PEE2:PES2"/>
    <mergeCell ref="PET2:PFH2"/>
    <mergeCell ref="PFI2:PFW2"/>
    <mergeCell ref="PFX2:PGL2"/>
    <mergeCell ref="OZO2:PAC2"/>
    <mergeCell ref="PAD2:PAR2"/>
    <mergeCell ref="PAS2:PBG2"/>
    <mergeCell ref="PBH2:PBV2"/>
    <mergeCell ref="PBW2:PCK2"/>
    <mergeCell ref="PCL2:PCZ2"/>
    <mergeCell ref="OWC2:OWQ2"/>
    <mergeCell ref="OWR2:OXF2"/>
    <mergeCell ref="OXG2:OXU2"/>
    <mergeCell ref="OXV2:OYJ2"/>
    <mergeCell ref="OYK2:OYY2"/>
    <mergeCell ref="OYZ2:OZN2"/>
    <mergeCell ref="OSQ2:OTE2"/>
    <mergeCell ref="OTF2:OTT2"/>
    <mergeCell ref="OTU2:OUI2"/>
    <mergeCell ref="OUJ2:OUX2"/>
    <mergeCell ref="OUY2:OVM2"/>
    <mergeCell ref="OVN2:OWB2"/>
    <mergeCell ref="OPE2:OPS2"/>
    <mergeCell ref="OPT2:OQH2"/>
    <mergeCell ref="OQI2:OQW2"/>
    <mergeCell ref="OQX2:ORL2"/>
    <mergeCell ref="ORM2:OSA2"/>
    <mergeCell ref="OSB2:OSP2"/>
    <mergeCell ref="OLS2:OMG2"/>
    <mergeCell ref="OMH2:OMV2"/>
    <mergeCell ref="OMW2:ONK2"/>
    <mergeCell ref="ONL2:ONZ2"/>
    <mergeCell ref="OOA2:OOO2"/>
    <mergeCell ref="OOP2:OPD2"/>
    <mergeCell ref="OIG2:OIU2"/>
    <mergeCell ref="OIV2:OJJ2"/>
    <mergeCell ref="OJK2:OJY2"/>
    <mergeCell ref="OJZ2:OKN2"/>
    <mergeCell ref="OKO2:OLC2"/>
    <mergeCell ref="OLD2:OLR2"/>
    <mergeCell ref="OEU2:OFI2"/>
    <mergeCell ref="OFJ2:OFX2"/>
    <mergeCell ref="OFY2:OGM2"/>
    <mergeCell ref="OGN2:OHB2"/>
    <mergeCell ref="OHC2:OHQ2"/>
    <mergeCell ref="OHR2:OIF2"/>
    <mergeCell ref="OBI2:OBW2"/>
    <mergeCell ref="OBX2:OCL2"/>
    <mergeCell ref="OCM2:ODA2"/>
    <mergeCell ref="ODB2:ODP2"/>
    <mergeCell ref="ODQ2:OEE2"/>
    <mergeCell ref="OEF2:OET2"/>
    <mergeCell ref="NXW2:NYK2"/>
    <mergeCell ref="NYL2:NYZ2"/>
    <mergeCell ref="NZA2:NZO2"/>
    <mergeCell ref="NZP2:OAD2"/>
    <mergeCell ref="OAE2:OAS2"/>
    <mergeCell ref="OAT2:OBH2"/>
    <mergeCell ref="NUK2:NUY2"/>
    <mergeCell ref="NUZ2:NVN2"/>
    <mergeCell ref="NVO2:NWC2"/>
    <mergeCell ref="NWD2:NWR2"/>
    <mergeCell ref="NWS2:NXG2"/>
    <mergeCell ref="NXH2:NXV2"/>
    <mergeCell ref="NQY2:NRM2"/>
    <mergeCell ref="NRN2:NSB2"/>
    <mergeCell ref="NSC2:NSQ2"/>
    <mergeCell ref="NSR2:NTF2"/>
    <mergeCell ref="NTG2:NTU2"/>
    <mergeCell ref="NTV2:NUJ2"/>
    <mergeCell ref="NNM2:NOA2"/>
    <mergeCell ref="NOB2:NOP2"/>
    <mergeCell ref="NOQ2:NPE2"/>
    <mergeCell ref="NPF2:NPT2"/>
    <mergeCell ref="NPU2:NQI2"/>
    <mergeCell ref="NQJ2:NQX2"/>
    <mergeCell ref="NKA2:NKO2"/>
    <mergeCell ref="NKP2:NLD2"/>
    <mergeCell ref="NLE2:NLS2"/>
    <mergeCell ref="NLT2:NMH2"/>
    <mergeCell ref="NMI2:NMW2"/>
    <mergeCell ref="NMX2:NNL2"/>
    <mergeCell ref="NGO2:NHC2"/>
    <mergeCell ref="NHD2:NHR2"/>
    <mergeCell ref="NHS2:NIG2"/>
    <mergeCell ref="NIH2:NIV2"/>
    <mergeCell ref="NIW2:NJK2"/>
    <mergeCell ref="NJL2:NJZ2"/>
    <mergeCell ref="NDC2:NDQ2"/>
    <mergeCell ref="NDR2:NEF2"/>
    <mergeCell ref="NEG2:NEU2"/>
    <mergeCell ref="NEV2:NFJ2"/>
    <mergeCell ref="NFK2:NFY2"/>
    <mergeCell ref="NFZ2:NGN2"/>
    <mergeCell ref="MZQ2:NAE2"/>
    <mergeCell ref="NAF2:NAT2"/>
    <mergeCell ref="NAU2:NBI2"/>
    <mergeCell ref="NBJ2:NBX2"/>
    <mergeCell ref="NBY2:NCM2"/>
    <mergeCell ref="NCN2:NDB2"/>
    <mergeCell ref="MWE2:MWS2"/>
    <mergeCell ref="MWT2:MXH2"/>
    <mergeCell ref="MXI2:MXW2"/>
    <mergeCell ref="MXX2:MYL2"/>
    <mergeCell ref="MYM2:MZA2"/>
    <mergeCell ref="MZB2:MZP2"/>
    <mergeCell ref="MSS2:MTG2"/>
    <mergeCell ref="MTH2:MTV2"/>
    <mergeCell ref="MTW2:MUK2"/>
    <mergeCell ref="MUL2:MUZ2"/>
    <mergeCell ref="MVA2:MVO2"/>
    <mergeCell ref="MVP2:MWD2"/>
    <mergeCell ref="MPG2:MPU2"/>
    <mergeCell ref="MPV2:MQJ2"/>
    <mergeCell ref="MQK2:MQY2"/>
    <mergeCell ref="MQZ2:MRN2"/>
    <mergeCell ref="MRO2:MSC2"/>
    <mergeCell ref="MSD2:MSR2"/>
    <mergeCell ref="MLU2:MMI2"/>
    <mergeCell ref="MMJ2:MMX2"/>
    <mergeCell ref="MMY2:MNM2"/>
    <mergeCell ref="MNN2:MOB2"/>
    <mergeCell ref="MOC2:MOQ2"/>
    <mergeCell ref="MOR2:MPF2"/>
    <mergeCell ref="MII2:MIW2"/>
    <mergeCell ref="MIX2:MJL2"/>
    <mergeCell ref="MJM2:MKA2"/>
    <mergeCell ref="MKB2:MKP2"/>
    <mergeCell ref="MKQ2:MLE2"/>
    <mergeCell ref="MLF2:MLT2"/>
    <mergeCell ref="MEW2:MFK2"/>
    <mergeCell ref="MFL2:MFZ2"/>
    <mergeCell ref="MGA2:MGO2"/>
    <mergeCell ref="MGP2:MHD2"/>
    <mergeCell ref="MHE2:MHS2"/>
    <mergeCell ref="MHT2:MIH2"/>
    <mergeCell ref="MBK2:MBY2"/>
    <mergeCell ref="MBZ2:MCN2"/>
    <mergeCell ref="MCO2:MDC2"/>
    <mergeCell ref="MDD2:MDR2"/>
    <mergeCell ref="MDS2:MEG2"/>
    <mergeCell ref="MEH2:MEV2"/>
    <mergeCell ref="LXY2:LYM2"/>
    <mergeCell ref="LYN2:LZB2"/>
    <mergeCell ref="LZC2:LZQ2"/>
    <mergeCell ref="LZR2:MAF2"/>
    <mergeCell ref="MAG2:MAU2"/>
    <mergeCell ref="MAV2:MBJ2"/>
    <mergeCell ref="LUM2:LVA2"/>
    <mergeCell ref="LVB2:LVP2"/>
    <mergeCell ref="LVQ2:LWE2"/>
    <mergeCell ref="LWF2:LWT2"/>
    <mergeCell ref="LWU2:LXI2"/>
    <mergeCell ref="LXJ2:LXX2"/>
    <mergeCell ref="LRA2:LRO2"/>
    <mergeCell ref="LRP2:LSD2"/>
    <mergeCell ref="LSE2:LSS2"/>
    <mergeCell ref="LST2:LTH2"/>
    <mergeCell ref="LTI2:LTW2"/>
    <mergeCell ref="LTX2:LUL2"/>
    <mergeCell ref="LNO2:LOC2"/>
    <mergeCell ref="LOD2:LOR2"/>
    <mergeCell ref="LOS2:LPG2"/>
    <mergeCell ref="LPH2:LPV2"/>
    <mergeCell ref="LPW2:LQK2"/>
    <mergeCell ref="LQL2:LQZ2"/>
    <mergeCell ref="LKC2:LKQ2"/>
    <mergeCell ref="LKR2:LLF2"/>
    <mergeCell ref="LLG2:LLU2"/>
    <mergeCell ref="LLV2:LMJ2"/>
    <mergeCell ref="LMK2:LMY2"/>
    <mergeCell ref="LMZ2:LNN2"/>
    <mergeCell ref="LGQ2:LHE2"/>
    <mergeCell ref="LHF2:LHT2"/>
    <mergeCell ref="LHU2:LII2"/>
    <mergeCell ref="LIJ2:LIX2"/>
    <mergeCell ref="LIY2:LJM2"/>
    <mergeCell ref="LJN2:LKB2"/>
    <mergeCell ref="LDE2:LDS2"/>
    <mergeCell ref="LDT2:LEH2"/>
    <mergeCell ref="LEI2:LEW2"/>
    <mergeCell ref="LEX2:LFL2"/>
    <mergeCell ref="LFM2:LGA2"/>
    <mergeCell ref="LGB2:LGP2"/>
    <mergeCell ref="KZS2:LAG2"/>
    <mergeCell ref="LAH2:LAV2"/>
    <mergeCell ref="LAW2:LBK2"/>
    <mergeCell ref="LBL2:LBZ2"/>
    <mergeCell ref="LCA2:LCO2"/>
    <mergeCell ref="LCP2:LDD2"/>
    <mergeCell ref="KWG2:KWU2"/>
    <mergeCell ref="KWV2:KXJ2"/>
    <mergeCell ref="KXK2:KXY2"/>
    <mergeCell ref="KXZ2:KYN2"/>
    <mergeCell ref="KYO2:KZC2"/>
    <mergeCell ref="KZD2:KZR2"/>
    <mergeCell ref="KSU2:KTI2"/>
    <mergeCell ref="KTJ2:KTX2"/>
    <mergeCell ref="KTY2:KUM2"/>
    <mergeCell ref="KUN2:KVB2"/>
    <mergeCell ref="KVC2:KVQ2"/>
    <mergeCell ref="KVR2:KWF2"/>
    <mergeCell ref="KPI2:KPW2"/>
    <mergeCell ref="KPX2:KQL2"/>
    <mergeCell ref="KQM2:KRA2"/>
    <mergeCell ref="KRB2:KRP2"/>
    <mergeCell ref="KRQ2:KSE2"/>
    <mergeCell ref="KSF2:KST2"/>
    <mergeCell ref="KLW2:KMK2"/>
    <mergeCell ref="KML2:KMZ2"/>
    <mergeCell ref="KNA2:KNO2"/>
    <mergeCell ref="KNP2:KOD2"/>
    <mergeCell ref="KOE2:KOS2"/>
    <mergeCell ref="KOT2:KPH2"/>
    <mergeCell ref="KIK2:KIY2"/>
    <mergeCell ref="KIZ2:KJN2"/>
    <mergeCell ref="KJO2:KKC2"/>
    <mergeCell ref="KKD2:KKR2"/>
    <mergeCell ref="KKS2:KLG2"/>
    <mergeCell ref="KLH2:KLV2"/>
    <mergeCell ref="KEY2:KFM2"/>
    <mergeCell ref="KFN2:KGB2"/>
    <mergeCell ref="KGC2:KGQ2"/>
    <mergeCell ref="KGR2:KHF2"/>
    <mergeCell ref="KHG2:KHU2"/>
    <mergeCell ref="KHV2:KIJ2"/>
    <mergeCell ref="KBM2:KCA2"/>
    <mergeCell ref="KCB2:KCP2"/>
    <mergeCell ref="KCQ2:KDE2"/>
    <mergeCell ref="KDF2:KDT2"/>
    <mergeCell ref="KDU2:KEI2"/>
    <mergeCell ref="KEJ2:KEX2"/>
    <mergeCell ref="JYA2:JYO2"/>
    <mergeCell ref="JYP2:JZD2"/>
    <mergeCell ref="JZE2:JZS2"/>
    <mergeCell ref="JZT2:KAH2"/>
    <mergeCell ref="KAI2:KAW2"/>
    <mergeCell ref="KAX2:KBL2"/>
    <mergeCell ref="JUO2:JVC2"/>
    <mergeCell ref="JVD2:JVR2"/>
    <mergeCell ref="JVS2:JWG2"/>
    <mergeCell ref="JWH2:JWV2"/>
    <mergeCell ref="JWW2:JXK2"/>
    <mergeCell ref="JXL2:JXZ2"/>
    <mergeCell ref="JRC2:JRQ2"/>
    <mergeCell ref="JRR2:JSF2"/>
    <mergeCell ref="JSG2:JSU2"/>
    <mergeCell ref="JSV2:JTJ2"/>
    <mergeCell ref="JTK2:JTY2"/>
    <mergeCell ref="JTZ2:JUN2"/>
    <mergeCell ref="JNQ2:JOE2"/>
    <mergeCell ref="JOF2:JOT2"/>
    <mergeCell ref="JOU2:JPI2"/>
    <mergeCell ref="JPJ2:JPX2"/>
    <mergeCell ref="JPY2:JQM2"/>
    <mergeCell ref="JQN2:JRB2"/>
    <mergeCell ref="JKE2:JKS2"/>
    <mergeCell ref="JKT2:JLH2"/>
    <mergeCell ref="JLI2:JLW2"/>
    <mergeCell ref="JLX2:JML2"/>
    <mergeCell ref="JMM2:JNA2"/>
    <mergeCell ref="JNB2:JNP2"/>
    <mergeCell ref="JGS2:JHG2"/>
    <mergeCell ref="JHH2:JHV2"/>
    <mergeCell ref="JHW2:JIK2"/>
    <mergeCell ref="JIL2:JIZ2"/>
    <mergeCell ref="JJA2:JJO2"/>
    <mergeCell ref="JJP2:JKD2"/>
    <mergeCell ref="JDG2:JDU2"/>
    <mergeCell ref="JDV2:JEJ2"/>
    <mergeCell ref="JEK2:JEY2"/>
    <mergeCell ref="JEZ2:JFN2"/>
    <mergeCell ref="JFO2:JGC2"/>
    <mergeCell ref="JGD2:JGR2"/>
    <mergeCell ref="IZU2:JAI2"/>
    <mergeCell ref="JAJ2:JAX2"/>
    <mergeCell ref="JAY2:JBM2"/>
    <mergeCell ref="JBN2:JCB2"/>
    <mergeCell ref="JCC2:JCQ2"/>
    <mergeCell ref="JCR2:JDF2"/>
    <mergeCell ref="IWI2:IWW2"/>
    <mergeCell ref="IWX2:IXL2"/>
    <mergeCell ref="IXM2:IYA2"/>
    <mergeCell ref="IYB2:IYP2"/>
    <mergeCell ref="IYQ2:IZE2"/>
    <mergeCell ref="IZF2:IZT2"/>
    <mergeCell ref="ISW2:ITK2"/>
    <mergeCell ref="ITL2:ITZ2"/>
    <mergeCell ref="IUA2:IUO2"/>
    <mergeCell ref="IUP2:IVD2"/>
    <mergeCell ref="IVE2:IVS2"/>
    <mergeCell ref="IVT2:IWH2"/>
    <mergeCell ref="IPK2:IPY2"/>
    <mergeCell ref="IPZ2:IQN2"/>
    <mergeCell ref="IQO2:IRC2"/>
    <mergeCell ref="IRD2:IRR2"/>
    <mergeCell ref="IRS2:ISG2"/>
    <mergeCell ref="ISH2:ISV2"/>
    <mergeCell ref="ILY2:IMM2"/>
    <mergeCell ref="IMN2:INB2"/>
    <mergeCell ref="INC2:INQ2"/>
    <mergeCell ref="INR2:IOF2"/>
    <mergeCell ref="IOG2:IOU2"/>
    <mergeCell ref="IOV2:IPJ2"/>
    <mergeCell ref="IIM2:IJA2"/>
    <mergeCell ref="IJB2:IJP2"/>
    <mergeCell ref="IJQ2:IKE2"/>
    <mergeCell ref="IKF2:IKT2"/>
    <mergeCell ref="IKU2:ILI2"/>
    <mergeCell ref="ILJ2:ILX2"/>
    <mergeCell ref="IFA2:IFO2"/>
    <mergeCell ref="IFP2:IGD2"/>
    <mergeCell ref="IGE2:IGS2"/>
    <mergeCell ref="IGT2:IHH2"/>
    <mergeCell ref="IHI2:IHW2"/>
    <mergeCell ref="IHX2:IIL2"/>
    <mergeCell ref="IBO2:ICC2"/>
    <mergeCell ref="ICD2:ICR2"/>
    <mergeCell ref="ICS2:IDG2"/>
    <mergeCell ref="IDH2:IDV2"/>
    <mergeCell ref="IDW2:IEK2"/>
    <mergeCell ref="IEL2:IEZ2"/>
    <mergeCell ref="HYC2:HYQ2"/>
    <mergeCell ref="HYR2:HZF2"/>
    <mergeCell ref="HZG2:HZU2"/>
    <mergeCell ref="HZV2:IAJ2"/>
    <mergeCell ref="IAK2:IAY2"/>
    <mergeCell ref="IAZ2:IBN2"/>
    <mergeCell ref="HUQ2:HVE2"/>
    <mergeCell ref="HVF2:HVT2"/>
    <mergeCell ref="HVU2:HWI2"/>
    <mergeCell ref="HWJ2:HWX2"/>
    <mergeCell ref="HWY2:HXM2"/>
    <mergeCell ref="HXN2:HYB2"/>
    <mergeCell ref="HRE2:HRS2"/>
    <mergeCell ref="HRT2:HSH2"/>
    <mergeCell ref="HSI2:HSW2"/>
    <mergeCell ref="HSX2:HTL2"/>
    <mergeCell ref="HTM2:HUA2"/>
    <mergeCell ref="HUB2:HUP2"/>
    <mergeCell ref="HNS2:HOG2"/>
    <mergeCell ref="HOH2:HOV2"/>
    <mergeCell ref="HOW2:HPK2"/>
    <mergeCell ref="HPL2:HPZ2"/>
    <mergeCell ref="HQA2:HQO2"/>
    <mergeCell ref="HQP2:HRD2"/>
    <mergeCell ref="HKG2:HKU2"/>
    <mergeCell ref="HKV2:HLJ2"/>
    <mergeCell ref="HLK2:HLY2"/>
    <mergeCell ref="HLZ2:HMN2"/>
    <mergeCell ref="HMO2:HNC2"/>
    <mergeCell ref="HND2:HNR2"/>
    <mergeCell ref="HGU2:HHI2"/>
    <mergeCell ref="HHJ2:HHX2"/>
    <mergeCell ref="HHY2:HIM2"/>
    <mergeCell ref="HIN2:HJB2"/>
    <mergeCell ref="HJC2:HJQ2"/>
    <mergeCell ref="HJR2:HKF2"/>
    <mergeCell ref="HDI2:HDW2"/>
    <mergeCell ref="HDX2:HEL2"/>
    <mergeCell ref="HEM2:HFA2"/>
    <mergeCell ref="HFB2:HFP2"/>
    <mergeCell ref="HFQ2:HGE2"/>
    <mergeCell ref="HGF2:HGT2"/>
    <mergeCell ref="GZW2:HAK2"/>
    <mergeCell ref="HAL2:HAZ2"/>
    <mergeCell ref="HBA2:HBO2"/>
    <mergeCell ref="HBP2:HCD2"/>
    <mergeCell ref="HCE2:HCS2"/>
    <mergeCell ref="HCT2:HDH2"/>
    <mergeCell ref="GWK2:GWY2"/>
    <mergeCell ref="GWZ2:GXN2"/>
    <mergeCell ref="GXO2:GYC2"/>
    <mergeCell ref="GYD2:GYR2"/>
    <mergeCell ref="GYS2:GZG2"/>
    <mergeCell ref="GZH2:GZV2"/>
    <mergeCell ref="GSY2:GTM2"/>
    <mergeCell ref="GTN2:GUB2"/>
    <mergeCell ref="GUC2:GUQ2"/>
    <mergeCell ref="GUR2:GVF2"/>
    <mergeCell ref="GVG2:GVU2"/>
    <mergeCell ref="GVV2:GWJ2"/>
    <mergeCell ref="GPM2:GQA2"/>
    <mergeCell ref="GQB2:GQP2"/>
    <mergeCell ref="GQQ2:GRE2"/>
    <mergeCell ref="GRF2:GRT2"/>
    <mergeCell ref="GRU2:GSI2"/>
    <mergeCell ref="GSJ2:GSX2"/>
    <mergeCell ref="GMA2:GMO2"/>
    <mergeCell ref="GMP2:GND2"/>
    <mergeCell ref="GNE2:GNS2"/>
    <mergeCell ref="GNT2:GOH2"/>
    <mergeCell ref="GOI2:GOW2"/>
    <mergeCell ref="GOX2:GPL2"/>
    <mergeCell ref="GIO2:GJC2"/>
    <mergeCell ref="GJD2:GJR2"/>
    <mergeCell ref="GJS2:GKG2"/>
    <mergeCell ref="GKH2:GKV2"/>
    <mergeCell ref="GKW2:GLK2"/>
    <mergeCell ref="GLL2:GLZ2"/>
    <mergeCell ref="GFC2:GFQ2"/>
    <mergeCell ref="GFR2:GGF2"/>
    <mergeCell ref="GGG2:GGU2"/>
    <mergeCell ref="GGV2:GHJ2"/>
    <mergeCell ref="GHK2:GHY2"/>
    <mergeCell ref="GHZ2:GIN2"/>
    <mergeCell ref="GBQ2:GCE2"/>
    <mergeCell ref="GCF2:GCT2"/>
    <mergeCell ref="GCU2:GDI2"/>
    <mergeCell ref="GDJ2:GDX2"/>
    <mergeCell ref="GDY2:GEM2"/>
    <mergeCell ref="GEN2:GFB2"/>
    <mergeCell ref="FYE2:FYS2"/>
    <mergeCell ref="FYT2:FZH2"/>
    <mergeCell ref="FZI2:FZW2"/>
    <mergeCell ref="FZX2:GAL2"/>
    <mergeCell ref="GAM2:GBA2"/>
    <mergeCell ref="GBB2:GBP2"/>
    <mergeCell ref="FUS2:FVG2"/>
    <mergeCell ref="FVH2:FVV2"/>
    <mergeCell ref="FVW2:FWK2"/>
    <mergeCell ref="FWL2:FWZ2"/>
    <mergeCell ref="FXA2:FXO2"/>
    <mergeCell ref="FXP2:FYD2"/>
    <mergeCell ref="FRG2:FRU2"/>
    <mergeCell ref="FRV2:FSJ2"/>
    <mergeCell ref="FSK2:FSY2"/>
    <mergeCell ref="FSZ2:FTN2"/>
    <mergeCell ref="FTO2:FUC2"/>
    <mergeCell ref="FUD2:FUR2"/>
    <mergeCell ref="FNU2:FOI2"/>
    <mergeCell ref="FOJ2:FOX2"/>
    <mergeCell ref="FOY2:FPM2"/>
    <mergeCell ref="FPN2:FQB2"/>
    <mergeCell ref="FQC2:FQQ2"/>
    <mergeCell ref="FQR2:FRF2"/>
    <mergeCell ref="FKI2:FKW2"/>
    <mergeCell ref="FKX2:FLL2"/>
    <mergeCell ref="FLM2:FMA2"/>
    <mergeCell ref="FMB2:FMP2"/>
    <mergeCell ref="FMQ2:FNE2"/>
    <mergeCell ref="FNF2:FNT2"/>
    <mergeCell ref="FGW2:FHK2"/>
    <mergeCell ref="FHL2:FHZ2"/>
    <mergeCell ref="FIA2:FIO2"/>
    <mergeCell ref="FIP2:FJD2"/>
    <mergeCell ref="FJE2:FJS2"/>
    <mergeCell ref="FJT2:FKH2"/>
    <mergeCell ref="FDK2:FDY2"/>
    <mergeCell ref="FDZ2:FEN2"/>
    <mergeCell ref="FEO2:FFC2"/>
    <mergeCell ref="FFD2:FFR2"/>
    <mergeCell ref="FFS2:FGG2"/>
    <mergeCell ref="FGH2:FGV2"/>
    <mergeCell ref="EZY2:FAM2"/>
    <mergeCell ref="FAN2:FBB2"/>
    <mergeCell ref="FBC2:FBQ2"/>
    <mergeCell ref="FBR2:FCF2"/>
    <mergeCell ref="FCG2:FCU2"/>
    <mergeCell ref="FCV2:FDJ2"/>
    <mergeCell ref="EWM2:EXA2"/>
    <mergeCell ref="EXB2:EXP2"/>
    <mergeCell ref="EXQ2:EYE2"/>
    <mergeCell ref="EYF2:EYT2"/>
    <mergeCell ref="EYU2:EZI2"/>
    <mergeCell ref="EZJ2:EZX2"/>
    <mergeCell ref="ETA2:ETO2"/>
    <mergeCell ref="ETP2:EUD2"/>
    <mergeCell ref="EUE2:EUS2"/>
    <mergeCell ref="EUT2:EVH2"/>
    <mergeCell ref="EVI2:EVW2"/>
    <mergeCell ref="EVX2:EWL2"/>
    <mergeCell ref="EPO2:EQC2"/>
    <mergeCell ref="EQD2:EQR2"/>
    <mergeCell ref="EQS2:ERG2"/>
    <mergeCell ref="ERH2:ERV2"/>
    <mergeCell ref="ERW2:ESK2"/>
    <mergeCell ref="ESL2:ESZ2"/>
    <mergeCell ref="EMC2:EMQ2"/>
    <mergeCell ref="EMR2:ENF2"/>
    <mergeCell ref="ENG2:ENU2"/>
    <mergeCell ref="ENV2:EOJ2"/>
    <mergeCell ref="EOK2:EOY2"/>
    <mergeCell ref="EOZ2:EPN2"/>
    <mergeCell ref="EIQ2:EJE2"/>
    <mergeCell ref="EJF2:EJT2"/>
    <mergeCell ref="EJU2:EKI2"/>
    <mergeCell ref="EKJ2:EKX2"/>
    <mergeCell ref="EKY2:ELM2"/>
    <mergeCell ref="ELN2:EMB2"/>
    <mergeCell ref="EFE2:EFS2"/>
    <mergeCell ref="EFT2:EGH2"/>
    <mergeCell ref="EGI2:EGW2"/>
    <mergeCell ref="EGX2:EHL2"/>
    <mergeCell ref="EHM2:EIA2"/>
    <mergeCell ref="EIB2:EIP2"/>
    <mergeCell ref="EBS2:ECG2"/>
    <mergeCell ref="ECH2:ECV2"/>
    <mergeCell ref="ECW2:EDK2"/>
    <mergeCell ref="EDL2:EDZ2"/>
    <mergeCell ref="EEA2:EEO2"/>
    <mergeCell ref="EEP2:EFD2"/>
    <mergeCell ref="DYG2:DYU2"/>
    <mergeCell ref="DYV2:DZJ2"/>
    <mergeCell ref="DZK2:DZY2"/>
    <mergeCell ref="DZZ2:EAN2"/>
    <mergeCell ref="EAO2:EBC2"/>
    <mergeCell ref="EBD2:EBR2"/>
    <mergeCell ref="DUU2:DVI2"/>
    <mergeCell ref="DVJ2:DVX2"/>
    <mergeCell ref="DVY2:DWM2"/>
    <mergeCell ref="DWN2:DXB2"/>
    <mergeCell ref="DXC2:DXQ2"/>
    <mergeCell ref="DXR2:DYF2"/>
    <mergeCell ref="DRI2:DRW2"/>
    <mergeCell ref="DRX2:DSL2"/>
    <mergeCell ref="DSM2:DTA2"/>
    <mergeCell ref="DTB2:DTP2"/>
    <mergeCell ref="DTQ2:DUE2"/>
    <mergeCell ref="DUF2:DUT2"/>
    <mergeCell ref="DNW2:DOK2"/>
    <mergeCell ref="DOL2:DOZ2"/>
    <mergeCell ref="DPA2:DPO2"/>
    <mergeCell ref="DPP2:DQD2"/>
    <mergeCell ref="DQE2:DQS2"/>
    <mergeCell ref="DQT2:DRH2"/>
    <mergeCell ref="DKK2:DKY2"/>
    <mergeCell ref="DKZ2:DLN2"/>
    <mergeCell ref="DLO2:DMC2"/>
    <mergeCell ref="DMD2:DMR2"/>
    <mergeCell ref="DMS2:DNG2"/>
    <mergeCell ref="DNH2:DNV2"/>
    <mergeCell ref="DGY2:DHM2"/>
    <mergeCell ref="DHN2:DIB2"/>
    <mergeCell ref="DIC2:DIQ2"/>
    <mergeCell ref="DIR2:DJF2"/>
    <mergeCell ref="DJG2:DJU2"/>
    <mergeCell ref="DJV2:DKJ2"/>
    <mergeCell ref="DDM2:DEA2"/>
    <mergeCell ref="DEB2:DEP2"/>
    <mergeCell ref="DEQ2:DFE2"/>
    <mergeCell ref="DFF2:DFT2"/>
    <mergeCell ref="DFU2:DGI2"/>
    <mergeCell ref="DGJ2:DGX2"/>
    <mergeCell ref="DAA2:DAO2"/>
    <mergeCell ref="DAP2:DBD2"/>
    <mergeCell ref="DBE2:DBS2"/>
    <mergeCell ref="DBT2:DCH2"/>
    <mergeCell ref="DCI2:DCW2"/>
    <mergeCell ref="DCX2:DDL2"/>
    <mergeCell ref="CWO2:CXC2"/>
    <mergeCell ref="CXD2:CXR2"/>
    <mergeCell ref="CXS2:CYG2"/>
    <mergeCell ref="CYH2:CYV2"/>
    <mergeCell ref="CYW2:CZK2"/>
    <mergeCell ref="CZL2:CZZ2"/>
    <mergeCell ref="CTC2:CTQ2"/>
    <mergeCell ref="CTR2:CUF2"/>
    <mergeCell ref="CUG2:CUU2"/>
    <mergeCell ref="CUV2:CVJ2"/>
    <mergeCell ref="CVK2:CVY2"/>
    <mergeCell ref="CVZ2:CWN2"/>
    <mergeCell ref="CPQ2:CQE2"/>
    <mergeCell ref="CQF2:CQT2"/>
    <mergeCell ref="CQU2:CRI2"/>
    <mergeCell ref="CRJ2:CRX2"/>
    <mergeCell ref="CRY2:CSM2"/>
    <mergeCell ref="CSN2:CTB2"/>
    <mergeCell ref="CME2:CMS2"/>
    <mergeCell ref="CMT2:CNH2"/>
    <mergeCell ref="CNI2:CNW2"/>
    <mergeCell ref="CNX2:COL2"/>
    <mergeCell ref="COM2:CPA2"/>
    <mergeCell ref="CPB2:CPP2"/>
    <mergeCell ref="CIS2:CJG2"/>
    <mergeCell ref="CJH2:CJV2"/>
    <mergeCell ref="CJW2:CKK2"/>
    <mergeCell ref="CKL2:CKZ2"/>
    <mergeCell ref="CLA2:CLO2"/>
    <mergeCell ref="CLP2:CMD2"/>
    <mergeCell ref="CFG2:CFU2"/>
    <mergeCell ref="CFV2:CGJ2"/>
    <mergeCell ref="CGK2:CGY2"/>
    <mergeCell ref="CGZ2:CHN2"/>
    <mergeCell ref="CHO2:CIC2"/>
    <mergeCell ref="CID2:CIR2"/>
    <mergeCell ref="CBU2:CCI2"/>
    <mergeCell ref="CCJ2:CCX2"/>
    <mergeCell ref="CCY2:CDM2"/>
    <mergeCell ref="CDN2:CEB2"/>
    <mergeCell ref="CEC2:CEQ2"/>
    <mergeCell ref="CER2:CFF2"/>
    <mergeCell ref="BYI2:BYW2"/>
    <mergeCell ref="BYX2:BZL2"/>
    <mergeCell ref="BZM2:CAA2"/>
    <mergeCell ref="CAB2:CAP2"/>
    <mergeCell ref="CAQ2:CBE2"/>
    <mergeCell ref="CBF2:CBT2"/>
    <mergeCell ref="BUW2:BVK2"/>
    <mergeCell ref="BVL2:BVZ2"/>
    <mergeCell ref="BWA2:BWO2"/>
    <mergeCell ref="BWP2:BXD2"/>
    <mergeCell ref="BXE2:BXS2"/>
    <mergeCell ref="BXT2:BYH2"/>
    <mergeCell ref="BRK2:BRY2"/>
    <mergeCell ref="BRZ2:BSN2"/>
    <mergeCell ref="BSO2:BTC2"/>
    <mergeCell ref="BTD2:BTR2"/>
    <mergeCell ref="BTS2:BUG2"/>
    <mergeCell ref="BUH2:BUV2"/>
    <mergeCell ref="BNY2:BOM2"/>
    <mergeCell ref="BON2:BPB2"/>
    <mergeCell ref="BPC2:BPQ2"/>
    <mergeCell ref="BPR2:BQF2"/>
    <mergeCell ref="BQG2:BQU2"/>
    <mergeCell ref="BQV2:BRJ2"/>
    <mergeCell ref="BKM2:BLA2"/>
    <mergeCell ref="BLB2:BLP2"/>
    <mergeCell ref="BLQ2:BME2"/>
    <mergeCell ref="BMF2:BMT2"/>
    <mergeCell ref="BMU2:BNI2"/>
    <mergeCell ref="BNJ2:BNX2"/>
    <mergeCell ref="BHA2:BHO2"/>
    <mergeCell ref="BHP2:BID2"/>
    <mergeCell ref="BIE2:BIS2"/>
    <mergeCell ref="BIT2:BJH2"/>
    <mergeCell ref="BJI2:BJW2"/>
    <mergeCell ref="BJX2:BKL2"/>
    <mergeCell ref="BDO2:BEC2"/>
    <mergeCell ref="BED2:BER2"/>
    <mergeCell ref="BES2:BFG2"/>
    <mergeCell ref="BFH2:BFV2"/>
    <mergeCell ref="BFW2:BGK2"/>
    <mergeCell ref="BGL2:BGZ2"/>
    <mergeCell ref="BAC2:BAQ2"/>
    <mergeCell ref="BAR2:BBF2"/>
    <mergeCell ref="BBG2:BBU2"/>
    <mergeCell ref="BBV2:BCJ2"/>
    <mergeCell ref="BCK2:BCY2"/>
    <mergeCell ref="BCZ2:BDN2"/>
    <mergeCell ref="AWQ2:AXE2"/>
    <mergeCell ref="AXF2:AXT2"/>
    <mergeCell ref="AXU2:AYI2"/>
    <mergeCell ref="AYJ2:AYX2"/>
    <mergeCell ref="AYY2:AZM2"/>
    <mergeCell ref="AZN2:BAB2"/>
    <mergeCell ref="ATE2:ATS2"/>
    <mergeCell ref="ATT2:AUH2"/>
    <mergeCell ref="AUI2:AUW2"/>
    <mergeCell ref="AUX2:AVL2"/>
    <mergeCell ref="AVM2:AWA2"/>
    <mergeCell ref="AWB2:AWP2"/>
    <mergeCell ref="APS2:AQG2"/>
    <mergeCell ref="AQH2:AQV2"/>
    <mergeCell ref="AQW2:ARK2"/>
    <mergeCell ref="ARL2:ARZ2"/>
    <mergeCell ref="ASA2:ASO2"/>
    <mergeCell ref="ASP2:ATD2"/>
    <mergeCell ref="AMG2:AMU2"/>
    <mergeCell ref="AMV2:ANJ2"/>
    <mergeCell ref="ANK2:ANY2"/>
    <mergeCell ref="ANZ2:AON2"/>
    <mergeCell ref="AOO2:APC2"/>
    <mergeCell ref="APD2:APR2"/>
    <mergeCell ref="AIU2:AJI2"/>
    <mergeCell ref="AJJ2:AJX2"/>
    <mergeCell ref="AJY2:AKM2"/>
    <mergeCell ref="AKN2:ALB2"/>
    <mergeCell ref="ALC2:ALQ2"/>
    <mergeCell ref="ALR2:AMF2"/>
    <mergeCell ref="AFI2:AFW2"/>
    <mergeCell ref="AFX2:AGL2"/>
    <mergeCell ref="AGM2:AHA2"/>
    <mergeCell ref="AHB2:AHP2"/>
    <mergeCell ref="AHQ2:AIE2"/>
    <mergeCell ref="AIF2:AIT2"/>
    <mergeCell ref="ABW2:ACK2"/>
    <mergeCell ref="ACL2:ACZ2"/>
    <mergeCell ref="ADA2:ADO2"/>
    <mergeCell ref="ADP2:AED2"/>
    <mergeCell ref="AEE2:AES2"/>
    <mergeCell ref="AET2:AFH2"/>
    <mergeCell ref="YZ2:ZN2"/>
    <mergeCell ref="ZO2:AAC2"/>
    <mergeCell ref="AAD2:AAR2"/>
    <mergeCell ref="AAS2:ABG2"/>
    <mergeCell ref="ABH2:ABV2"/>
    <mergeCell ref="UY2:VM2"/>
    <mergeCell ref="VN2:WB2"/>
    <mergeCell ref="WC2:WQ2"/>
    <mergeCell ref="WR2:XF2"/>
    <mergeCell ref="XG2:XU2"/>
    <mergeCell ref="XV2:YJ2"/>
    <mergeCell ref="RM2:SA2"/>
    <mergeCell ref="SB2:SP2"/>
    <mergeCell ref="SQ2:TE2"/>
    <mergeCell ref="TF2:TT2"/>
    <mergeCell ref="TU2:UI2"/>
    <mergeCell ref="UJ2:UX2"/>
    <mergeCell ref="PE2:PS2"/>
    <mergeCell ref="PT2:QH2"/>
    <mergeCell ref="QI2:QW2"/>
    <mergeCell ref="QX2:RL2"/>
    <mergeCell ref="KO2:LC2"/>
    <mergeCell ref="LD2:LR2"/>
    <mergeCell ref="LS2:MG2"/>
    <mergeCell ref="MH2:MV2"/>
    <mergeCell ref="MW2:NK2"/>
    <mergeCell ref="NL2:NZ2"/>
    <mergeCell ref="HC2:HQ2"/>
    <mergeCell ref="HR2:IF2"/>
    <mergeCell ref="IG2:IU2"/>
    <mergeCell ref="IV2:JJ2"/>
    <mergeCell ref="JK2:JY2"/>
    <mergeCell ref="JZ2:KN2"/>
    <mergeCell ref="YK2:YY2"/>
    <mergeCell ref="DQ2:EE2"/>
    <mergeCell ref="EF2:ET2"/>
    <mergeCell ref="EU2:FI2"/>
    <mergeCell ref="FJ2:FX2"/>
    <mergeCell ref="FY2:GM2"/>
    <mergeCell ref="GN2:HB2"/>
    <mergeCell ref="A1:O1"/>
    <mergeCell ref="A2:O2"/>
    <mergeCell ref="P2:AD2"/>
    <mergeCell ref="AE2:AS2"/>
    <mergeCell ref="AT2:BH2"/>
    <mergeCell ref="BI2:BW2"/>
    <mergeCell ref="BX2:CL2"/>
    <mergeCell ref="CM2:DA2"/>
    <mergeCell ref="DB2:DP2"/>
    <mergeCell ref="OA2:OO2"/>
    <mergeCell ref="OP2:P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Andrès</dc:creator>
  <cp:lastModifiedBy>SECRETARÍA GENERAL</cp:lastModifiedBy>
  <dcterms:created xsi:type="dcterms:W3CDTF">2020-09-23T14:13:25Z</dcterms:created>
  <dcterms:modified xsi:type="dcterms:W3CDTF">2020-10-13T17:36:36Z</dcterms:modified>
</cp:coreProperties>
</file>