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95" windowWidth="11535" windowHeight="11595"/>
  </bookViews>
  <sheets>
    <sheet name="F14.1  PLANES DE MEJORAMIENT..." sheetId="1" r:id="rId1"/>
  </sheets>
  <definedNames>
    <definedName name="_xlnm._FilterDatabase" localSheetId="0" hidden="1">'F14.1  PLANES DE MEJORAMIENT...'!$A$10:$IX$19</definedName>
    <definedName name="_xlnm.Print_Area" localSheetId="0">'F14.1  PLANES DE MEJORAMIENT...'!$A$1:$O$19</definedName>
    <definedName name="_xlnm.Print_Titles" localSheetId="0">'F14.1  PLANES DE MEJORAMIENT...'!$8:$10</definedName>
  </definedNames>
  <calcPr calcId="145621"/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<sst xmlns="http://schemas.openxmlformats.org/spreadsheetml/2006/main" count="107" uniqueCount="92">
  <si>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</si>
  <si>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</si>
  <si>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</si>
  <si>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</si>
  <si>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</si>
  <si>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</si>
  <si>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</si>
  <si>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</si>
  <si>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</si>
  <si>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</si>
  <si>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</si>
  <si>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</si>
  <si>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</si>
  <si>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</si>
  <si>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</si>
  <si>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</si>
  <si>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</si>
  <si>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</si>
  <si>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</si>
  <si>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</si>
  <si>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</si>
  <si>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</si>
  <si>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</si>
  <si>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</si>
  <si>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</si>
  <si>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</si>
  <si>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</si>
  <si>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18 01 002</t>
  </si>
  <si>
    <t xml:space="preserve">H9 Activos Retirados (D, IP) se  realizó durante la vigencia 2013 el registro de una pérdida por $5.568 millones en la cuenta 580802-Pérdida en retiro de activos, de la cuenta 5808-OTROS GASTOS ORDINARIOS, que corresponde a bienes inservibles, por bienes no encontrados </t>
  </si>
  <si>
    <t>Causa: No existe un control contable sobre la pérdida registrada por $5.568 millones en el inventario. Efecto: daño al patrimonio Estatal por $1.596 millones correspondiente a los bienes que a la fecha no aparecen o no han sido ubicados y sobre lo cual no se evidencian acciones que hayan permitido adelantar procesos administrativos que determinen las responsabilidades internas.</t>
  </si>
  <si>
    <t>Garantizar la aplicación del procedimiento sobre el manejo de bienes de la Corporación</t>
  </si>
  <si>
    <t>Incluir una acción de control dentro de los procedimentos a cargo de la Sección de Suministros relacionada con la ubicación de los bienes inservibles</t>
  </si>
  <si>
    <t>Procedimiento actualizado y aprobado</t>
  </si>
  <si>
    <t>15 06 100</t>
  </si>
  <si>
    <t>Con base en la nómina de julio de 2015, se evidenció que se incumple con el Art. 9 de la Ley 52/78 y Arts. 8 y 9 del Decreto 2164/91, referentes a acto administrativo que debe mediar en asignación y/o reajuste de prima técnica, por cuanto no se encontraron resoluciones, los cuales son soporte para los pagos, que se viene cancelando, reflejando deficiente gestión en archivo documental.</t>
  </si>
  <si>
    <t>No puede presumirse la inexistencia de actos administrativos, lo que evidencia y reconoce deficiencia en el archivo documental.</t>
  </si>
  <si>
    <t>Reconstruir y verificar los diez casos de asignación y ajustes de prima técnica a funcionarios identificados en el hallazgo.</t>
  </si>
  <si>
    <t>Requerir  a la Secretaría General de la Corporación para obtener los actos administrativos de asignación o reajuste de los casos relacionados en el hallazgo.</t>
  </si>
  <si>
    <t>Oficio de requerimiento a la Secretaría General</t>
  </si>
  <si>
    <t>Establecer la trazabilidad de asignación y ajustes de los diez casos, de acuerdo a la respuesta entregada por la Secretaría General para cada uno de los mismos. Una vez la Secretaría General envíe los actos administrativos adjuntarlos a las historias laborales correspondientes, sino determinar las medidas a que haya lugar.</t>
  </si>
  <si>
    <t>Informes</t>
  </si>
  <si>
    <t>16 02 100</t>
  </si>
  <si>
    <t xml:space="preserve">H17 Vehiculos donados por la DIAN (D) (O).  Se comercializaron a través de terceros vehículos donados por la DIAN, los cuales solo se podrían donar a otra entidad o chatarrizar. </t>
  </si>
  <si>
    <t>Inobservancia a lo citado respecto al decreto 2685 de 1999 en especial a lo establecido en los artículos 526, 531  y 532, por la obligación que tendría la Cámara de restituir el valor de donaciones a casos citados asciende a $117.972.667, lo que implica a futuro una sanción.</t>
  </si>
  <si>
    <t>Conciliación con la DIAN</t>
  </si>
  <si>
    <t>Levantamiento de la información de los vehículos con el fin de realizar los traspasos a los compradores o en su efecto a persona indeterminada.</t>
  </si>
  <si>
    <t>Conciliación</t>
  </si>
  <si>
    <t>Aud 2015.  LIDERA: DIVISIÓN DE SERVICIOS</t>
  </si>
  <si>
    <t>16 01 003</t>
  </si>
  <si>
    <t>14 04 004</t>
  </si>
  <si>
    <t>Aud. 2016.  LIDERA: DIVISIÓN DE SERVICIOS</t>
  </si>
  <si>
    <t>H3 IMPUESTO DE REMATE (OI) Contrato 06/16. Al verificar los pagos realizados por el contratista, producto de la subasta del 21102016, cuyo valor de venta de los 3 lotes de vehículos fue de $774.240.000, adicionado el valor descontado de mantenimiento del blindaje de $266’400.000, arroja un valor total base de liquidación de $1.040’640.000. Por tanto, se debió pagar $52’032.000.</t>
  </si>
  <si>
    <t xml:space="preserve">Debilidades en el seguimiento, control y supervisión al proceso de subasta por parte de la DACR.       </t>
  </si>
  <si>
    <t>Solicitar concepto al Fondo para la Modernización, Descongestión y Bienestar de la Administración de Justicia, administrado por el Consejo Superior de la Judicatura sobre el particular.</t>
  </si>
  <si>
    <t>Acatar el pronunciamiento</t>
  </si>
  <si>
    <t>Pronunciamiento</t>
  </si>
  <si>
    <t>19 03 006</t>
  </si>
  <si>
    <t>Informe</t>
  </si>
  <si>
    <t>H10 EQUIPO DE TRANSPORTE BASE DE DATOS SUBASTA SIA. Contrato SAMC 06/2016 entregó a Servicios Integrales Automotriz-SIA 73 vehículos para seleccionar un intermediario para realizar la venta por subasta pública. La base de datos de la subasta muestra 8 vehículos con resolución de baja de 2015, tienen aprobado traspaso y están en poder de terceros, contablemente están en cuentas de orden.</t>
  </si>
  <si>
    <t>Debilidades en el proceso de control interno contable, con relación a la falta de conciliación entre las dependencias fuentes de información, con contabilidad, lo que genera inconsistencias y falta de control de los bienes.</t>
  </si>
  <si>
    <t>Actualizar la información de los vehiculos subastados entregados a terceros</t>
  </si>
  <si>
    <t>Conciliar trimestralmente la información de operatividad por parte de equipo parque automotor, el administrador aplicativo Seven y Sección de Contabilidad</t>
  </si>
  <si>
    <t>Documento de conciliación de la División de Servicios, la Sección de Suministros y Sección de Contabilidad</t>
  </si>
  <si>
    <t>18 04 003</t>
  </si>
  <si>
    <t xml:space="preserve">H4 Baja de elementos menores a 50 UVTS de Propiedad, Planta y Equipo. En el 2017 se realizaron ajustes al grupo de Propiedad, Planta y Equipo por depuración realizada en el aplicativo SEVEN a los bienes de mejor valor a 50 UVTS. El ajuste no estuvo contemplado dentro de la política contable vigente para el 2017, sino que se aplicó una medición que regiría a partir del 01012018. </t>
  </si>
  <si>
    <t>Incumplimiento de la normativa aplicable para el reconocimiento de los activos de la Corporación.</t>
  </si>
  <si>
    <t xml:space="preserve">Dar cumplimiento a las politicas contables( Resol. 3441/2014) y aplicar la Resol. 0582/2018 donde se establece las nuevas politicas contables teniendo en cuenta el reconocimiento de los activos de la Corporacion a partir de 50 UVTS </t>
  </si>
  <si>
    <t>Hacer seguimiento mensual en las entradas de almacén de las adquisiciones de activos fijos para el reconocimiento en la  PPE conforme a la politica contable.</t>
  </si>
  <si>
    <t>Informes mensuales a partir de febrero de 2019</t>
  </si>
  <si>
    <t>H8 Inventarios Propiedad, Planta y Equipo. La DACR llevó a cabo entre marzo a noviembre de 2017 el levantamiento físico de inventarios de bienes muebles de Propiedad, Planta y Equipo, sin embargo no se evidenciaron los soportes que sustentaron el resultado de la prueba física de inventarios adelantada correspondientes a las novedades como faltantes, sobrantes o inconsistencias.</t>
  </si>
  <si>
    <t>Debilidades en el sistema de control de inventarios de bienes muebles, se genera inobservancia de la normativa aplicable para la realización del levantamiento físico del inventario de la Propiedad, Planta y Equipo.</t>
  </si>
  <si>
    <t>Dar cumplimiento a la Resol. 1384 de 2011, por la cual se adopta el manual de procesos y procedimientos administrativos y contables para el manejo de los bienes y control, teniendo en cuenta la descripcion del procedimiento.</t>
  </si>
  <si>
    <t>Elaborar informe que consolide los resultados del diligenciamiento en la planilla de inventarios de activos la actividad y descripción relacionando las inconsistencias de faltantes y sobrantes resultantes conforme a la novedad descrita en el documento soporte de realización de inventario físico (impresiones de inventarios del aplicativo SEVEN)</t>
  </si>
  <si>
    <t>Informe del resultado de los inventarios realizados</t>
  </si>
  <si>
    <t xml:space="preserve"> H10 Control parque automotor. Verificados los controles a los inventarios de bienes muebles a 31122017 se evidenciaron deficiencias administrativas y de control interno: no se evidenció documento sobre estado técnico mecánico de los vehículos, no existe solicitud de adjudicación, vehículos entregados sin resolución de asignación, actas de entrega sin firma de recibido, entre otras. </t>
  </si>
  <si>
    <t>Inobservancia de la normatividad aplicable.</t>
  </si>
  <si>
    <t>Actualizar el procedimiento de asignación, préstamo y devolución de vehículos del parque automotor y dar aplicación al mismo.</t>
  </si>
  <si>
    <t>Aud. 2017.  Se unifica con Hallazgos 14 y 23 de Auditoria 2015, debido a que la CGR en la Aud.2017 evidencia similar situación.  Lidera DIVISIÓN DE SERVICIOS</t>
  </si>
  <si>
    <t>Realizar Trimestralmente Seguimiento  al el procedimiento para la Asiganación, Prestamo y Devolucion de vehículos del parque automotor.</t>
  </si>
  <si>
    <t>FILA_3</t>
  </si>
  <si>
    <t>FILA_4</t>
  </si>
  <si>
    <t>FILA_9</t>
  </si>
  <si>
    <t>Hallazgo No. 3 Resolución asignación prima técnica - Actuación Especial de Fiscalización 2014.  LIDERA: DIVISIÓN DE PERSONAL. La Dirección Administrativa ha solicitado en tres oportunidades a la Secretaria General de la Corporación los actos administrativos, mediante oficios Nos. 4095-2015, 4346-2015 y 4481-2015, lo que evidencia cumplimiento de la actividad estrictamente definida.</t>
  </si>
  <si>
    <t>Hallazgo 3 Resolución asignación prima técnica - Actuación Especial Fiscalización 2014 LIDERA: DIVISIÓN PERSONAL. Se envía relación casos hallazgo con documentos encontrados sobre asignación y reajuste prima técnica. Se aclara que en la trazabilidad del análisis de los casos documentos se encuentran en proceso de duplicación para facilitar insumos al Consejo de Estado y archivo interno.</t>
  </si>
  <si>
    <t>Aud-2013. La CGR en auditoria 2015, la consideró no efectiva, por tanto se replanteó acción, actividad y plazo. En Aud 2016 la CGR indica “faltó verificar ubicación de los elementos”. LIDERA: DIVISIÓN SERVICIOS Procedimiento "Toma Física de Inventario de Bienes Usados", se remitió a Planeación para su aprobación con Oficio DS4.4.1-2793-2019 de 20102019, el fue aprobado</t>
  </si>
  <si>
    <t>Aud. 2017 Lidera SECCIÓN DE SUMINISTROS. Se hizo seguimiento verificando el debido reconocimiento en la PPE de activos superiores a 50 UVTs. El 04 de octubre/19 se suscitó el conato de incendio en el Datacenter que afectó el sistema SEVEN perdiéndose toda la información. Así se dió cumplimiento en la vig2019 a la Normativa-Políticas contables dándose por cumplida  la Acción de mejora.</t>
  </si>
  <si>
    <t>Aud. 2017.  Se unifica con el Hallazgo 8 de la Aud. 2013, toda vez que según auditoria 2017 se repite la observación.   Lidera SECCIÓN DE SUMINISTROS. Se realizó el Informe del resultado  de las actividades y descripción de las planillas de inventario diligenciadas, dándose cumplimiento a la actividad de mejora.</t>
  </si>
  <si>
    <t>FILA_2</t>
  </si>
  <si>
    <t>FILA_5</t>
  </si>
  <si>
    <t>FILA_6</t>
  </si>
  <si>
    <t>FILA_7</t>
  </si>
  <si>
    <t>FILA_8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</si>
</sst>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8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8"/>
      <color indexed="8"/>
      <name val="Calibri"/>
      <family val="2"/>
      <scheme val="minor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149787</xdr:colOff>
      <xdr:row>1</xdr:row>
      <xdr:rowOff>114343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351012"/>
  <sheetViews>
    <sheetView showGridLines="0" tabSelected="1" zoomScale="85" zoomScaleNormal="8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C11" sqref="C11"/>
    </sheetView>
  </sheetViews>
  <sheetFormatPr baseColWidth="10" defaultColWidth="9.140625" defaultRowHeight="12" x14ac:dyDescent="0.25"/>
  <cols>
    <col min="1" max="1" width="6.85546875" style="2" customWidth="1"/>
    <col min="2" max="2" width="9.140625" style="2" customWidth="1"/>
    <col min="3" max="4" width="11.28515625" style="2" customWidth="1"/>
    <col min="5" max="5" width="30.140625" style="2" customWidth="1"/>
    <col min="6" max="6" width="25.28515625" style="2" customWidth="1"/>
    <col min="7" max="7" width="21.85546875" style="2" customWidth="1"/>
    <col min="8" max="8" width="25" style="2" customWidth="1"/>
    <col min="9" max="12" width="12" style="5" customWidth="1"/>
    <col min="13" max="13" width="10.140625" style="5" customWidth="1"/>
    <col min="14" max="14" width="12.28515625" style="5" customWidth="1"/>
    <col min="15" max="15" width="17.85546875" style="2" customWidth="1"/>
    <col min="16" max="16" width="19.42578125" style="8" customWidth="1"/>
    <col min="17" max="17" width="8" style="7" customWidth="1"/>
    <col min="18" max="18" width="19.42578125" style="7" customWidth="1"/>
    <col min="19" max="19" width="13.85546875" style="9" customWidth="1"/>
    <col min="20" max="256" width="8" style="2" hidden="1"/>
    <col min="257" max="257" width="9.140625" style="2"/>
    <col min="258" max="258" width="21.28515625" style="2" customWidth="1"/>
    <col min="259" max="16384" width="9.140625" style="2"/>
  </cols>
  <sheetData>
    <row r="1" spans="1:258" ht="36" x14ac:dyDescent="0.25">
      <c r="B1" s="1" t="s">
        <v>0</v>
      </c>
      <c r="C1" s="1">
        <v>53</v>
      </c>
      <c r="D1" s="1" t="s">
        <v>1</v>
      </c>
    </row>
    <row r="2" spans="1:258" ht="60" x14ac:dyDescent="0.25">
      <c r="B2" s="1" t="s">
        <v>2</v>
      </c>
      <c r="C2" s="1">
        <v>400</v>
      </c>
      <c r="D2" s="1" t="s">
        <v>3</v>
      </c>
    </row>
    <row r="3" spans="1:258" ht="24" x14ac:dyDescent="0.25">
      <c r="B3" s="1" t="s">
        <v>4</v>
      </c>
      <c r="C3" s="1">
        <v>1</v>
      </c>
    </row>
    <row r="4" spans="1:258" x14ac:dyDescent="0.25">
      <c r="B4" s="1" t="s">
        <v>5</v>
      </c>
      <c r="C4" s="1">
        <v>231</v>
      </c>
    </row>
    <row r="5" spans="1:258" x14ac:dyDescent="0.25">
      <c r="B5" s="1" t="s">
        <v>6</v>
      </c>
      <c r="C5" s="6">
        <v>44012</v>
      </c>
    </row>
    <row r="6" spans="1:258" ht="24" x14ac:dyDescent="0.25">
      <c r="B6" s="1" t="s">
        <v>7</v>
      </c>
      <c r="C6" s="1">
        <v>6</v>
      </c>
      <c r="D6" s="1" t="s">
        <v>8</v>
      </c>
    </row>
    <row r="8" spans="1:258" x14ac:dyDescent="0.25">
      <c r="A8" s="1" t="s">
        <v>9</v>
      </c>
      <c r="B8" s="24" t="s">
        <v>10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8"/>
      <c r="Q8" s="19"/>
      <c r="R8" s="19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</row>
    <row r="9" spans="1:25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6">
        <v>48</v>
      </c>
      <c r="P9" s="18"/>
      <c r="Q9" s="19"/>
      <c r="R9" s="19"/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</row>
    <row r="10" spans="1:258" s="3" customFormat="1" ht="66" customHeight="1" x14ac:dyDescent="0.25"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17" t="s">
        <v>23</v>
      </c>
      <c r="P10" s="21"/>
      <c r="Q10" s="22"/>
      <c r="R10" s="22"/>
      <c r="S10" s="23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1"/>
    </row>
    <row r="11" spans="1:258" ht="240" x14ac:dyDescent="0.25">
      <c r="A11" s="11">
        <v>1</v>
      </c>
      <c r="B11" s="10" t="s">
        <v>24</v>
      </c>
      <c r="C11" s="12" t="s">
        <v>26</v>
      </c>
      <c r="D11" s="12" t="s">
        <v>27</v>
      </c>
      <c r="E11" s="12" t="s">
        <v>28</v>
      </c>
      <c r="F11" s="12" t="s">
        <v>29</v>
      </c>
      <c r="G11" s="12" t="s">
        <v>30</v>
      </c>
      <c r="H11" s="12" t="s">
        <v>31</v>
      </c>
      <c r="I11" s="13" t="s">
        <v>32</v>
      </c>
      <c r="J11" s="13">
        <v>1</v>
      </c>
      <c r="K11" s="14">
        <v>43446</v>
      </c>
      <c r="L11" s="14">
        <v>43799</v>
      </c>
      <c r="M11" s="15">
        <f>+(L11-K11)/7</f>
        <v>50.428571428571431</v>
      </c>
      <c r="N11" s="13">
        <v>1</v>
      </c>
      <c r="O11" s="12" t="s">
        <v>84</v>
      </c>
      <c r="P11" s="18"/>
      <c r="Q11" s="19"/>
      <c r="R11" s="18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</row>
    <row r="12" spans="1:258" ht="288" x14ac:dyDescent="0.25">
      <c r="A12" s="11">
        <v>2</v>
      </c>
      <c r="B12" s="10" t="s">
        <v>87</v>
      </c>
      <c r="C12" s="12" t="s">
        <v>26</v>
      </c>
      <c r="D12" s="12" t="s">
        <v>33</v>
      </c>
      <c r="E12" s="12" t="s">
        <v>34</v>
      </c>
      <c r="F12" s="12" t="s">
        <v>35</v>
      </c>
      <c r="G12" s="12" t="s">
        <v>36</v>
      </c>
      <c r="H12" s="12" t="s">
        <v>37</v>
      </c>
      <c r="I12" s="13" t="s">
        <v>38</v>
      </c>
      <c r="J12" s="13">
        <v>1</v>
      </c>
      <c r="K12" s="14">
        <v>42360</v>
      </c>
      <c r="L12" s="14">
        <v>42428</v>
      </c>
      <c r="M12" s="15">
        <f t="shared" ref="M12:M19" si="0">+(L12-K12)/7</f>
        <v>9.7142857142857135</v>
      </c>
      <c r="N12" s="13">
        <v>1</v>
      </c>
      <c r="O12" s="12" t="s">
        <v>82</v>
      </c>
      <c r="P12" s="18"/>
      <c r="Q12" s="19"/>
      <c r="R12" s="18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</row>
    <row r="13" spans="1:258" ht="288" x14ac:dyDescent="0.25">
      <c r="A13" s="11">
        <v>3</v>
      </c>
      <c r="B13" s="10" t="s">
        <v>79</v>
      </c>
      <c r="C13" s="12" t="s">
        <v>26</v>
      </c>
      <c r="D13" s="12" t="s">
        <v>33</v>
      </c>
      <c r="E13" s="12" t="s">
        <v>34</v>
      </c>
      <c r="F13" s="12" t="s">
        <v>35</v>
      </c>
      <c r="G13" s="12" t="s">
        <v>36</v>
      </c>
      <c r="H13" s="12" t="s">
        <v>39</v>
      </c>
      <c r="I13" s="13" t="s">
        <v>40</v>
      </c>
      <c r="J13" s="13">
        <v>10</v>
      </c>
      <c r="K13" s="14">
        <v>42360</v>
      </c>
      <c r="L13" s="14">
        <v>42725</v>
      </c>
      <c r="M13" s="15">
        <f t="shared" si="0"/>
        <v>52.142857142857146</v>
      </c>
      <c r="N13" s="13">
        <v>10</v>
      </c>
      <c r="O13" s="12" t="s">
        <v>83</v>
      </c>
      <c r="P13" s="18"/>
      <c r="Q13" s="19"/>
      <c r="R13" s="18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</row>
    <row r="14" spans="1:258" ht="132" x14ac:dyDescent="0.25">
      <c r="A14" s="11">
        <v>4</v>
      </c>
      <c r="B14" s="10" t="s">
        <v>80</v>
      </c>
      <c r="C14" s="12" t="s">
        <v>26</v>
      </c>
      <c r="D14" s="12" t="s">
        <v>41</v>
      </c>
      <c r="E14" s="12" t="s">
        <v>42</v>
      </c>
      <c r="F14" s="12" t="s">
        <v>43</v>
      </c>
      <c r="G14" s="12" t="s">
        <v>44</v>
      </c>
      <c r="H14" s="12" t="s">
        <v>45</v>
      </c>
      <c r="I14" s="13" t="s">
        <v>46</v>
      </c>
      <c r="J14" s="13">
        <v>1</v>
      </c>
      <c r="K14" s="14">
        <v>42748</v>
      </c>
      <c r="L14" s="14">
        <v>43100</v>
      </c>
      <c r="M14" s="15">
        <f t="shared" si="0"/>
        <v>50.285714285714285</v>
      </c>
      <c r="N14" s="13">
        <v>0</v>
      </c>
      <c r="O14" s="12" t="s">
        <v>47</v>
      </c>
      <c r="P14" s="18"/>
      <c r="Q14" s="19"/>
      <c r="R14" s="18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</row>
    <row r="15" spans="1:258" ht="144" x14ac:dyDescent="0.25">
      <c r="A15" s="11">
        <v>5</v>
      </c>
      <c r="B15" s="10" t="s">
        <v>88</v>
      </c>
      <c r="C15" s="12" t="s">
        <v>26</v>
      </c>
      <c r="D15" s="12" t="s">
        <v>49</v>
      </c>
      <c r="E15" s="12" t="s">
        <v>51</v>
      </c>
      <c r="F15" s="12" t="s">
        <v>52</v>
      </c>
      <c r="G15" s="12" t="s">
        <v>53</v>
      </c>
      <c r="H15" s="12" t="s">
        <v>54</v>
      </c>
      <c r="I15" s="13" t="s">
        <v>55</v>
      </c>
      <c r="J15" s="13">
        <v>1</v>
      </c>
      <c r="K15" s="14">
        <v>42948</v>
      </c>
      <c r="L15" s="14">
        <v>43312</v>
      </c>
      <c r="M15" s="15">
        <f t="shared" si="0"/>
        <v>52</v>
      </c>
      <c r="N15" s="13">
        <v>0</v>
      </c>
      <c r="O15" s="12" t="s">
        <v>50</v>
      </c>
      <c r="P15" s="18"/>
      <c r="Q15" s="19"/>
      <c r="R15" s="18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</row>
    <row r="16" spans="1:258" ht="156" x14ac:dyDescent="0.25">
      <c r="A16" s="11">
        <v>6</v>
      </c>
      <c r="B16" s="10" t="s">
        <v>89</v>
      </c>
      <c r="C16" s="12" t="s">
        <v>26</v>
      </c>
      <c r="D16" s="12" t="s">
        <v>56</v>
      </c>
      <c r="E16" s="12" t="s">
        <v>58</v>
      </c>
      <c r="F16" s="12" t="s">
        <v>59</v>
      </c>
      <c r="G16" s="12" t="s">
        <v>60</v>
      </c>
      <c r="H16" s="12" t="s">
        <v>61</v>
      </c>
      <c r="I16" s="13" t="s">
        <v>62</v>
      </c>
      <c r="J16" s="13">
        <v>4</v>
      </c>
      <c r="K16" s="14">
        <v>42948</v>
      </c>
      <c r="L16" s="14">
        <v>43312</v>
      </c>
      <c r="M16" s="15">
        <f t="shared" si="0"/>
        <v>52</v>
      </c>
      <c r="N16" s="13">
        <v>0</v>
      </c>
      <c r="O16" s="12" t="s">
        <v>50</v>
      </c>
      <c r="P16" s="18"/>
      <c r="Q16" s="19"/>
      <c r="R16" s="18"/>
      <c r="S16" s="20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</row>
    <row r="17" spans="1:258" ht="264" x14ac:dyDescent="0.25">
      <c r="A17" s="11">
        <v>7</v>
      </c>
      <c r="B17" s="10" t="s">
        <v>90</v>
      </c>
      <c r="C17" s="12" t="s">
        <v>26</v>
      </c>
      <c r="D17" s="12" t="s">
        <v>63</v>
      </c>
      <c r="E17" s="12" t="s">
        <v>64</v>
      </c>
      <c r="F17" s="12" t="s">
        <v>65</v>
      </c>
      <c r="G17" s="12" t="s">
        <v>66</v>
      </c>
      <c r="H17" s="12" t="s">
        <v>67</v>
      </c>
      <c r="I17" s="13" t="s">
        <v>68</v>
      </c>
      <c r="J17" s="13">
        <v>11</v>
      </c>
      <c r="K17" s="14">
        <v>43497</v>
      </c>
      <c r="L17" s="14">
        <v>43830</v>
      </c>
      <c r="M17" s="15">
        <f t="shared" si="0"/>
        <v>47.571428571428569</v>
      </c>
      <c r="N17" s="13">
        <v>7</v>
      </c>
      <c r="O17" s="12" t="s">
        <v>85</v>
      </c>
      <c r="P17" s="18"/>
      <c r="Q17" s="19"/>
      <c r="R17" s="18"/>
      <c r="S17" s="20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</row>
    <row r="18" spans="1:258" ht="216" x14ac:dyDescent="0.25">
      <c r="A18" s="11">
        <v>8</v>
      </c>
      <c r="B18" s="10" t="s">
        <v>91</v>
      </c>
      <c r="C18" s="12" t="s">
        <v>26</v>
      </c>
      <c r="D18" s="12" t="s">
        <v>48</v>
      </c>
      <c r="E18" s="12" t="s">
        <v>69</v>
      </c>
      <c r="F18" s="12" t="s">
        <v>70</v>
      </c>
      <c r="G18" s="12" t="s">
        <v>71</v>
      </c>
      <c r="H18" s="12" t="s">
        <v>72</v>
      </c>
      <c r="I18" s="13" t="s">
        <v>73</v>
      </c>
      <c r="J18" s="13">
        <v>1</v>
      </c>
      <c r="K18" s="14">
        <v>43497</v>
      </c>
      <c r="L18" s="14">
        <v>43830</v>
      </c>
      <c r="M18" s="15">
        <f t="shared" si="0"/>
        <v>47.571428571428569</v>
      </c>
      <c r="N18" s="13">
        <v>1</v>
      </c>
      <c r="O18" s="12" t="s">
        <v>86</v>
      </c>
      <c r="P18" s="18"/>
      <c r="Q18" s="19"/>
      <c r="R18" s="18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</row>
    <row r="19" spans="1:258" ht="144" x14ac:dyDescent="0.25">
      <c r="A19" s="11">
        <v>9</v>
      </c>
      <c r="B19" s="10" t="s">
        <v>81</v>
      </c>
      <c r="C19" s="12" t="s">
        <v>26</v>
      </c>
      <c r="D19" s="12" t="s">
        <v>48</v>
      </c>
      <c r="E19" s="12" t="s">
        <v>74</v>
      </c>
      <c r="F19" s="12" t="s">
        <v>75</v>
      </c>
      <c r="G19" s="12" t="s">
        <v>76</v>
      </c>
      <c r="H19" s="12" t="s">
        <v>78</v>
      </c>
      <c r="I19" s="13" t="s">
        <v>57</v>
      </c>
      <c r="J19" s="13">
        <v>4</v>
      </c>
      <c r="K19" s="14">
        <v>43525</v>
      </c>
      <c r="L19" s="14">
        <v>43845</v>
      </c>
      <c r="M19" s="15">
        <f t="shared" si="0"/>
        <v>45.714285714285715</v>
      </c>
      <c r="N19" s="13">
        <v>0</v>
      </c>
      <c r="O19" s="12" t="s">
        <v>77</v>
      </c>
      <c r="P19" s="18"/>
      <c r="Q19" s="19"/>
      <c r="R19" s="18"/>
      <c r="S19" s="20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</row>
    <row r="351011" spans="1:1" ht="108" x14ac:dyDescent="0.25">
      <c r="A351011" s="2" t="s">
        <v>25</v>
      </c>
    </row>
    <row r="351012" spans="1:1" ht="132" x14ac:dyDescent="0.25">
      <c r="A351012" s="2" t="s">
        <v>26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9">
      <formula1>$A$351010:$A$351012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9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:G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:H1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:I1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:J19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9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:N19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9">
      <formula1>0</formula1>
      <formula2>390</formula2>
    </dataValidation>
  </dataValidations>
  <pageMargins left="0.19685039370078741" right="0.19685039370078741" top="0.19685039370078741" bottom="0.19685039370078741" header="0.31496062992125984" footer="0.31496062992125984"/>
  <pageSetup paperSize="196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F14.1  PLANES DE MEJORAMIENT...</vt:lpstr>
      <vt:lpstr>'F14.1  PLANES DE MEJORAMIENT...'!Área_de_impresión</vt:lpstr>
      <vt:lpstr>'F14.1  PLANES DE MEJORAMIENT...'!Títulos_a_imprimir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rociosoler</cp:lastModifiedBy>
  <cp:lastPrinted>2020-07-21T03:08:40Z</cp:lastPrinted>
  <dcterms:created xsi:type="dcterms:W3CDTF">2020-06-24T14:44:04Z</dcterms:created>
  <dcterms:modified xsi:type="dcterms:W3CDTF">2020-07-21T03:09:57Z</dcterms:modified>
</cp:coreProperties>
</file>