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30" windowWidth="11415" windowHeight="8640"/>
  </bookViews>
  <sheets>
    <sheet name="F14.1  PLANES DE MEJORAMIENT..." sheetId="1" r:id="rId1"/>
  </sheets>
  <definedNames>
    <definedName name="_xlnm.Print_Area" localSheetId="0">'F14.1  PLANES DE MEJORAMIENT...'!$A$1:$O$69</definedName>
    <definedName name="_xlnm.Print_Titles" localSheetId="0">'F14.1  PLANES DE MEJORAMIENT...'!$8:$10</definedName>
  </definedNames>
  <calcPr calcId="145621"/>
</workbook>
</file>

<file path=xl/calcChain.xml><?xml version="1.0" encoding="utf-8"?>
<calcChain xmlns="http://schemas.openxmlformats.org/spreadsheetml/2006/main">
  <c r="M61" i="1" l="1"/>
  <c r="M67" i="1" l="1"/>
  <c r="M66" i="1"/>
  <c r="M11" i="1" l="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59" i="1" l="1"/>
  <c r="M62" i="1" l="1"/>
  <c r="M69" i="1" l="1"/>
  <c r="M68" i="1"/>
  <c r="M65" i="1"/>
  <c r="M64" i="1"/>
  <c r="M63" i="1"/>
  <c r="M60" i="1"/>
  <c r="M58" i="1"/>
  <c r="M57" i="1"/>
  <c r="M56" i="1"/>
  <c r="M55" i="1"/>
</calcChain>
</file>

<file path=xl/sharedStrings.xml><?xml version="1.0" encoding="utf-8"?>
<sst xmlns="http://schemas.openxmlformats.org/spreadsheetml/2006/main" count="557" uniqueCount="419">
  <si>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</si>
  <si>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</si>
  <si>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</si>
  <si>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</si>
  <si>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</si>
  <si>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</si>
  <si>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</si>
  <si>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</si>
  <si>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</si>
  <si>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</si>
  <si>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</si>
  <si>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</si>
  <si>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</si>
  <si>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</si>
  <si>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</si>
  <si>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</si>
  <si>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</si>
  <si>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</si>
  <si>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</si>
  <si>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</si>
  <si>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</si>
  <si>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</si>
  <si>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</si>
  <si>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</si>
  <si>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</si>
  <si>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</si>
  <si>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</si>
  <si>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Deficiencias de control interno contable en la coordinación de acciones entre las dependencias que intervienen en el proceso contable, como en el seguimiento.</t>
  </si>
  <si>
    <t>Deficiencias de control interno contable en el reconocimiento, registro, preparación y revelación de los Estados Contables a 31122017, lo que afecta la calidad de la información y la razonabilidad de los estados financieros.</t>
  </si>
  <si>
    <t>Debilidades de control interno contable en la conciliación y la falta de comunicación entre las dependencias, como la ausencia de integración entre los aplicativos SEVEN ERP (el cual se constituye como el libro auxiliar contable) y el sistema contable SIIF Nación II.</t>
  </si>
  <si>
    <t>Falta de planeación y debilidades en la ejecución presupuestal aplicable para la celebración del contrato 939/2016, al no contar con recursos presupuestales para respaldar su ejecución durante los últimos 4 meses del 2017.</t>
  </si>
  <si>
    <t>Deficiencias en la parametrización del sistema KACTUS utilizado para la liquidación de la nómina, así como desconocimiento de la normatividad aplicable, lo que genera riesgo de pagos por mayor valor al causado.</t>
  </si>
  <si>
    <t>Debilidades en el sistema de control de inventarios de bienes muebles, se genera inobservancia de la normativa aplicable para la realización del levantamiento físico del inventario de la Propiedad, Planta y Equipo.</t>
  </si>
  <si>
    <t>Debilidades del control interno contable no dispone del soporte idóneo que contenga el análisis y medición de los riesgos de pérdida de la provisión contable para el proceso, lo que impide identificar el análisis jurídico que fundamentó dicha provisión.</t>
  </si>
  <si>
    <t>Inobservancia de la normatividad aplicable.</t>
  </si>
  <si>
    <t>Falta de controles en la administración y conservación en el manejo de los inventarios, como por las debilidades en la supervisión del contrato, que exponen al riesgo permanente los recursos públicos ante posibles pérdidas por cuanto no ingresaron al aplicativo SEVEN ERP para su adecuada administración y custodia.</t>
  </si>
  <si>
    <t>Debilidades en la aplicación de la normativa vigente sobre inasistencia de Congregistas y de control interno de la DACR.</t>
  </si>
  <si>
    <t>Debilidades en la aplicación de la normativa contable aplicable.</t>
  </si>
  <si>
    <t>Incumplimiento de la normativa aplicable para el reconocimiento de los activos de la Corporación.</t>
  </si>
  <si>
    <t>Reconocer los valores adeudados por los servicios prestados por la ETB hasta el 31 de marzo de 2017.</t>
  </si>
  <si>
    <t>Comprobante contable del registro</t>
  </si>
  <si>
    <t>Retirar de los Estados Contables los avances y anticipos entregados a nombre de Siscorp de Colombia.</t>
  </si>
  <si>
    <t>Registrar contablemente los valores adeudados a la ETB para reflejar la realidad económica en los Estados Contables a 31 de diciembre de 2018 y que permita conciliar operaciones recíprocas.</t>
  </si>
  <si>
    <t>Registrar contablemente el valor del avance y anticipo entregado a Siscorp de Colombia con base en el concepto jurídico que envíe la División Jurídica a la Sección de Contabilidad, para reflejar la realidad económica en los Estados Contables a 31 de diciembre de 2018.</t>
  </si>
  <si>
    <t>15 02 002</t>
  </si>
  <si>
    <t xml:space="preserve">H1 Salarios y prestaciones sociales. Existen Diferencias entre lo causado a 31122017 en los saldos de las subcuentas correspondientes a la cuenta 2505 Salarios y prestaciones sociales y lo pagado en el mes de enero de 2018 por los conceptos vacaciones, prima de vacaciones, prima de servicios y bonificaciones. </t>
  </si>
  <si>
    <t>H2 Cuentas por pagar. Del análisis efectuado a las partidas pendientes de conciliar y del resultado de circularización a entidades, se determinaron diferencias en registros contables que afectan la razonabilidad de las cuentas por pagar y los gastos a 31122017. El Pasivo no refleja la realidad económica de las obligaciones. Cuentas por pagar subestimadas y sobreestimación del Patrimonio.</t>
  </si>
  <si>
    <t>H3 Anticipos entregados a contratistas. Revisada la subcuenta 142013 Anticipos para proyectos de inversión, presenta un saldo de $153’823.352 que corresponde a un anticipo pendiente de legalizar desde el año 2010 con ocasión de la ejecución del Contrato 086 de 2010.</t>
  </si>
  <si>
    <t xml:space="preserve">H4 Baja de elementos menores a 50 UVTS de Propiedad, Planta y Equipo. En el 2017 se realizaron ajustes al grupo de Propiedad, Planta y Equipo por depuración realizada en el aplicativo SEVEN a los bienes de mejor valor a 50 UVTS. El ajuste no estuvo contemplado dentro de la política contable vigente para el 2017, sino que se aplicó una medición que regiría a partir del 01012018. </t>
  </si>
  <si>
    <t>H5 Actualización bienes muebles. El resultado de la actualización a 31122015 de los bienes mayores a 35 salarios mínimos no se llevó al sistema SEVEN, que constituye el auxiliar contable de las cuentas 1695 provisión para protección PPyE y 1999 valorizaciones, permaneciendo constantes desde el 31122015 al 31122017, pese a movimientos en los inventarios y afectación de la depreciación.</t>
  </si>
  <si>
    <t xml:space="preserve">H6 Planeación presupuestal (D). Se celebró el Contrato Interadministrativo 939 de 2016 por $67 mil millones a 60 meses sin cumplir requisitos legales de disponibilidad presupuestal que garantiza la existencia de recursos para ejecutar el contrato y no contó con autorización de vigencias futuras. No se cancelaron facturas de sept a dic de 2017, pese al recibo de los bienes y/o servicios. </t>
  </si>
  <si>
    <t>H7 Liquidación de vacaciones (D). Evaluada la liquidación de nómina de agosto y diciembre de 2017, se evidenció que se liquida y paga la prestación social de las vacaciones en un período diferente y posterior al disfrute del mismo. Así mismo, los gastos por Prima de Vacaciones y Bonificación de Recreación se liquidan y pagan cuando se causa el derecho y no en el momento del disfrute.</t>
  </si>
  <si>
    <t>H8 Inventarios Propiedad, Planta y Equipo. La DACR llevó a cabo entre marzo a noviembre de 2017 el levantamiento físico de inventarios de bienes muebles de Propiedad, Planta y Equipo, sin embargo no se evidenciaron los soportes que sustentaron el resultado de la prueba física de inventarios adelantada correspondientes a las novedades como faltantes, sobrantes o inconsistencias.</t>
  </si>
  <si>
    <t xml:space="preserve">H9 Provisión contingencias. Verificadas las provisiones para litigios judiciales a 31122017 se evidenció que el apoderado del proceso acción de grupo 25000234100020150198200 registró en el EKOGUI la calificación del nivel de riesgo Alto, probabilidad de condena 92% y probabilidad de perder el caso Alta y provisión de $1’674.043’579.837 sin soporte de la calificación y de la provisión. </t>
  </si>
  <si>
    <t xml:space="preserve"> H10 Control parque automotor. Verificados los controles a los inventarios de bienes muebles a 31122017 se evidenciaron deficiencias administrativas y de control interno: no se evidenció documento sobre estado técnico mecánico de los vehículos, no existe solicitud de adjudicación, vehículos entregados sin resolución de asignación, actas de entrega sin firma de recibido, entre otras. </t>
  </si>
  <si>
    <t>H11 Ingreso de bienes muebles. De la verificación física de los inventarios de bienes muebles se determinó que, del Convenio de Cooperación 356/2017 suscrito con la CUES,  no ingresaron en su momento al Almacén 2 escáner y 30 equipos de cómputo a Propiedad, Planta y Equipo, pese al recibo a satisfacción por parte del supervisor y quien ordenó el último pago del contrato por $193’000.000.</t>
  </si>
  <si>
    <t>H12 Procedimiento efectividad fallos Altas Cortes. No se cuenta con un procedimiento o mecanismo de control para proteger y/o recuperar recursos originados en el cumplimiento de las decisiones de las Altas Cortes, como el fallo del Consejo de Estado sobre pérdida de investidura en que se probó inasistencia a sesiones plenarias y no se han recuperado los emolumentos cancelados a una HHRR.</t>
  </si>
  <si>
    <t>18 01 002</t>
  </si>
  <si>
    <t>Revisar la calificación del riesgo del proceso para efectuar los ajustes a que haya lugar si es del caso.</t>
  </si>
  <si>
    <t>Documento remisorio a la Sección de Contabilidad sobre los resultados de la revisión y cuadro de provisiones, para efectuar o no ajuste a la provisión.</t>
  </si>
  <si>
    <t>Actualizar y depurar los datos históricos de las prestaciones sociales.</t>
  </si>
  <si>
    <t>Definir los conceptos en los libros del aplicativo Kactus de las prestaciones sociales.  Ajustar y cargar información consolidada de las prestaciones sociales.  Validar en el sistema la Información de las prestaciones sociales. Proceso de consolidación de las prestaciones sociales para el cálculo de la provisión.</t>
  </si>
  <si>
    <t>Soportar la calificación del nivel de riesgo, probabilidad de condena y de pérdida, que permita definir la provisión del caso específico.</t>
  </si>
  <si>
    <t>Liquidar y pagar vacaciones conforme a los requerimientos de la Ley vigente.</t>
  </si>
  <si>
    <t>Parametrizar el sistema de nómina Kactus, con el fin de liquidar y pagar conforme a los requerimientos de la Ley vigente.</t>
  </si>
  <si>
    <t xml:space="preserve">Dar cumplimiento a las politicas contables( Resol. 3441/2014) y aplicar la Resol. 0582/2018 donde se establece las nuevas politicas contables teniendo en cuenta el reconocimiento de los activos de la Corporacion a partir de 50 UVTS </t>
  </si>
  <si>
    <t>Informes mensuales a partir de febrero de 2019</t>
  </si>
  <si>
    <t>Hacer seguimiento mensual en las entradas de almacén de las adquisiciones de activos fijos para el reconocimiento en la  PPE conforme a la politica contable.</t>
  </si>
  <si>
    <t>Realizar las actualizaciones de valorización de los bienes muebles que permita conciliar la información contable.</t>
  </si>
  <si>
    <t>Realizar valorización y actualización de los bienes, para lo cual se solicitará mediante  comunicación a los jefes de Oficina de Prensa (equipos de comunicación), Oficina de Planeacion y Sistemas (equipos de cómputo), División de Servicios (Parque automotor) y Sección de Suministros (bienes muebles) para emitir un experticio de valorización y actualización de los bienes</t>
  </si>
  <si>
    <t>Informe consolidado de la actualización</t>
  </si>
  <si>
    <t>Aud. 2017 La División de Servicios, Oficina de Prensa, Oficina de Planeación y Sistemas y la misma Sección de Suministros responderán por el suministro de información para que la SECCIÓN DE SUMINISTROS consolide el informe de valorización y actualización.</t>
  </si>
  <si>
    <t>Dar cumplimiento a la Resol. 1384 de 2011, por la cual se adopta el manual de procesos y procedimientos administrativos y contables para el manejo de los bienes y control, teniendo en cuenta la descripcion del procedimiento.</t>
  </si>
  <si>
    <t>Elaborar informe que consolide los resultados del diligenciamiento en la planilla de inventarios de activos la actividad y descripción relacionando las inconsistencias de faltantes y sobrantes resultantes conforme a la novedad descrita en el documento soporte de realización de inventario físico (impresiones de inventarios del aplicativo SEVEN)</t>
  </si>
  <si>
    <t>Informe del resultado de los inventarios realizados</t>
  </si>
  <si>
    <t>Realizar las funciones de supervisor conforme a la normatividad vigente para los mismos.</t>
  </si>
  <si>
    <t>informes oportunos del supervisor al almacen para el ingreso de bienes En el aplicativo SEVEN, adquiridos por la C.R.</t>
  </si>
  <si>
    <t>Cumplir la funcion definida en el procedimiento por parte de los supervisores para efectos del informe al almacen para el ingreso de activos a la PPE.</t>
  </si>
  <si>
    <t>Aud. 2017 Responsables SUPERVISORES DE CONTRATOS Y CONVENIOS Y SECCIÓN DE SUMINISTROS</t>
  </si>
  <si>
    <t>Reportes de actualización en el aplicativo de los datos históricos de las prestaciones sociales.</t>
  </si>
  <si>
    <t xml:space="preserve">Reporte de liquidación y pago por el concepto de vacaciones </t>
  </si>
  <si>
    <t>Actualizar el procedimiento relacionado con las inasistencias de los Representantes a la Cámara en donde se tenga en cuenta las decisiones de las Altas Cortes.</t>
  </si>
  <si>
    <t>Revisar y ajustar el procedimiento de inasistencias a sesiones por parte de los Honorables Representantes e incluir las actividades requeridas para atender las decisiones de las Altas Cortes.</t>
  </si>
  <si>
    <t>Procedimiento actualizado y aprobado</t>
  </si>
  <si>
    <t>13 01 002</t>
  </si>
  <si>
    <t>H6 Examinadas las carpetas físicas de los Siniestros, hojas de vida, soportes relacionados con la gestión presupuestal, soportes de servicios públicos y pagos de seguros, así como algunos de los contratos de la Entidad, se evidenció que no se encuentran debidamente organizados foliados, identificados, situación que genera el riesgo de pérdida de documentación por falta de controles.</t>
  </si>
  <si>
    <t>Esta situación afecta la organización y control del archivo, denota debilidades en los mecanismos de control y supervisión en el proceso.</t>
  </si>
  <si>
    <t>Optimizar los procesos de gestión de la documentación y la información en la Cámara de Representantes</t>
  </si>
  <si>
    <t>Diseñar y/o actualizar e implementar las políticas, lineamientos, instrumentos y programa de gestión del conocimiento de acuerdo al desarrollo del proyecto de inversión denominado Mejoramiento del Sistema de la Gestión Documental y de la Información en la Cámara de Representantes.</t>
  </si>
  <si>
    <t>Documentos soportes elaborados</t>
  </si>
  <si>
    <t>22 05</t>
  </si>
  <si>
    <t xml:space="preserve">H6 Proceso Prima Técnica,     no ha sido cumplido acuerdo conciliatorio aprobado por el Juzgado Noveno Administrativo de Bogotá por el Comité de conciliaciones y Defensa Judicial de la Cámara de Representantes,  originnado nuevo proceso ejecutivo en contra de la Entidad </t>
  </si>
  <si>
    <t>Causa: Deficiencias en la gestión y decisiones tomadas en su momento, omitieron el cumplimiento de lo conciliado, máxime cuando la demandante desde el 31 de mayo de 2013 ya no labora en la Entidad e igualmente ocasiona un desgaste administrativo. Efecto: Lo anterior puede generar el riesgo de un presunto detrimento al patrimonio estatal</t>
  </si>
  <si>
    <t>Realizar un mecanismo de control para  verificar el cumplimiento de las Actas de Conciliacion Judicial, en los terminos de Ley.</t>
  </si>
  <si>
    <t>Elaborar cuadro trimestral de cumplimiento de los acuerdos conciliatorios.</t>
  </si>
  <si>
    <t>Cuadro de Control.</t>
  </si>
  <si>
    <t>16 01 003</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</si>
  <si>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</si>
  <si>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</si>
  <si>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Garantizar la aplicación del procedimiento sobre el manejo de bienes de la Corporación</t>
  </si>
  <si>
    <t>19 04 001</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</si>
  <si>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</si>
  <si>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</si>
  <si>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envio de información aárea financiera.</t>
  </si>
  <si>
    <t>Incorporar en los mapas de riesgos acciones de control que permitan garantizar la calidad de la información suministrada pòr los diferentes procesos al área financera.</t>
  </si>
  <si>
    <t>Acciones</t>
  </si>
  <si>
    <t>14 04 003</t>
  </si>
  <si>
    <t>H6 COBERTURA PÓLIZA DE GARANTÍA DE CALIDAD CONTRATOS SA-002 DE 2014 Y LP-009 DE 2014. Al momento de elaborarse los contratos la garantía de calidad del servicio se pactó en forma inconsistente con lo establecido en los pliegos y en la propuesta presentada por el contratista, y así mismo fue expedida y aprobada la póliza del contrato.</t>
  </si>
  <si>
    <t>Falta de verificación al elaborar el contrato de las condiciones establecidas en el pliego, de lo ofrecido por el contratista en su propuesta y de la evaluación de la propuesta; por cuanto no se exigió al contratista la ampliación de la póliza en virtud de la garantía extendida y en consecuencia hay un periodo de garantía que no se encuentra cubierto por la póliza.</t>
  </si>
  <si>
    <t>Garantizar que el contenido de todas las minutas sea coincidente con lo estipulado en estudios previos y pliego de condiciones.</t>
  </si>
  <si>
    <t xml:space="preserve">Verificar en la minuta lo establecido en estudios previo y pliego de condiciones   </t>
  </si>
  <si>
    <t>Aprobación de Poliza</t>
  </si>
  <si>
    <t>Informe</t>
  </si>
  <si>
    <t>15 06 100</t>
  </si>
  <si>
    <t>En el período del 01/01/2011 a 31/07/2015, se pagó prima técnica a 13 funcionarios sin el lleno de los requisitos, por valor aprox de $1.231,5 millones, beneficiarios excluidos de reconocimiento, por pertenecer a niveles profesional, técnico y asistencial. A 62 funcionarios que se les otorgó por evaluación de desempeño no se evidenció soportes en la hoja de vida (Circular 004/2003-AGN).</t>
  </si>
  <si>
    <t xml:space="preserve">Deficiente gestión fiscal de la Administración, situación que conlleva a un presunto detrimento patrimonial por valor indexado a 31/07/2015 de $1.231,5 millones, en los términos establecidos en el artículo 6 de la Ley 610/2000. </t>
  </si>
  <si>
    <t>Iniciar las Acciones Judiciales a que haya lugar, de acuerdo a cada caso particular identificado.</t>
  </si>
  <si>
    <t>Radicar las demandas ante las Autoridades Judiciales Competentes.</t>
  </si>
  <si>
    <t>Constancia de radicación de las Demandas ante los Estrados Judiciales. (Cantidad en porcentaje)</t>
  </si>
  <si>
    <t>En el período comprendido entre 01/01/2010 a 31/08/2015 les fue asignada prima técnica a 3 funcionarios nombrados en provisionalidad, por un valor aproximadamente e indexado de $384,5 millones a 31/07/2015, incluyendo factores salariales, los cuales no cumplen con los requisitos exigidos por las normas para la asignación de dicho beneficio.</t>
  </si>
  <si>
    <t>Deficiente gestión fiscal de la administración, situación que conlleva a un presunto detrimento patrimonial por valor de $384,5 millones, en los términos establecidos en el artículo 6 de la Ley 610/2000.  Posible incidencia disciplinaria.</t>
  </si>
  <si>
    <t>Ejercer la defensa juridica a las acciones judiciales de los 3 casos que se encuentran radicados.</t>
  </si>
  <si>
    <t>Realizar las actuaciones que correspondan a la etapa procesal de los 3 procesos judiciales en curso.</t>
  </si>
  <si>
    <t>Reportes que arroja el sistema de consulta de procesos en los que se observa la trazabilidad de cada proceso.  (Cantidad en porcentaje)</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</si>
  <si>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</si>
  <si>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</si>
  <si>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</si>
  <si>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</si>
  <si>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</si>
  <si>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</si>
  <si>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</si>
  <si>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</si>
  <si>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</si>
  <si>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</si>
  <si>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</si>
  <si>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</si>
  <si>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Implementar los requerimientos logísticos y de talento humano necesarios para organizar y custodiar las historias laborales, de acuerdo al diagnóstico.</t>
  </si>
  <si>
    <t>Requerimientos implementados según diagnóstico.  (Cantidad en porcentaje)</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</si>
  <si>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</si>
  <si>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</si>
  <si>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</si>
  <si>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</si>
  <si>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14 04 004</t>
  </si>
  <si>
    <t>H1 Supervisión contratos. Ctos LP008/14, LP005/15, Convenio 004/15, cto interad 002/15, no evidencia informes de seguimiento de las actividades. Cto 271/15 y cto interad 002/15 no hay actas de entrega y recibo final de bienes y productos. Ctos 081/15, 399/15, no hay informe de supervisión sobre cronograma para garantizar el cumplimiento de la obligación.</t>
  </si>
  <si>
    <t>Las responsabilidades de la Supervisiòn incluyen la presentaciòn de informes que demuestren el avance de ejecuciòn y cumplimiento de los contratos. La entidad no cuenta  con procedimientos que estandaricen las condiciones para la presentación de dichos informes.</t>
  </si>
  <si>
    <t>Elaborar el manual de Supervisiòn e Interventoria</t>
  </si>
  <si>
    <t>Estructurar el manual de supervisión e interventoría, el cual deberá contener los formatos necesarios para la realización de la actividad de supervisiòn
Adoptar el manual de Supervisiòn e interventoria
Socialización del manual de Supervisión e interventoría</t>
  </si>
  <si>
    <t xml:space="preserve">
Acto Administrativo mediante el cual adopta el manual
Actas de reunión socializacion</t>
  </si>
  <si>
    <t>14 02 003</t>
  </si>
  <si>
    <t>H2  Publicaciones SECOP.  La entidad estatal está obligada a publicar en el SECOP los documentos del proceso y los actos administrativos del proceso de contratación, dentro de los tres (3) dias siguientes a su expedición, evidenciando que no se publicaron varios documentos contractuales.</t>
  </si>
  <si>
    <t xml:space="preserve">conforme las disposiciones legales, los diferentes documentos que se generen en la etapa precontractual y poscontractual deben ser publicacos en el SECOP,  en los terminos establecidos </t>
  </si>
  <si>
    <t>Publicar los documentos precontractuales y poscontractuales en los terminos de ley.</t>
  </si>
  <si>
    <t xml:space="preserve">Realizar las publicaciones en el SECOP </t>
  </si>
  <si>
    <t xml:space="preserve">Publicaciones </t>
  </si>
  <si>
    <t>H3 Capacitación convenios 001,004 y 005 de 2015.  No se evidencia que en el desarrollo de la ejecución de los convenios se hubiesen realizado las capacitaciones y cursos de autoprotección a los honorables Representantes de la Camara y al personal que esté a cargo de su protección.</t>
  </si>
  <si>
    <t>Debilidades de la supervisión en la adecuada exigencia de la obligación contractual mencionada, conllevando el riesgo de deficiente cumplimiento del objeto de garantizar la protección integral de los Honorables Representantes a la Cámara</t>
  </si>
  <si>
    <t>Garantizar el cumplimiento de las cláusulas contractuales del convenio</t>
  </si>
  <si>
    <t>Programar las capacitaciones que se tiene acordadas en el convenio</t>
  </si>
  <si>
    <t>Capacitaciones</t>
  </si>
  <si>
    <t>H4 Cto 271/15 D y F.  Se establece que de las 389 horas de soporte reportadas, 142 de las 296 para SEVEN y 56 de las 93 para Kactus corresponden a actividades que no pertenecen al consumo de bolsa de horas de consultoría, las cuales ascienden a la cantidad de 198 horas que equivalen a un costo de $43.065.000 a razon de $217.500 cada hora.</t>
  </si>
  <si>
    <t>Deficiencias en las actividades de supervision sobre la ejecucion del contrato N. 271 /15, pagando actividades de actualizacion consideraas como horas de consultoria</t>
  </si>
  <si>
    <t>Verificar que cada una de las actividades realizadas realmente corresponda a los items contemplados en la Bolsa de Horas.</t>
  </si>
  <si>
    <t>Revisar que en las Actas de consultoria quede registrado que las actividades realizadas correspondan a los Items contemplados en las Bolsa de Horas.</t>
  </si>
  <si>
    <t>Actas</t>
  </si>
  <si>
    <t>22 02 001</t>
  </si>
  <si>
    <t>H5 Aplicaciones Kactus y Seven.  Seven no tiene definido los grupos de trabajo para el software acorde a funciones , no se homologado parámetros de aplicación para el control de los inventarios devolutivos, no permite reportar la información pertinente en las consulta a pesar de su parametrización, no se ha asumido los roles para escalar requerimientos, entre otros.</t>
  </si>
  <si>
    <t>Deficiencias en la gestión adelantada por la Cámara para la efectiva utilización y aprovechamiento de los aplicativos, generando falencias en la operatividad del flujo de la información en los diferentes procesos de la Cámara, así como el control de los bienes, ocasionando un impacto en sus registros contable y financiero</t>
  </si>
  <si>
    <t>Revisión de la configuración de los servidores de aplicación y de bases de datos de las dos aplicaciones y parametrización de perfiles de usuarios coordinado por el DBA</t>
  </si>
  <si>
    <t>Configurar el sitio</t>
  </si>
  <si>
    <t>Revisión de la configuración</t>
  </si>
  <si>
    <t>11 02 002</t>
  </si>
  <si>
    <t>H6 Seguridad información. No se evidencia un plan de contingencia para garantizar la continuidad de los servicios ante determinadas situaciones imprevistas o que alteren el normal funcionamiento del centro de computo. No se ha diseñado acciones que garanticen la custodia y restauración de la información en el momento que se requiera acceder a la data.</t>
  </si>
  <si>
    <t>No se evidencia un plan de contingencia para garantizar la continuidad de los servicios ante determinadas situaciones imprevistas o que alteren el normal y óptimo funcionamiento del centro de cómputo</t>
  </si>
  <si>
    <t>Realizar copias de respaldo de las diferentes aplicaciones y bases de datos - servicios de la entidad</t>
  </si>
  <si>
    <t>Realizar backups semanales de la información de los servidores de bases de datos y de aplicaciones de la Corporación en diferentes servidores.</t>
  </si>
  <si>
    <t>Registros de igual tamaño en los diferentes servidores en que se haga backup, que se evidenciarán por inspección que realizará la Oficina de Control Interno y/o la CGR.</t>
  </si>
  <si>
    <t>14 06 100</t>
  </si>
  <si>
    <t>H7  Reporte Cuenta Fiscal en el SIRECI.  Al verificar los reportes trimestrales en el SIRECI se estableció que una vez revisada la información suministrada por la DACR reporto 784 contratos y convenios suscritos y que persiste diferencias en un valor de $27.569.442.890.</t>
  </si>
  <si>
    <t>Los reportes  resultantes del informe SIRECI, deben coincider con la ejecuciòn contractual real de la entidad.</t>
  </si>
  <si>
    <t>Reportar la informaciòn de manera veraz y oportuna conforme lo requiere el SIRECI</t>
  </si>
  <si>
    <t xml:space="preserve">Elaborar el informe y reporte al SIRECI, en los terminos y plazos establecidos </t>
  </si>
  <si>
    <t xml:space="preserve">informe </t>
  </si>
  <si>
    <t>11 01 001</t>
  </si>
  <si>
    <t xml:space="preserve">H8 Plan de Acción. La DACR reporta un avance del Plan de acción de 78.84% como resultado de la ponderación de cada una de sus actividades, analizados los soportes por la CGR se establece que éste presenta un cumplimiento ponderado del 68.9%, presentado diferencia de 9.98% </t>
  </si>
  <si>
    <t>Lo anterior evidencia debilidades tanto en la formulación de los objetivos institucionales y sus correspondientes estratégias y actividades.</t>
  </si>
  <si>
    <t xml:space="preserve">Contar con un Plan Estratégico  coherente con la política y misión de la entidad. </t>
  </si>
  <si>
    <t>Construir el Plan Estratégico y su correspondiente Plan de Acción con objetivos que garanticen el cumplimiento de la misión de la entidad</t>
  </si>
  <si>
    <t xml:space="preserve"> Plan Estratégico y Plan de Acción</t>
  </si>
  <si>
    <t>11 01 100</t>
  </si>
  <si>
    <t>H9  Estructuración de Indicadores.  Falencias en el diseño, implementación y cálculo de los indicadores con lo que se restringe el conocimiento del estado real de la entidad en un período específico a fin de tomar correctivos necesarios.</t>
  </si>
  <si>
    <t>Falencia en el diseño, implementación y calculo de los indicadores con lo que se restringe el conocimiento del estado real de la entidad en un periodo específico, a fin de tomar los correctivos necesarios</t>
  </si>
  <si>
    <t>Actualizar el manual de indicadores</t>
  </si>
  <si>
    <t>Revisar y ajustar el manual de indicadores  con el fin de obtener información real sobre la gestión institucional</t>
  </si>
  <si>
    <t>Manual Actualizado</t>
  </si>
  <si>
    <t>H10. Proyecto de Inversión. Inconformidades respecto al servicio prestado a través de los convenios suscritos para la dotación de vehículos  para la seguridad de los Representantes: solicitudes de cambio, eventos de mantenimientos reportados, siniestros y daños en vehículos, generando posibles riesgos de seguridad.</t>
  </si>
  <si>
    <t>Deficiencias en los mecanismo de verificación y evaluación adoptados e implementados por la DACR en el ejercicio de supervisión para garantizar el adecuado cumplimiento de lo pactado en el contrato.</t>
  </si>
  <si>
    <t>Garantizar el cumplimiento del objeto contractual del convenio.</t>
  </si>
  <si>
    <t>Hacer seguimiento a las novedades generadas  por las oficinas de los Representantes con respecto a solicitudes de cambio, mantenimientos, siniestros  y daños de los vehículos del convenio.</t>
  </si>
  <si>
    <t>21 02 001</t>
  </si>
  <si>
    <t xml:space="preserve">H11 Gestión Ambiental.  Se determina que existen debilidades en la planeación y seguimiento del proceso de gestión ambiental: mayor consumo de agua y energía, se entregó a un gestor externo no autorizado los residuos de tonners de impresoras y fotocopiadoras, no se garantizan los recursos para la ejecución del PIGA.                                </t>
  </si>
  <si>
    <t>Existen debilidades en la planeación y seguimiento del proceso de gestión ambiental y de las actividades del PIGA.</t>
  </si>
  <si>
    <t>Mantener un promedio con realción a los consu,os de energía u agua</t>
  </si>
  <si>
    <t xml:space="preserve">Adelantra campañas para optimizar la utilización de los rcursos de energía y agua </t>
  </si>
  <si>
    <t>Campañas</t>
  </si>
  <si>
    <t>Disponer los residuios o desechos peligrosos con un gestor autorizado.</t>
  </si>
  <si>
    <t>Verificar que el gestor externo cuente con los documentos requeridos que lo acrediten para el manejo y disposición de  residuos o desechos peligrosos generados por la Entidad.</t>
  </si>
  <si>
    <t xml:space="preserve">Verificación Documentación </t>
  </si>
  <si>
    <t>H12 Mejoras a Inmuebles. No se reconoció como mayor valor de los activos en el Balance General a 31/12/2015 las mejoras efectuadas, las cuales se registraron como gastos por la suma de $2.229.058.578, de los contratos LP 001/15, LP 008/14, que generó subestimación en cuenta 1640 por $2.229.058.578 y sobrestimación de cuentas 511115 por $2.216.869.128 y 51114 por $ 12.189.450.</t>
  </si>
  <si>
    <t>Por deficiencias de control interno contable en el registro, preparacion y presentacion de los estados contables de la honorable camara de representantes, no reconoció como mayor valor de los activos en el balance general a 31 de diciembre de 2015 las mejoras efectuadas, las cuales se registraron como gastos por la suma de $2.229.058.578.</t>
  </si>
  <si>
    <t>Solicitud Concepto CGN</t>
  </si>
  <si>
    <t>Revisar Concepto CGN</t>
  </si>
  <si>
    <t>Acatar Concepto</t>
  </si>
  <si>
    <t>Mantener la información del parque automotor de la corporación actualizada en cada uno de los organismos y sistemas de información de transito.</t>
  </si>
  <si>
    <t>H15 Proceso Entrega y Recibido de Cargo (D).  Debilidades en la entrega del cargo de la jefatura de la División de Servicios.</t>
  </si>
  <si>
    <t>No se verifica el documento por medio del cual los funcionarios saliente y entrante en un cargo determinado realizan el acta de informe de gestión y eventualmente la observaciones a este</t>
  </si>
  <si>
    <t>Verificar que los funcionarios entrante y saliente de un cargo determinado cordinen lo necesario para elaborar y luego suscribir acta de informe de entrega y las observaciones si se llegaren a presentar</t>
  </si>
  <si>
    <t>Solicitar a los funcionarios que salgan o ingresen a un cargo realicen el acta de informe de entrega y eventualmente las observaciones que se consideren</t>
  </si>
  <si>
    <t xml:space="preserve">acta de informes de gestion </t>
  </si>
  <si>
    <t>H16 Registro de Armas. Se evidencia debilidades en el control y registro de las armas: entre otros,  incoherencia con la base de datos del sistema SIAEM del comando General de las Fuerzas Militares de Colombia; vencimiento de salvoconductos; se evidenció 14 armas no fueron indemnizadas por la aseguradora; no se registraron en los estados financieros de 2015 las armas de fuego.</t>
  </si>
  <si>
    <t>Inobservancia a lo estipulado en la normativa citada, la reflejar que las armas de fuego a cargo de la Cámara no estan debidamente inventariadas y controladas.</t>
  </si>
  <si>
    <t>Garantizar que la información que tiene la Cámara sea igual a la información que tiene el SIAEM, con respecto a las armas que estuvieron a cargo de la Corporación.</t>
  </si>
  <si>
    <t>Conciliar con el SIAEM del Comando General de las Fueras Militares, el estado de las armas que estuvieron a cargo de la Cámara.</t>
  </si>
  <si>
    <t>Conciliación</t>
  </si>
  <si>
    <t>16 02 100</t>
  </si>
  <si>
    <t xml:space="preserve">H17 Vehiculos donados por la DIAN (D) (O).  Se comercializaron a través de terceros vehículos donados por la DIAN, los cuales solo se podrían donar a otra entidad o chatarrizar. </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</si>
  <si>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</si>
  <si>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Conciliación con la DIAN</t>
  </si>
  <si>
    <t>Levantamiento de la información de los vehículos con el fin de realizar los traspasos a los compradores o en su efecto a persona indeterminada.</t>
  </si>
  <si>
    <t xml:space="preserve">H18 Blindaje del parque automotor.  No existe actualización y concordancia de la información existente entre las autoridades competentes y la Cámara, respecto a la adición, el registro y desmonte del blindaje en los automotores de propiedad de la misma. </t>
  </si>
  <si>
    <t>Inobservancia a lo estipulado en la normatividad, al reflejar parque automotor a nombre de la Cámara que no están debidamente registrados ante las autoridades competentes, generando incertidumbre respecto al control de dichos bienes.</t>
  </si>
  <si>
    <t>Garantizar que cada vehículo dado de baja y entregado a un tercero cuente con la resolución por parte de la Superintendencia</t>
  </si>
  <si>
    <t>Solicitud y Registro de la resolución de desblindaje antes de ser entregado el bien.</t>
  </si>
  <si>
    <t>Registro</t>
  </si>
  <si>
    <t xml:space="preserve">H19 RUNT. D y OI.  Se evidencio que la información de la base de datos de la Corporación no es coherente con el RUNT referente  los vehículos de su propiedad, en lo que respecta con el aplicativo SEVEN ERP como herramienta tecnológica del control de inventarios y con las diferentes fuentes de consultas. </t>
  </si>
  <si>
    <t>Inobservancia a los estipulado de la normativa citada al no estar registrados en el RUNT la totalidad de los vehículos de la Cámara.</t>
  </si>
  <si>
    <t>Consolidar y actualizar la información de los vehículos en el RUNT</t>
  </si>
  <si>
    <t>Capturas de pantallas de vehículos que se encuentran en la plataforma del RUNT</t>
  </si>
  <si>
    <t xml:space="preserve">H21 Depreciación. Respecto al cálculo de la depreciación de los bienes muebles a nombre de la Cámara de Representantes, se evidenció por parte de la CGR que en las subcuentas correspondientes a la cuenta 1685 denominada “ Depreciación acumulada” a 31 de diciembre de 2015, existen diferencias de cálculo, respecto a algunos bienes. </t>
  </si>
  <si>
    <t>Deficiencias en el cálculo de la depreciación de los bienes muebles a nombre dela Cámara de Representantes en las subcuentas correspondientes a la cuenta 1685 Depreciación Acumulada.</t>
  </si>
  <si>
    <t>Realizar la depreciación conforme a la normatividad vigente y alos criterios establecidos por el área financiera de la Entidad.</t>
  </si>
  <si>
    <t>Verificación</t>
  </si>
  <si>
    <t>18 01 100</t>
  </si>
  <si>
    <t>H26 Provisión Procesos Jurídicos. No se evidencian los criterios ni la metodología para determinar el cálculo de la provisión contable de los procesos jurídicos, la resolución 0637/2009 no ha sido actualizada conforme a la circular 23/2015 donde se establecen nuevos criterios o factores de calificación  para tal fin.</t>
  </si>
  <si>
    <t xml:space="preserve">La División Juridica no cuenta con una metodología propia para el  calculo de la provisión contable de los procesos jurídicos </t>
  </si>
  <si>
    <t>Realizar la provisiòn contable de los procesos judiciales conforme a la metodologia de la Entidad.</t>
  </si>
  <si>
    <t xml:space="preserve">Elaborar la metodología para el calculo de la provisión contable de los procesos jurídicos de la cámara de representantes </t>
  </si>
  <si>
    <t xml:space="preserve">metodología </t>
  </si>
  <si>
    <t>22 05 100</t>
  </si>
  <si>
    <t xml:space="preserve">H27 Gestión Documental. En las carpetas de algunos procesos jurídicos auditados, se evidenciaron deficiencias por ausencia de soportes que permita la organización completa de expediente administrativo de acuerdo a la norma de gestión documental de piezas procesales.  </t>
  </si>
  <si>
    <t>Las demandas en contra de la Entidad deben contar con un expediente documental en la división juridica.</t>
  </si>
  <si>
    <t>Mantener actualizados los expedientes correspondientes los procesos judiciales, conforme las actuaciones reportadas en el EKOGUI</t>
  </si>
  <si>
    <t xml:space="preserve">Actualizar los expedientes documentales de las demandas de la Corporaciòn de acuerdo con la etapa judicial en la que se encuentren </t>
  </si>
  <si>
    <t xml:space="preserve">expediente </t>
  </si>
  <si>
    <t>H1 AVALUO VEH SUBASTADOS (F-D) Contrato 7/13 Nave Ltda. En el valor de la venta de vehículos subastados se tomó como base tablas del Min-Transporte. Se realizaron deducciones en donde algunos conceptos fueron duplicados, estando a cargo del intermediario y estaban incluidos en la comisión a pagar en la intermediación y no figuraban entre los deducibles permitidos por el marco normativo.</t>
  </si>
  <si>
    <t>Deficiencias tanto en los criterios técnicos utilizados en la realización de los avalúos, como a la omisión de la Dirección Administrativa establecida en el Pliego de Condiciones Num. 5.3.4 Supervisión del Contrato, lo cual determina deficiencias en la labor de supervisión. Resulta una subestimación de los valores de venta que genera daño patrimonial por $654’863.321.</t>
  </si>
  <si>
    <t>Realizar el avaluo de los vehiculos para remate conforme al marco de legislación vigente.</t>
  </si>
  <si>
    <t>Solicitar a los intermediarios comerciales en desarrollo del proceso contractual que se tenga en cuenta únicamente los criterios de descuentos permitidos.</t>
  </si>
  <si>
    <t>Contrato con Intermediarios comerciales</t>
  </si>
  <si>
    <t>H2 MANTENIMIENTO BLINDAJE (F-D) Contrato SAMC 6/16 Subasta vehículos. La determinación del precio base de venta y/o avalúo se utilizó metodología de la Procuraduría General. Se realizaron descuentos de mantenimiento por cada vehículo, entre los cuales está blindaje general; descuentos que no aplican ni son pertinentes, pues los automotores a subastar ya tenían resolución de desblindaje.</t>
  </si>
  <si>
    <t>Lo anterior, refleja debilidades en la supervisión y seguimiento del contrato, lo que generó un menor ingreso al patrimonio público por valor de $266’400.000.</t>
  </si>
  <si>
    <t>Realizar el avaluo de los vehiculos para remate conforme al marco de legislación vigente</t>
  </si>
  <si>
    <t>Solicitar a los intermediarios comerciales en desarrollo del proceso contractual que se tenga en cuenta únicamente los criterios de descuentos permitidos</t>
  </si>
  <si>
    <t>H3 IMPUESTO DE REMATE (OI) Contrato 06/16. Al verificar los pagos realizados por el contratista, producto de la subasta del 21102016, cuyo valor de venta de los 3 lotes de vehículos fue de $774.240.000, adicionado el valor descontado de mantenimiento del blindaje de $266’400.000, arroja un valor total base de liquidación de $1.040’640.000. Por tanto, se debió pagar $52’032.000.</t>
  </si>
  <si>
    <t xml:space="preserve">Debilidades en el seguimiento, control y supervisión al proceso de subasta por parte de la DACR.       </t>
  </si>
  <si>
    <t>Solicitar concepto al Fondo para la Modernización, Descongestión y Bienestar de la Administración de Justicia, administrado por el Consejo Superior de la Judicatura sobre el particular.</t>
  </si>
  <si>
    <t>Acatar el pronunciamiento</t>
  </si>
  <si>
    <t>Pronunciamiento</t>
  </si>
  <si>
    <t>19 03 006</t>
  </si>
  <si>
    <t xml:space="preserve">H4 PROCESO DE BLINDAJE Y DESBLINDAJE. Al realizar la verificación de documentos (resoluciones de desblindaje, tarjeta de propiedad, certificado de tradición) que reposan en la hoja de vida de los vehículos y la información adicional entregada por la DACR, sobre la subasta de octubre de 2016 se evidenciaron situaciones referentes al blindaje/desblindaje.   </t>
  </si>
  <si>
    <t>Deficiencias en la implementación de los controles diseñados y su falta de operatividad, que logren prevenir y corregir errores generados dentro del proceso. Situación que genera desactualización de información sobre el parque automotor y puede generar riesgo de que vehículos subastados y entregados continúen a nombre de la CR y que circulen sin finiquitar el proceso de desblindaje.</t>
  </si>
  <si>
    <t>Mantener actualizada la información de blindaje y desblindaje.</t>
  </si>
  <si>
    <t>Actualizar una vez en la presente vigencia la información de blindaje y desblindaje del parque automotor de la Cámara de Representantes.</t>
  </si>
  <si>
    <t xml:space="preserve">H5 VEHÍCULOS HURTADOS (IP) La auditoría realizó seguimiento a 11 automotores objeto de denuncia de la DACR por hurto y pérdida ante la FGN. La Fiscalía 50 de automotores comunicó archivo provisional por “imposibilidad de encontrar el sujeto activo de la conducta”. No fue posible hacer trazabilidad de los vehículos hurtados x falta de documentos soportes y registros en los aplicativos.   </t>
  </si>
  <si>
    <t>Debilidades en el control al parque automotor, falta de seguimientos a los inventarios y deficiencia de monitoreo en la asignación y devolución de los vehículos a los Representantes.</t>
  </si>
  <si>
    <t>Controlar la asignación y devolución de los vehiculos de propiedad de la Cámara de Representantes.</t>
  </si>
  <si>
    <t>Divulgar e implementar el procedimiento de asignación y devolución de vehiculos de la Cámara de Representantes</t>
  </si>
  <si>
    <t>Procedimiento divulgado e implementado</t>
  </si>
  <si>
    <t>16 02 002</t>
  </si>
  <si>
    <t xml:space="preserve">H6 VEHICULOS A CHATARRIZAR. En el inventario hay 18 vehículos para chatarrizar que fueron donados por la DIAN. Al revisar sus hojas de vida, las fechas de última devolución de los Representantes oscilan entre 2013 y 2015, tiempo que llevan fuera de servicio por haber cumplido su vida útil. Se estimó $99’396.281 por costos de impuestos, seguros y parqueaderos durante el desuso.        </t>
  </si>
  <si>
    <t xml:space="preserve">Debilidades en la gestión, referente a los trámites correspondientes a dicho proceso, lo cual genera costos adicionales e innecesarios para el estado.        </t>
  </si>
  <si>
    <t>Adelantar los procesos de gestión y trámites para la chatarrización de los vehículos.</t>
  </si>
  <si>
    <t>Elaborar acto(s) administrativo(s) en que se identifican los vehículos que no son aptos para uso.</t>
  </si>
  <si>
    <t>Acto administrativo</t>
  </si>
  <si>
    <t>18 04 004</t>
  </si>
  <si>
    <t>H7 DEPRECIACION ACUMULADA EQUIPO DE TRANSPORTE. En la cuenta Propiedad, Planta y Equipo existe diferencia del cálculo de la depreciación, por cuanto el aplicativo SEVEN registra $3.268,3 millones y el balance registra $3.304,1 millones presentando mayor valor de $35,8 millones. Se sobreestima la cuenta Equipo de Transporte y el Patrimonio y afecta saldos reales de los estados contables.</t>
  </si>
  <si>
    <t>Deficiencias en el proceso contable de la DACR relativo al reconocimiento en cuanto al registro contable de los hechos económicos a 31 de diciembre de 2016, respecto al cálculo de la depreciación de los bienes inmuebles de la DACR.</t>
  </si>
  <si>
    <t xml:space="preserve">Registrar la información de inventarios ajustados a la realidad de la Propiedad, Planta y Equipo </t>
  </si>
  <si>
    <t>Conciliar la información de inventarios entre las Secciones de Suministros y Contabilidad trimestralmente, donde se reflejen saldos iguales</t>
  </si>
  <si>
    <t>Documento de conciliación entre la Sección de Suministros y la Sección de Contabilidad</t>
  </si>
  <si>
    <t>H8 REGISTRO CUENTAS POR PAGAR. No se causaron las cuentas por pagar que cumplían los requisitos para tal fin, como quiera que ha se habían recibido los bienes o servicios por valor de $5.588,0 millones, las cuales quedaron constituidas como reservas en el rezago presupuestal de la vigencia 2016. Se subestima las cuentas por pagar y el patrimonio en $5.588 millones.</t>
  </si>
  <si>
    <t>Deficiencias en el proceso contable de la DACR relativo al reconocimiento en cuanto al registro contable, de los hechos económicos a 31 de diciembre de 2016.</t>
  </si>
  <si>
    <t>Constituir y registrar las reservas presupuestales y las cuentas por pagar ajustads a la realidad económica (Decreto 111 de 1996).</t>
  </si>
  <si>
    <t>Realizar conciliación presupuestal entre la División Financiera y Presupuesto y la Sección de Contabilidad, donde se reflejen saldos iguales, garantizando la consistencia de la información financiera al cierre de la vigencia.</t>
  </si>
  <si>
    <t>Documento de conciliación entre la División Financiera y Presupuesto y la Sección de Contabilidad.</t>
  </si>
  <si>
    <t>18 04 001</t>
  </si>
  <si>
    <t>H9 PROPIEDAD PLANTA Y EQUIPO NO EXPLOTADOS. Se observó que 22 vehículos con valor en libros de $2.006,1 millones, se encuentran registrados contablemente en la cuenta Propiedad, Planta y Equipo No Explotados, estando asignados a Representantes y funcionarios, es decir se encuentran en uso.</t>
  </si>
  <si>
    <t xml:space="preserve">Debilidades en el proceso de control interno contable, con relación a los registros de los hechos económicos del grupo de propiedad planta y equipo, cuentas contables: no explotados y equipo de transporte; lo que genera saldos inconsistentes entre las cuentas de dicho grupo. </t>
  </si>
  <si>
    <t xml:space="preserve">Conciliar trimestralmente la información de la Propiedad, Planta y Equipo No Explotados - Equipo de Transporte, que administra la División de Servicios, frente a la información que se registra en el aplicativo SEVEN. </t>
  </si>
  <si>
    <t>Documento de conciliación entre la División de Servicios y la Seción de Suministros</t>
  </si>
  <si>
    <t>H10 EQUIPO DE TRANSPORTE BASE DE DATOS SUBASTA SIA. Contrato SAMC 06/2016 entregó a Servicios Integrales Automotriz-SIA 73 vehículos para seleccionar un intermediario para realizar la venta por subasta pública. La base de datos de la subasta muestra 8 vehículos con resolución de baja de 2015, tienen aprobado traspaso y están en poder de terceros, contablemente están en cuentas de orden.</t>
  </si>
  <si>
    <t>Debilidades en el proceso de control interno contable, con relación a la falta de conciliación entre las dependencias fuentes de información, con contabilidad, lo que genera inconsistencias y falta de control de los bienes.</t>
  </si>
  <si>
    <t>Actualizar la información de los vehiculos subastados entregados a terceros</t>
  </si>
  <si>
    <t>Conciliar trimestralmente la información de operatividad por parte de equipo parque automotor, el administrador aplicativo Seven y Sección de Contabilidad</t>
  </si>
  <si>
    <t>Documento de conciliación de la División de Servicios, la Sección de Suministros y Sección de Contabilidad</t>
  </si>
  <si>
    <t>Aud-2012. Este hallazgo había sido unificado al 1905001 de auditorias anteriores, por ser reiterativo, idéntico. En informe vigencia 2016, la CGR la califica como no cumplida. LIDERA: OFICINA DE PLANEACIÓN</t>
  </si>
  <si>
    <t>Aud-2013. En informe vigencia 2016, la CGR la califica como no cumplida. Se replantea acción, actividad y su plazo.  LIDERA: DIVISIÓN JURÍDICA</t>
  </si>
  <si>
    <t>Aud-2013. La CGR en auditoria 2015, la consideró no efectiva, por tanto se replanteó acción, actividad y plazo. En Aud 2016 la CGR indica “faltó verificar ubicación de los elementos”. LIDERA: DIVISIÓN DE SERVICIOS</t>
  </si>
  <si>
    <t>Aud-2014. En informe vigencia 2016, la CGR la califica como no cumplida. Se replantea acción, actividad y su plazo.   LIDERA: DIVISIÓN JURÍDICA</t>
  </si>
  <si>
    <t>Hallazgo No. 1 Pago Primas Técnicas (F - D) Actuación Especial de Fiscalización 2014.  Se unifica con H2 Aud 2013.  LIDERA:  DIVISIÓN JURÍDICA</t>
  </si>
  <si>
    <t>Hallazgo No. 2 Prima Técnica a provisionales (F - D) Actuación Especial de Fiscalización 2014.  LIDERA:  DIVISIÓN JURÍDICA</t>
  </si>
  <si>
    <t>Hallazgo No. 3 Resolución asignación prima técnica - Actuación Especial de Fiscalización 2014.  LIDERA: DIVISIÓN DE PERSONAL</t>
  </si>
  <si>
    <t>Hallazgo No. 4 Gestión Documental hojas de vida - Actuación Especial de Fiscalización 2014.  LIDERA: DIVISIÓN DE PERSONAL</t>
  </si>
  <si>
    <t>Hallazgo No. 4 Gestión Documental hojas de vida - Actuación Especial de Fiscalización 2014.  LIDERA: DIVISIÓN DE SERVICIOS (requerimientos logísticos) y DIVISIÓN DE PERSONAL (Requerimientos de talento humano).</t>
  </si>
  <si>
    <t>Aud. 2015.   LIDER: DIVISIÓN JURÍDICA</t>
  </si>
  <si>
    <t>Aud. 2015.  LIDER: DIVISIÓN JURÍDICA</t>
  </si>
  <si>
    <t>Aud. 2015.   Se unifica con H2 Aud 2014.  LIDER: DIVISIÓN DE SERVICIOS</t>
  </si>
  <si>
    <t>Aud. 2015. PLANEACIÓN, DIVISIÓN SERVICIOS Y REGISTRO Y CONTROL. Durante el 2017 no se celebró contrato con Digital Ware. La Dirección de Investigaciones Fiscales de la Contraloría General de la República inició indagación preliminar No. 2016-02384 mediante auto No. 119 del 15/02/2018. La CGR mediante oficio 2018EE0019770 del 16/02/2018 presentó requerimiento a la Corporación.</t>
  </si>
  <si>
    <t>Aud. 2015.   PLANEACIÓN, DIVISIÓN DE SERVICIOS</t>
  </si>
  <si>
    <t>Aud. 2015.   Se unifica con H1 Aud 2014.  LIDERA: OFICINA DE PLANEACIÓN.</t>
  </si>
  <si>
    <t>Aud. 2015.  LIDERA: DIVISIÓN JURÍDICA</t>
  </si>
  <si>
    <t>Aud. 2015. LIDERA: OFICINA DE PLANEACIÓN</t>
  </si>
  <si>
    <t>Aud. 2015.   Se unifica con H10 Aud 2014.  LIDERA: OFICINA DE PLANEACIÓN</t>
  </si>
  <si>
    <t>Aud. 2015.   DIVISIÓN DE SERVICIOS</t>
  </si>
  <si>
    <t>Aud. 2015.   LIDERA: DIRECCIÓN ADMINISTRATIVA</t>
  </si>
  <si>
    <t>Aud 2015.  LIDERA: DIVISIÓN FINANCIERA</t>
  </si>
  <si>
    <t>Aud 2015.  LIDERA: DIVISIÓN DE SERVICIOS</t>
  </si>
  <si>
    <t>Aud 2015.  LIDERA: DIVISIÓN DE PERSONAL</t>
  </si>
  <si>
    <t>Aud 2015. LIDERA: DIVISIÓN JURÍDICA</t>
  </si>
  <si>
    <t>Aud. 2016.  LIDERA: DIVISIÓN DE SERVICIOS</t>
  </si>
  <si>
    <t>Aud. 2016.  LIDERA: DIVISIÓN DE SERVICIOS – Sección de Suministros</t>
  </si>
  <si>
    <t>Aud. 2016.  Lidera: DIVISIÓN FINANCIERA.</t>
  </si>
  <si>
    <t>Aud. 2017.  Lidera  SECCION DE CONTABILIDAD</t>
  </si>
  <si>
    <t>Aud. 2017. Lidera: el control interno contable se realizará por parte de la SECCIÓN DE REGISTRO Y CONTROL, con el acompañamiento y asesoría del proveedor tecnológico, y apoyo de la Sección de Contabilidad para así reportar valores ajustados de provisión de prestaciones sociales.</t>
  </si>
  <si>
    <t>Aud. 2017.  Lidera: DIVISIÓN JURÍDICA Y SECCIÓN DE CONTABILIDAD</t>
  </si>
  <si>
    <t>Aud. 2017 Lidera SECCIÓN DE SUMINISTROS</t>
  </si>
  <si>
    <t>Aud. 2017. Lidera DIVISIÓN JURÍDICA y DIVISIÓN FINANCIERA Y PRESUPUESTO</t>
  </si>
  <si>
    <t>Aud. 2017. Lidera: SECCIÓN DE REGISTRO Y CONTROL.  En el mes de diciembre de 2018, se liquidó y pagó de acuerdo a la nueva parametrización del sistema Kactus de Nómina.</t>
  </si>
  <si>
    <t>Aud. 2017 Lidera  SECRETARÍA GENERAL</t>
  </si>
  <si>
    <t>Actualizar el procedimiento de asignación, préstamo y devolución de vehículos del parque automotor y dar aplicación al mismo.</t>
  </si>
  <si>
    <t>Revisar y ajustar el procedimiento para la Asiganación, Prestamo y Devolucion de vehículos del parque automotor.</t>
  </si>
  <si>
    <t>Procedimiento actualizado y aprobado.</t>
  </si>
  <si>
    <t>Divulgar  el procedimiento para la Asiganación, Prestamo y Devolucion de vehículos del parque automotor.</t>
  </si>
  <si>
    <t>Circular</t>
  </si>
  <si>
    <t>Realizar Trimestralmente Seguimiento  al el procedimiento para la Asiganación, Prestamo y Devolucion de vehículos del parque automotor.</t>
  </si>
  <si>
    <t>18 04 003</t>
  </si>
  <si>
    <t>14 02 002</t>
  </si>
  <si>
    <t>16 02 001</t>
  </si>
  <si>
    <t>19 03 007</t>
  </si>
  <si>
    <t>Aud. 2017.  Se unifica con el Hallazgo 8 de la Aud. 2013, toda vez que según auditoria 2017 se repite la observación.   Lidera SECCIÓN DE SUMINISTROS</t>
  </si>
  <si>
    <t>Aud-2013. En el informe de auditoria 2015, la CGR indica como no efectiva, Por tanto se replanteó acción, actividad y plazo. Aud2016 la CGR indica “no se reconocieron cuentas por pagar”. Aud2017 se mantiene con el fin de definir riesgos y controles. RESPONSABLES: DIVISIÓN SERVICIOS, DIVISIÓN JURIDICA, DIVISIÓN PERSONAL,  DIVISION FINANCIERA</t>
  </si>
  <si>
    <t xml:space="preserve">Verificar con el apoyo del área financiera la parametrización del sistema SEVEN  para las depreciaciones y solicitar al proveedor los ajustes necesarios </t>
  </si>
  <si>
    <t>Aud 2015.  Se unifica con el H18 Aud 2014.   Evaluada por la CGR en auditoria 2017.   LIDERA: DIVISIÓN DE SERVICIOS</t>
  </si>
  <si>
    <t>Aud. 2017.  Se unifica con Hallazgos 14 y 23 de Auditoria 2015, debido a que la CGR en la Aud.2017 evidencia similar situación.  Lidera DIVISIÓN DE SERVICIOS</t>
  </si>
  <si>
    <t>Aud. 2017.  Se unifica con Hallazgo 25 de la auditoria 2015, debido a que la CGR en el informe auditoria 2017 manifiesta situación similar.  Lidera DIVISIÓN JURÍDICA</t>
  </si>
  <si>
    <t>Aud. 2017. Lidera DIVISIÓN JURÍDICA, DIVISIÓN FINANCIERA Y PRESUPUESTO y OFICINA DE PLANEACIÓN Y SISTEMAS</t>
  </si>
  <si>
    <t>Adelantar las acciones que  garanticen los recursos para el pago de servicios públicos de  telecomunicaciones</t>
  </si>
  <si>
    <t>Certificado de Disponibilidad Presupuestal</t>
  </si>
  <si>
    <t>Expedir CDP, según solicitud del ordenador del gasto, con el fin de amparar los recursos para el pago de servicio público de telecomunicaciones durante el 2019</t>
  </si>
  <si>
    <t>Llevar a cabo reuniones de seguimiento para identificar la necesidad o no de recursos adicionales para el pago del servicio público de telecomunicaciones</t>
  </si>
  <si>
    <t>Actas de mesas de trabajo</t>
  </si>
  <si>
    <t>Incluir una acción de control dentro de los procedimentos a cargo de la Sección de Suministros relacionada con la ubicación de los bienes inservibles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</si>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</sst>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sz val="10"/>
      <color indexed="8"/>
      <name val="Calibri"/>
      <family val="2"/>
      <scheme val="minor"/>
    </font>
    <font>
      <b/>
      <sz val="10"/>
      <color indexed="9"/>
      <name val="Calibri"/>
      <family val="2"/>
    </font>
    <font>
      <b/>
      <sz val="10"/>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wrapText="1"/>
    </xf>
    <xf numFmtId="0" fontId="2" fillId="2" borderId="2"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0" fontId="1" fillId="0" borderId="3" xfId="0" applyFont="1" applyBorder="1" applyAlignment="1">
      <alignment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5" xfId="0"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1" fillId="3" borderId="5" xfId="0" applyFont="1" applyFill="1" applyBorder="1" applyAlignment="1" applyProtection="1">
      <alignment horizontal="center" vertical="center" wrapText="1"/>
      <protection locked="0"/>
    </xf>
    <xf numFmtId="0" fontId="1" fillId="0" borderId="0" xfId="0" applyFont="1" applyAlignment="1">
      <alignment horizontal="center" wrapText="1"/>
    </xf>
    <xf numFmtId="164" fontId="1" fillId="3" borderId="5" xfId="0" applyNumberFormat="1"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0" xfId="0" applyFont="1" applyAlignment="1">
      <alignment wrapText="1"/>
    </xf>
    <xf numFmtId="0" fontId="1" fillId="4" borderId="5" xfId="0" applyFont="1" applyFill="1" applyBorder="1" applyAlignment="1" applyProtection="1">
      <alignment vertical="center" wrapText="1"/>
      <protection locked="0"/>
    </xf>
    <xf numFmtId="0" fontId="1" fillId="4" borderId="5" xfId="0" applyFont="1" applyFill="1" applyBorder="1" applyAlignment="1" applyProtection="1">
      <alignment horizontal="center" vertical="center" wrapText="1"/>
      <protection locked="0"/>
    </xf>
    <xf numFmtId="164" fontId="1" fillId="4" borderId="5" xfId="0" applyNumberFormat="1" applyFont="1" applyFill="1" applyBorder="1" applyAlignment="1" applyProtection="1">
      <alignment horizontal="center" vertical="center" wrapText="1"/>
      <protection locked="0"/>
    </xf>
    <xf numFmtId="1" fontId="1" fillId="4" borderId="5" xfId="0" applyNumberFormat="1" applyFont="1" applyFill="1" applyBorder="1" applyAlignment="1" applyProtection="1">
      <alignment horizontal="center" vertical="center" wrapText="1"/>
      <protection locked="0"/>
    </xf>
    <xf numFmtId="164" fontId="1" fillId="4" borderId="5" xfId="0" applyNumberFormat="1" applyFont="1" applyFill="1" applyBorder="1" applyAlignment="1" applyProtection="1">
      <alignment vertical="center" wrapText="1"/>
      <protection locked="0"/>
    </xf>
    <xf numFmtId="9" fontId="1" fillId="4" borderId="5" xfId="0" applyNumberFormat="1" applyFont="1" applyFill="1" applyBorder="1" applyAlignment="1" applyProtection="1">
      <alignment horizontal="center" vertical="center" wrapText="1"/>
      <protection locked="0"/>
    </xf>
    <xf numFmtId="0" fontId="1" fillId="0" borderId="5" xfId="0" applyFont="1" applyBorder="1" applyAlignment="1">
      <alignment vertical="center" wrapText="1"/>
    </xf>
    <xf numFmtId="0" fontId="1" fillId="0" borderId="0" xfId="0" applyFont="1" applyAlignment="1">
      <alignment wrapText="1"/>
    </xf>
    <xf numFmtId="0" fontId="2" fillId="2" borderId="2" xfId="0" applyFont="1" applyFill="1" applyBorder="1" applyAlignment="1">
      <alignment horizontal="center" vertical="center"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209659</xdr:colOff>
      <xdr:row>1</xdr:row>
      <xdr:rowOff>85768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tabSelected="1" topLeftCell="A4" zoomScale="85" zoomScaleNormal="85" workbookViewId="0">
      <pane xSplit="6" ySplit="7" topLeftCell="H11" activePane="bottomRight" state="frozen"/>
      <selection activeCell="A4" sqref="A4"/>
      <selection pane="topRight" activeCell="G4" sqref="G4"/>
      <selection pane="bottomLeft" activeCell="A11" sqref="A11"/>
      <selection pane="bottomRight" activeCell="B8" sqref="B8:O8"/>
    </sheetView>
  </sheetViews>
  <sheetFormatPr baseColWidth="10" defaultColWidth="9.140625" defaultRowHeight="12.75" x14ac:dyDescent="0.2"/>
  <cols>
    <col min="1" max="1" width="6" style="1" customWidth="1"/>
    <col min="2" max="2" width="9.7109375" style="1" customWidth="1"/>
    <col min="3" max="3" width="12.7109375" style="1" customWidth="1"/>
    <col min="4" max="4" width="12.7109375" style="10" customWidth="1"/>
    <col min="5" max="5" width="28.28515625" style="1" customWidth="1"/>
    <col min="6" max="9" width="24.7109375" style="1" customWidth="1"/>
    <col min="10" max="10" width="17.7109375" style="10" customWidth="1"/>
    <col min="11" max="14" width="15.7109375" style="10" customWidth="1"/>
    <col min="15" max="15" width="19" style="1" customWidth="1"/>
    <col min="16" max="16" width="9.140625" style="1"/>
    <col min="17" max="256" width="8" style="1" hidden="1"/>
    <col min="257" max="16384" width="9.140625" style="1"/>
  </cols>
  <sheetData>
    <row r="1" spans="1:15" ht="38.25" x14ac:dyDescent="0.2">
      <c r="B1" s="2" t="s">
        <v>0</v>
      </c>
      <c r="C1" s="2">
        <v>53</v>
      </c>
      <c r="D1" s="12" t="s">
        <v>1</v>
      </c>
    </row>
    <row r="2" spans="1:15" ht="51" x14ac:dyDescent="0.2">
      <c r="B2" s="2" t="s">
        <v>2</v>
      </c>
      <c r="C2" s="2">
        <v>400</v>
      </c>
      <c r="D2" s="12" t="s">
        <v>3</v>
      </c>
    </row>
    <row r="3" spans="1:15" ht="25.5" x14ac:dyDescent="0.2">
      <c r="B3" s="2" t="s">
        <v>4</v>
      </c>
      <c r="C3" s="2">
        <v>1</v>
      </c>
    </row>
    <row r="4" spans="1:15" x14ac:dyDescent="0.2">
      <c r="B4" s="2" t="s">
        <v>5</v>
      </c>
      <c r="C4" s="2">
        <v>231</v>
      </c>
    </row>
    <row r="5" spans="1:15" x14ac:dyDescent="0.2">
      <c r="B5" s="2" t="s">
        <v>6</v>
      </c>
      <c r="C5" s="3">
        <v>43446</v>
      </c>
    </row>
    <row r="6" spans="1:15" ht="25.5" x14ac:dyDescent="0.2">
      <c r="B6" s="2" t="s">
        <v>7</v>
      </c>
      <c r="C6" s="2">
        <v>0</v>
      </c>
      <c r="D6" s="12" t="s">
        <v>8</v>
      </c>
    </row>
    <row r="8" spans="1:15" x14ac:dyDescent="0.2">
      <c r="A8" s="2" t="s">
        <v>9</v>
      </c>
      <c r="B8" s="22" t="s">
        <v>10</v>
      </c>
      <c r="C8" s="23"/>
      <c r="D8" s="23"/>
      <c r="E8" s="23"/>
      <c r="F8" s="23"/>
      <c r="G8" s="23"/>
      <c r="H8" s="23"/>
      <c r="I8" s="23"/>
      <c r="J8" s="23"/>
      <c r="K8" s="23"/>
      <c r="L8" s="23"/>
      <c r="M8" s="23"/>
      <c r="N8" s="23"/>
      <c r="O8" s="23"/>
    </row>
    <row r="9" spans="1:15" x14ac:dyDescent="0.2">
      <c r="C9" s="2">
        <v>4</v>
      </c>
      <c r="D9" s="12">
        <v>8</v>
      </c>
      <c r="E9" s="2">
        <v>12</v>
      </c>
      <c r="F9" s="2">
        <v>16</v>
      </c>
      <c r="G9" s="2">
        <v>20</v>
      </c>
      <c r="H9" s="2">
        <v>24</v>
      </c>
      <c r="I9" s="2">
        <v>28</v>
      </c>
      <c r="J9" s="8">
        <v>31</v>
      </c>
      <c r="K9" s="8">
        <v>32</v>
      </c>
      <c r="L9" s="8">
        <v>36</v>
      </c>
      <c r="M9" s="8">
        <v>40</v>
      </c>
      <c r="N9" s="8">
        <v>44</v>
      </c>
      <c r="O9" s="2">
        <v>48</v>
      </c>
    </row>
    <row r="10" spans="1:15" ht="50.25" customHeight="1" x14ac:dyDescent="0.2">
      <c r="A10" s="4"/>
      <c r="B10" s="4"/>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165.75" x14ac:dyDescent="0.2">
      <c r="A11" s="6">
        <v>1</v>
      </c>
      <c r="B11" s="20" t="s">
        <v>24</v>
      </c>
      <c r="C11" s="7" t="s">
        <v>25</v>
      </c>
      <c r="D11" s="9" t="s">
        <v>84</v>
      </c>
      <c r="E11" s="7" t="s">
        <v>85</v>
      </c>
      <c r="F11" s="7" t="s">
        <v>86</v>
      </c>
      <c r="G11" s="7" t="s">
        <v>87</v>
      </c>
      <c r="H11" s="7" t="s">
        <v>88</v>
      </c>
      <c r="I11" s="7" t="s">
        <v>89</v>
      </c>
      <c r="J11" s="9">
        <v>29</v>
      </c>
      <c r="K11" s="11">
        <v>42893</v>
      </c>
      <c r="L11" s="11">
        <v>43190</v>
      </c>
      <c r="M11" s="17">
        <f t="shared" ref="M11:M54" si="0">+(L11-K11)/7</f>
        <v>42.428571428571431</v>
      </c>
      <c r="N11" s="9"/>
      <c r="O11" s="7" t="s">
        <v>304</v>
      </c>
    </row>
    <row r="12" spans="1:15" s="13" customFormat="1" ht="178.5" x14ac:dyDescent="0.2">
      <c r="A12" s="6">
        <v>2</v>
      </c>
      <c r="B12" s="20" t="s">
        <v>361</v>
      </c>
      <c r="C12" s="7" t="s">
        <v>25</v>
      </c>
      <c r="D12" s="9" t="s">
        <v>90</v>
      </c>
      <c r="E12" s="7" t="s">
        <v>91</v>
      </c>
      <c r="F12" s="7" t="s">
        <v>92</v>
      </c>
      <c r="G12" s="7" t="s">
        <v>93</v>
      </c>
      <c r="H12" s="7" t="s">
        <v>94</v>
      </c>
      <c r="I12" s="7" t="s">
        <v>95</v>
      </c>
      <c r="J12" s="9">
        <v>100</v>
      </c>
      <c r="K12" s="11">
        <v>42221</v>
      </c>
      <c r="L12" s="11">
        <v>42586</v>
      </c>
      <c r="M12" s="17">
        <f t="shared" si="0"/>
        <v>52.142857142857146</v>
      </c>
      <c r="N12" s="9"/>
      <c r="O12" s="7" t="s">
        <v>305</v>
      </c>
    </row>
    <row r="13" spans="1:15" s="13" customFormat="1" ht="191.25" x14ac:dyDescent="0.2">
      <c r="A13" s="6">
        <v>3</v>
      </c>
      <c r="B13" s="20" t="s">
        <v>362</v>
      </c>
      <c r="C13" s="14" t="s">
        <v>25</v>
      </c>
      <c r="D13" s="15" t="s">
        <v>57</v>
      </c>
      <c r="E13" s="14" t="s">
        <v>97</v>
      </c>
      <c r="F13" s="14" t="s">
        <v>98</v>
      </c>
      <c r="G13" s="14" t="s">
        <v>99</v>
      </c>
      <c r="H13" s="7" t="s">
        <v>360</v>
      </c>
      <c r="I13" s="7" t="s">
        <v>83</v>
      </c>
      <c r="J13" s="9">
        <v>1</v>
      </c>
      <c r="K13" s="11">
        <v>43446</v>
      </c>
      <c r="L13" s="11">
        <v>43799</v>
      </c>
      <c r="M13" s="17">
        <f t="shared" si="0"/>
        <v>50.428571428571431</v>
      </c>
      <c r="N13" s="9"/>
      <c r="O13" s="7" t="s">
        <v>306</v>
      </c>
    </row>
    <row r="14" spans="1:15" s="13" customFormat="1" ht="229.5" x14ac:dyDescent="0.2">
      <c r="A14" s="6">
        <v>4</v>
      </c>
      <c r="B14" s="20" t="s">
        <v>363</v>
      </c>
      <c r="C14" s="7" t="s">
        <v>25</v>
      </c>
      <c r="D14" s="9" t="s">
        <v>100</v>
      </c>
      <c r="E14" s="7" t="s">
        <v>101</v>
      </c>
      <c r="F14" s="7" t="s">
        <v>102</v>
      </c>
      <c r="G14" s="7" t="s">
        <v>103</v>
      </c>
      <c r="H14" s="7" t="s">
        <v>104</v>
      </c>
      <c r="I14" s="7" t="s">
        <v>105</v>
      </c>
      <c r="J14" s="9">
        <v>4</v>
      </c>
      <c r="K14" s="11">
        <v>43446</v>
      </c>
      <c r="L14" s="11">
        <v>43646</v>
      </c>
      <c r="M14" s="17">
        <f t="shared" si="0"/>
        <v>28.571428571428573</v>
      </c>
      <c r="N14" s="9"/>
      <c r="O14" s="7" t="s">
        <v>349</v>
      </c>
    </row>
    <row r="15" spans="1:15" s="13" customFormat="1" ht="178.5" x14ac:dyDescent="0.2">
      <c r="A15" s="6">
        <v>5</v>
      </c>
      <c r="B15" s="20" t="s">
        <v>364</v>
      </c>
      <c r="C15" s="7" t="s">
        <v>25</v>
      </c>
      <c r="D15" s="9" t="s">
        <v>106</v>
      </c>
      <c r="E15" s="7" t="s">
        <v>107</v>
      </c>
      <c r="F15" s="7" t="s">
        <v>108</v>
      </c>
      <c r="G15" s="7" t="s">
        <v>109</v>
      </c>
      <c r="H15" s="7" t="s">
        <v>110</v>
      </c>
      <c r="I15" s="7" t="s">
        <v>111</v>
      </c>
      <c r="J15" s="9">
        <v>1</v>
      </c>
      <c r="K15" s="11">
        <v>42948</v>
      </c>
      <c r="L15" s="11">
        <v>43100</v>
      </c>
      <c r="M15" s="17">
        <f t="shared" si="0"/>
        <v>21.714285714285715</v>
      </c>
      <c r="N15" s="9"/>
      <c r="O15" s="7" t="s">
        <v>307</v>
      </c>
    </row>
    <row r="16" spans="1:15" s="13" customFormat="1" ht="165.75" x14ac:dyDescent="0.2">
      <c r="A16" s="6">
        <v>6</v>
      </c>
      <c r="B16" s="20" t="s">
        <v>365</v>
      </c>
      <c r="C16" s="7" t="s">
        <v>25</v>
      </c>
      <c r="D16" s="9" t="s">
        <v>113</v>
      </c>
      <c r="E16" s="7" t="s">
        <v>114</v>
      </c>
      <c r="F16" s="7" t="s">
        <v>115</v>
      </c>
      <c r="G16" s="7" t="s">
        <v>116</v>
      </c>
      <c r="H16" s="7" t="s">
        <v>117</v>
      </c>
      <c r="I16" s="7" t="s">
        <v>118</v>
      </c>
      <c r="J16" s="9">
        <v>100</v>
      </c>
      <c r="K16" s="11">
        <v>42360</v>
      </c>
      <c r="L16" s="11">
        <v>42725</v>
      </c>
      <c r="M16" s="17">
        <f t="shared" si="0"/>
        <v>52.142857142857146</v>
      </c>
      <c r="N16" s="9"/>
      <c r="O16" s="7" t="s">
        <v>308</v>
      </c>
    </row>
    <row r="17" spans="1:15" s="13" customFormat="1" ht="153" x14ac:dyDescent="0.2">
      <c r="A17" s="6">
        <v>7</v>
      </c>
      <c r="B17" s="20" t="s">
        <v>366</v>
      </c>
      <c r="C17" s="7" t="s">
        <v>25</v>
      </c>
      <c r="D17" s="9" t="s">
        <v>113</v>
      </c>
      <c r="E17" s="7" t="s">
        <v>119</v>
      </c>
      <c r="F17" s="7" t="s">
        <v>120</v>
      </c>
      <c r="G17" s="7" t="s">
        <v>121</v>
      </c>
      <c r="H17" s="7" t="s">
        <v>122</v>
      </c>
      <c r="I17" s="7" t="s">
        <v>123</v>
      </c>
      <c r="J17" s="9">
        <v>100</v>
      </c>
      <c r="K17" s="11">
        <v>42360</v>
      </c>
      <c r="L17" s="11">
        <v>42725</v>
      </c>
      <c r="M17" s="17">
        <f t="shared" si="0"/>
        <v>52.142857142857146</v>
      </c>
      <c r="N17" s="9"/>
      <c r="O17" s="7" t="s">
        <v>309</v>
      </c>
    </row>
    <row r="18" spans="1:15" s="13" customFormat="1" ht="165.75" x14ac:dyDescent="0.2">
      <c r="A18" s="6">
        <v>8</v>
      </c>
      <c r="B18" s="20" t="s">
        <v>367</v>
      </c>
      <c r="C18" s="7" t="s">
        <v>25</v>
      </c>
      <c r="D18" s="9" t="s">
        <v>113</v>
      </c>
      <c r="E18" s="7" t="s">
        <v>124</v>
      </c>
      <c r="F18" s="7" t="s">
        <v>125</v>
      </c>
      <c r="G18" s="7" t="s">
        <v>126</v>
      </c>
      <c r="H18" s="7" t="s">
        <v>127</v>
      </c>
      <c r="I18" s="7" t="s">
        <v>128</v>
      </c>
      <c r="J18" s="9">
        <v>1</v>
      </c>
      <c r="K18" s="11">
        <v>42360</v>
      </c>
      <c r="L18" s="11">
        <v>42428</v>
      </c>
      <c r="M18" s="17">
        <f t="shared" si="0"/>
        <v>9.7142857142857135</v>
      </c>
      <c r="N18" s="9"/>
      <c r="O18" s="7" t="s">
        <v>310</v>
      </c>
    </row>
    <row r="19" spans="1:15" s="13" customFormat="1" ht="165.75" x14ac:dyDescent="0.2">
      <c r="A19" s="6">
        <v>9</v>
      </c>
      <c r="B19" s="20" t="s">
        <v>368</v>
      </c>
      <c r="C19" s="7" t="s">
        <v>25</v>
      </c>
      <c r="D19" s="9" t="s">
        <v>113</v>
      </c>
      <c r="E19" s="7" t="s">
        <v>124</v>
      </c>
      <c r="F19" s="7" t="s">
        <v>125</v>
      </c>
      <c r="G19" s="7" t="s">
        <v>126</v>
      </c>
      <c r="H19" s="7" t="s">
        <v>129</v>
      </c>
      <c r="I19" s="7" t="s">
        <v>130</v>
      </c>
      <c r="J19" s="9">
        <v>10</v>
      </c>
      <c r="K19" s="11">
        <v>42360</v>
      </c>
      <c r="L19" s="11">
        <v>42725</v>
      </c>
      <c r="M19" s="17">
        <f t="shared" si="0"/>
        <v>52.142857142857146</v>
      </c>
      <c r="N19" s="9"/>
      <c r="O19" s="7" t="s">
        <v>310</v>
      </c>
    </row>
    <row r="20" spans="1:15" s="13" customFormat="1" ht="178.5" x14ac:dyDescent="0.2">
      <c r="A20" s="6">
        <v>10</v>
      </c>
      <c r="B20" s="20" t="s">
        <v>369</v>
      </c>
      <c r="C20" s="7" t="s">
        <v>25</v>
      </c>
      <c r="D20" s="9" t="s">
        <v>84</v>
      </c>
      <c r="E20" s="7" t="s">
        <v>131</v>
      </c>
      <c r="F20" s="7" t="s">
        <v>132</v>
      </c>
      <c r="G20" s="7" t="s">
        <v>133</v>
      </c>
      <c r="H20" s="7" t="s">
        <v>134</v>
      </c>
      <c r="I20" s="7" t="s">
        <v>135</v>
      </c>
      <c r="J20" s="9">
        <v>1</v>
      </c>
      <c r="K20" s="11">
        <v>42360</v>
      </c>
      <c r="L20" s="11">
        <v>42428</v>
      </c>
      <c r="M20" s="17">
        <f t="shared" si="0"/>
        <v>9.7142857142857135</v>
      </c>
      <c r="N20" s="9"/>
      <c r="O20" s="7" t="s">
        <v>311</v>
      </c>
    </row>
    <row r="21" spans="1:15" s="13" customFormat="1" ht="178.5" x14ac:dyDescent="0.2">
      <c r="A21" s="6">
        <v>11</v>
      </c>
      <c r="B21" s="20" t="s">
        <v>370</v>
      </c>
      <c r="C21" s="7" t="s">
        <v>25</v>
      </c>
      <c r="D21" s="9" t="s">
        <v>84</v>
      </c>
      <c r="E21" s="7" t="s">
        <v>131</v>
      </c>
      <c r="F21" s="7" t="s">
        <v>132</v>
      </c>
      <c r="G21" s="7" t="s">
        <v>133</v>
      </c>
      <c r="H21" s="7" t="s">
        <v>136</v>
      </c>
      <c r="I21" s="7" t="s">
        <v>137</v>
      </c>
      <c r="J21" s="9">
        <v>100</v>
      </c>
      <c r="K21" s="11">
        <v>42430</v>
      </c>
      <c r="L21" s="11">
        <v>42551</v>
      </c>
      <c r="M21" s="17">
        <f t="shared" si="0"/>
        <v>17.285714285714285</v>
      </c>
      <c r="N21" s="9"/>
      <c r="O21" s="7" t="s">
        <v>312</v>
      </c>
    </row>
    <row r="22" spans="1:15" s="13" customFormat="1" ht="178.5" x14ac:dyDescent="0.2">
      <c r="A22" s="6">
        <v>12</v>
      </c>
      <c r="B22" s="20" t="s">
        <v>371</v>
      </c>
      <c r="C22" s="7" t="s">
        <v>25</v>
      </c>
      <c r="D22" s="9" t="s">
        <v>84</v>
      </c>
      <c r="E22" s="7" t="s">
        <v>131</v>
      </c>
      <c r="F22" s="7" t="s">
        <v>132</v>
      </c>
      <c r="G22" s="7" t="s">
        <v>133</v>
      </c>
      <c r="H22" s="7" t="s">
        <v>138</v>
      </c>
      <c r="I22" s="7" t="s">
        <v>139</v>
      </c>
      <c r="J22" s="9">
        <v>100</v>
      </c>
      <c r="K22" s="11">
        <v>42373</v>
      </c>
      <c r="L22" s="11">
        <v>42428</v>
      </c>
      <c r="M22" s="17">
        <f t="shared" si="0"/>
        <v>7.8571428571428568</v>
      </c>
      <c r="N22" s="9"/>
      <c r="O22" s="7" t="s">
        <v>311</v>
      </c>
    </row>
    <row r="23" spans="1:15" s="13" customFormat="1" ht="178.5" x14ac:dyDescent="0.2">
      <c r="A23" s="6">
        <v>13</v>
      </c>
      <c r="B23" s="20" t="s">
        <v>372</v>
      </c>
      <c r="C23" s="7" t="s">
        <v>25</v>
      </c>
      <c r="D23" s="9" t="s">
        <v>84</v>
      </c>
      <c r="E23" s="7" t="s">
        <v>131</v>
      </c>
      <c r="F23" s="7" t="s">
        <v>132</v>
      </c>
      <c r="G23" s="7" t="s">
        <v>133</v>
      </c>
      <c r="H23" s="7" t="s">
        <v>140</v>
      </c>
      <c r="I23" s="7" t="s">
        <v>141</v>
      </c>
      <c r="J23" s="9">
        <v>100</v>
      </c>
      <c r="K23" s="11">
        <v>42430</v>
      </c>
      <c r="L23" s="11">
        <v>42725</v>
      </c>
      <c r="M23" s="17">
        <f t="shared" si="0"/>
        <v>42.142857142857146</v>
      </c>
      <c r="N23" s="9"/>
      <c r="O23" s="7" t="s">
        <v>311</v>
      </c>
    </row>
    <row r="24" spans="1:15" s="13" customFormat="1" ht="153" x14ac:dyDescent="0.2">
      <c r="A24" s="6">
        <v>14</v>
      </c>
      <c r="B24" s="20" t="s">
        <v>373</v>
      </c>
      <c r="C24" s="7" t="s">
        <v>25</v>
      </c>
      <c r="D24" s="9" t="s">
        <v>142</v>
      </c>
      <c r="E24" s="7" t="s">
        <v>143</v>
      </c>
      <c r="F24" s="7" t="s">
        <v>144</v>
      </c>
      <c r="G24" s="7" t="s">
        <v>145</v>
      </c>
      <c r="H24" s="7" t="s">
        <v>146</v>
      </c>
      <c r="I24" s="7" t="s">
        <v>147</v>
      </c>
      <c r="J24" s="9">
        <v>3</v>
      </c>
      <c r="K24" s="11">
        <v>42748</v>
      </c>
      <c r="L24" s="11">
        <v>42916</v>
      </c>
      <c r="M24" s="17">
        <f t="shared" si="0"/>
        <v>24</v>
      </c>
      <c r="N24" s="9"/>
      <c r="O24" s="7" t="s">
        <v>313</v>
      </c>
    </row>
    <row r="25" spans="1:15" s="13" customFormat="1" ht="127.5" x14ac:dyDescent="0.2">
      <c r="A25" s="6">
        <v>15</v>
      </c>
      <c r="B25" s="20" t="s">
        <v>374</v>
      </c>
      <c r="C25" s="7" t="s">
        <v>25</v>
      </c>
      <c r="D25" s="9" t="s">
        <v>148</v>
      </c>
      <c r="E25" s="7" t="s">
        <v>149</v>
      </c>
      <c r="F25" s="7" t="s">
        <v>150</v>
      </c>
      <c r="G25" s="7" t="s">
        <v>151</v>
      </c>
      <c r="H25" s="7" t="s">
        <v>152</v>
      </c>
      <c r="I25" s="7" t="s">
        <v>153</v>
      </c>
      <c r="J25" s="9">
        <v>100</v>
      </c>
      <c r="K25" s="11">
        <v>42748</v>
      </c>
      <c r="L25" s="11">
        <v>43100</v>
      </c>
      <c r="M25" s="17">
        <f t="shared" si="0"/>
        <v>50.285714285714285</v>
      </c>
      <c r="N25" s="9"/>
      <c r="O25" s="7" t="s">
        <v>314</v>
      </c>
    </row>
    <row r="26" spans="1:15" s="13" customFormat="1" ht="127.5" x14ac:dyDescent="0.2">
      <c r="A26" s="6">
        <v>16</v>
      </c>
      <c r="B26" s="20" t="s">
        <v>375</v>
      </c>
      <c r="C26" s="7" t="s">
        <v>25</v>
      </c>
      <c r="D26" s="9" t="s">
        <v>142</v>
      </c>
      <c r="E26" s="7" t="s">
        <v>154</v>
      </c>
      <c r="F26" s="7" t="s">
        <v>155</v>
      </c>
      <c r="G26" s="7" t="s">
        <v>156</v>
      </c>
      <c r="H26" s="7" t="s">
        <v>157</v>
      </c>
      <c r="I26" s="7" t="s">
        <v>158</v>
      </c>
      <c r="J26" s="9">
        <v>1</v>
      </c>
      <c r="K26" s="11">
        <v>42795</v>
      </c>
      <c r="L26" s="11">
        <v>42979</v>
      </c>
      <c r="M26" s="17">
        <f t="shared" si="0"/>
        <v>26.285714285714285</v>
      </c>
      <c r="N26" s="9"/>
      <c r="O26" s="7" t="s">
        <v>315</v>
      </c>
    </row>
    <row r="27" spans="1:15" s="13" customFormat="1" ht="255" x14ac:dyDescent="0.2">
      <c r="A27" s="6">
        <v>17</v>
      </c>
      <c r="B27" s="20" t="s">
        <v>376</v>
      </c>
      <c r="C27" s="7" t="s">
        <v>25</v>
      </c>
      <c r="D27" s="9" t="s">
        <v>142</v>
      </c>
      <c r="E27" s="7" t="s">
        <v>159</v>
      </c>
      <c r="F27" s="7" t="s">
        <v>160</v>
      </c>
      <c r="G27" s="7" t="s">
        <v>161</v>
      </c>
      <c r="H27" s="7" t="s">
        <v>162</v>
      </c>
      <c r="I27" s="7" t="s">
        <v>163</v>
      </c>
      <c r="J27" s="9">
        <v>100</v>
      </c>
      <c r="K27" s="11">
        <v>42748</v>
      </c>
      <c r="L27" s="11">
        <v>43100</v>
      </c>
      <c r="M27" s="17">
        <f t="shared" si="0"/>
        <v>50.285714285714285</v>
      </c>
      <c r="N27" s="9"/>
      <c r="O27" s="7" t="s">
        <v>316</v>
      </c>
    </row>
    <row r="28" spans="1:15" s="13" customFormat="1" ht="153" x14ac:dyDescent="0.2">
      <c r="A28" s="6">
        <v>18</v>
      </c>
      <c r="B28" s="20" t="s">
        <v>377</v>
      </c>
      <c r="C28" s="7" t="s">
        <v>25</v>
      </c>
      <c r="D28" s="9" t="s">
        <v>164</v>
      </c>
      <c r="E28" s="7" t="s">
        <v>165</v>
      </c>
      <c r="F28" s="7" t="s">
        <v>166</v>
      </c>
      <c r="G28" s="7" t="s">
        <v>167</v>
      </c>
      <c r="H28" s="7" t="s">
        <v>168</v>
      </c>
      <c r="I28" s="7" t="s">
        <v>169</v>
      </c>
      <c r="J28" s="9">
        <v>100</v>
      </c>
      <c r="K28" s="11">
        <v>42748</v>
      </c>
      <c r="L28" s="11">
        <v>43100</v>
      </c>
      <c r="M28" s="17">
        <f t="shared" si="0"/>
        <v>50.285714285714285</v>
      </c>
      <c r="N28" s="9"/>
      <c r="O28" s="7" t="s">
        <v>317</v>
      </c>
    </row>
    <row r="29" spans="1:15" s="13" customFormat="1" ht="165.75" x14ac:dyDescent="0.2">
      <c r="A29" s="6">
        <v>19</v>
      </c>
      <c r="B29" s="20" t="s">
        <v>378</v>
      </c>
      <c r="C29" s="7" t="s">
        <v>25</v>
      </c>
      <c r="D29" s="9" t="s">
        <v>170</v>
      </c>
      <c r="E29" s="7" t="s">
        <v>171</v>
      </c>
      <c r="F29" s="7" t="s">
        <v>172</v>
      </c>
      <c r="G29" s="7" t="s">
        <v>173</v>
      </c>
      <c r="H29" s="7" t="s">
        <v>174</v>
      </c>
      <c r="I29" s="7" t="s">
        <v>175</v>
      </c>
      <c r="J29" s="9">
        <v>100</v>
      </c>
      <c r="K29" s="11">
        <v>42748</v>
      </c>
      <c r="L29" s="11">
        <v>43100</v>
      </c>
      <c r="M29" s="17">
        <f t="shared" si="0"/>
        <v>50.285714285714285</v>
      </c>
      <c r="N29" s="9"/>
      <c r="O29" s="7" t="s">
        <v>318</v>
      </c>
    </row>
    <row r="30" spans="1:15" s="13" customFormat="1" ht="114.75" x14ac:dyDescent="0.2">
      <c r="A30" s="6">
        <v>20</v>
      </c>
      <c r="B30" s="20" t="s">
        <v>379</v>
      </c>
      <c r="C30" s="7" t="s">
        <v>25</v>
      </c>
      <c r="D30" s="9" t="s">
        <v>176</v>
      </c>
      <c r="E30" s="7" t="s">
        <v>177</v>
      </c>
      <c r="F30" s="7" t="s">
        <v>178</v>
      </c>
      <c r="G30" s="7" t="s">
        <v>179</v>
      </c>
      <c r="H30" s="7" t="s">
        <v>180</v>
      </c>
      <c r="I30" s="7" t="s">
        <v>181</v>
      </c>
      <c r="J30" s="9">
        <v>4</v>
      </c>
      <c r="K30" s="11">
        <v>42748</v>
      </c>
      <c r="L30" s="11">
        <v>43100</v>
      </c>
      <c r="M30" s="17">
        <f t="shared" si="0"/>
        <v>50.285714285714285</v>
      </c>
      <c r="N30" s="9"/>
      <c r="O30" s="7" t="s">
        <v>319</v>
      </c>
    </row>
    <row r="31" spans="1:15" s="13" customFormat="1" ht="127.5" x14ac:dyDescent="0.2">
      <c r="A31" s="6">
        <v>21</v>
      </c>
      <c r="B31" s="20" t="s">
        <v>380</v>
      </c>
      <c r="C31" s="7" t="s">
        <v>25</v>
      </c>
      <c r="D31" s="9" t="s">
        <v>182</v>
      </c>
      <c r="E31" s="7" t="s">
        <v>183</v>
      </c>
      <c r="F31" s="7" t="s">
        <v>184</v>
      </c>
      <c r="G31" s="7" t="s">
        <v>185</v>
      </c>
      <c r="H31" s="7" t="s">
        <v>186</v>
      </c>
      <c r="I31" s="7" t="s">
        <v>187</v>
      </c>
      <c r="J31" s="9">
        <v>100</v>
      </c>
      <c r="K31" s="11">
        <v>42748</v>
      </c>
      <c r="L31" s="11">
        <v>43100</v>
      </c>
      <c r="M31" s="17">
        <f t="shared" si="0"/>
        <v>50.285714285714285</v>
      </c>
      <c r="N31" s="9"/>
      <c r="O31" s="7" t="s">
        <v>320</v>
      </c>
    </row>
    <row r="32" spans="1:15" s="13" customFormat="1" ht="102" x14ac:dyDescent="0.2">
      <c r="A32" s="6">
        <v>22</v>
      </c>
      <c r="B32" s="20" t="s">
        <v>381</v>
      </c>
      <c r="C32" s="7" t="s">
        <v>25</v>
      </c>
      <c r="D32" s="9" t="s">
        <v>188</v>
      </c>
      <c r="E32" s="7" t="s">
        <v>189</v>
      </c>
      <c r="F32" s="7" t="s">
        <v>190</v>
      </c>
      <c r="G32" s="7" t="s">
        <v>191</v>
      </c>
      <c r="H32" s="7" t="s">
        <v>192</v>
      </c>
      <c r="I32" s="7" t="s">
        <v>193</v>
      </c>
      <c r="J32" s="9">
        <v>1</v>
      </c>
      <c r="K32" s="11">
        <v>42748</v>
      </c>
      <c r="L32" s="11">
        <v>43100</v>
      </c>
      <c r="M32" s="17">
        <f t="shared" si="0"/>
        <v>50.285714285714285</v>
      </c>
      <c r="N32" s="9"/>
      <c r="O32" s="7" t="s">
        <v>321</v>
      </c>
    </row>
    <row r="33" spans="1:15" s="13" customFormat="1" ht="140.25" x14ac:dyDescent="0.2">
      <c r="A33" s="6">
        <v>23</v>
      </c>
      <c r="B33" s="20" t="s">
        <v>382</v>
      </c>
      <c r="C33" s="7" t="s">
        <v>25</v>
      </c>
      <c r="D33" s="9" t="s">
        <v>142</v>
      </c>
      <c r="E33" s="7" t="s">
        <v>194</v>
      </c>
      <c r="F33" s="7" t="s">
        <v>195</v>
      </c>
      <c r="G33" s="7" t="s">
        <v>196</v>
      </c>
      <c r="H33" s="7" t="s">
        <v>197</v>
      </c>
      <c r="I33" s="7" t="s">
        <v>130</v>
      </c>
      <c r="J33" s="9">
        <v>12</v>
      </c>
      <c r="K33" s="11">
        <v>42748</v>
      </c>
      <c r="L33" s="11">
        <v>43100</v>
      </c>
      <c r="M33" s="17">
        <f t="shared" si="0"/>
        <v>50.285714285714285</v>
      </c>
      <c r="N33" s="9"/>
      <c r="O33" s="7" t="s">
        <v>322</v>
      </c>
    </row>
    <row r="34" spans="1:15" s="13" customFormat="1" ht="153" x14ac:dyDescent="0.2">
      <c r="A34" s="6">
        <v>24</v>
      </c>
      <c r="B34" s="20" t="s">
        <v>383</v>
      </c>
      <c r="C34" s="7" t="s">
        <v>25</v>
      </c>
      <c r="D34" s="9" t="s">
        <v>198</v>
      </c>
      <c r="E34" s="7" t="s">
        <v>199</v>
      </c>
      <c r="F34" s="7" t="s">
        <v>200</v>
      </c>
      <c r="G34" s="7" t="s">
        <v>201</v>
      </c>
      <c r="H34" s="7" t="s">
        <v>202</v>
      </c>
      <c r="I34" s="7" t="s">
        <v>203</v>
      </c>
      <c r="J34" s="9">
        <v>5</v>
      </c>
      <c r="K34" s="11">
        <v>42748</v>
      </c>
      <c r="L34" s="11">
        <v>43100</v>
      </c>
      <c r="M34" s="17">
        <f t="shared" si="0"/>
        <v>50.285714285714285</v>
      </c>
      <c r="N34" s="9"/>
      <c r="O34" s="7" t="s">
        <v>323</v>
      </c>
    </row>
    <row r="35" spans="1:15" s="13" customFormat="1" ht="153" x14ac:dyDescent="0.2">
      <c r="A35" s="6">
        <v>25</v>
      </c>
      <c r="B35" s="20" t="s">
        <v>384</v>
      </c>
      <c r="C35" s="7" t="s">
        <v>25</v>
      </c>
      <c r="D35" s="9" t="s">
        <v>198</v>
      </c>
      <c r="E35" s="7" t="s">
        <v>199</v>
      </c>
      <c r="F35" s="7" t="s">
        <v>200</v>
      </c>
      <c r="G35" s="7" t="s">
        <v>204</v>
      </c>
      <c r="H35" s="7" t="s">
        <v>205</v>
      </c>
      <c r="I35" s="7" t="s">
        <v>206</v>
      </c>
      <c r="J35" s="9">
        <v>1</v>
      </c>
      <c r="K35" s="11">
        <v>42748</v>
      </c>
      <c r="L35" s="11">
        <v>43100</v>
      </c>
      <c r="M35" s="17">
        <f t="shared" si="0"/>
        <v>50.285714285714285</v>
      </c>
      <c r="N35" s="9"/>
      <c r="O35" s="7" t="s">
        <v>323</v>
      </c>
    </row>
    <row r="36" spans="1:15" s="13" customFormat="1" ht="206.25" customHeight="1" x14ac:dyDescent="0.2">
      <c r="A36" s="6">
        <v>26</v>
      </c>
      <c r="B36" s="20" t="s">
        <v>385</v>
      </c>
      <c r="C36" s="7" t="s">
        <v>25</v>
      </c>
      <c r="D36" s="9" t="s">
        <v>57</v>
      </c>
      <c r="E36" s="7" t="s">
        <v>207</v>
      </c>
      <c r="F36" s="7" t="s">
        <v>208</v>
      </c>
      <c r="G36" s="7" t="s">
        <v>209</v>
      </c>
      <c r="H36" s="7" t="s">
        <v>210</v>
      </c>
      <c r="I36" s="7" t="s">
        <v>211</v>
      </c>
      <c r="J36" s="9">
        <v>1</v>
      </c>
      <c r="K36" s="11">
        <v>42748</v>
      </c>
      <c r="L36" s="11">
        <v>43100</v>
      </c>
      <c r="M36" s="17">
        <f t="shared" si="0"/>
        <v>50.285714285714285</v>
      </c>
      <c r="N36" s="9"/>
      <c r="O36" s="7" t="s">
        <v>324</v>
      </c>
    </row>
    <row r="37" spans="1:15" s="13" customFormat="1" ht="114.75" x14ac:dyDescent="0.2">
      <c r="A37" s="6">
        <v>27</v>
      </c>
      <c r="B37" s="20" t="s">
        <v>386</v>
      </c>
      <c r="C37" s="7" t="s">
        <v>25</v>
      </c>
      <c r="D37" s="9" t="s">
        <v>113</v>
      </c>
      <c r="E37" s="7" t="s">
        <v>213</v>
      </c>
      <c r="F37" s="7" t="s">
        <v>214</v>
      </c>
      <c r="G37" s="7" t="s">
        <v>215</v>
      </c>
      <c r="H37" s="7" t="s">
        <v>216</v>
      </c>
      <c r="I37" s="7" t="s">
        <v>217</v>
      </c>
      <c r="J37" s="9">
        <v>100</v>
      </c>
      <c r="K37" s="11">
        <v>42748</v>
      </c>
      <c r="L37" s="11">
        <v>43100</v>
      </c>
      <c r="M37" s="17">
        <f t="shared" si="0"/>
        <v>50.285714285714285</v>
      </c>
      <c r="N37" s="9"/>
      <c r="O37" s="7" t="s">
        <v>326</v>
      </c>
    </row>
    <row r="38" spans="1:15" s="13" customFormat="1" ht="165.75" x14ac:dyDescent="0.2">
      <c r="A38" s="6">
        <v>28</v>
      </c>
      <c r="B38" s="20" t="s">
        <v>387</v>
      </c>
      <c r="C38" s="7" t="s">
        <v>25</v>
      </c>
      <c r="D38" s="9" t="s">
        <v>96</v>
      </c>
      <c r="E38" s="7" t="s">
        <v>218</v>
      </c>
      <c r="F38" s="7" t="s">
        <v>219</v>
      </c>
      <c r="G38" s="7" t="s">
        <v>220</v>
      </c>
      <c r="H38" s="7" t="s">
        <v>221</v>
      </c>
      <c r="I38" s="7" t="s">
        <v>222</v>
      </c>
      <c r="J38" s="9">
        <v>1</v>
      </c>
      <c r="K38" s="11">
        <v>42748</v>
      </c>
      <c r="L38" s="11">
        <v>43100</v>
      </c>
      <c r="M38" s="17">
        <f t="shared" si="0"/>
        <v>50.285714285714285</v>
      </c>
      <c r="N38" s="9"/>
      <c r="O38" s="7" t="s">
        <v>325</v>
      </c>
    </row>
    <row r="39" spans="1:15" s="13" customFormat="1" ht="140.25" x14ac:dyDescent="0.2">
      <c r="A39" s="6">
        <v>29</v>
      </c>
      <c r="B39" s="20" t="s">
        <v>388</v>
      </c>
      <c r="C39" s="7" t="s">
        <v>25</v>
      </c>
      <c r="D39" s="9" t="s">
        <v>223</v>
      </c>
      <c r="E39" s="7" t="s">
        <v>224</v>
      </c>
      <c r="F39" s="7" t="s">
        <v>225</v>
      </c>
      <c r="G39" s="7" t="s">
        <v>226</v>
      </c>
      <c r="H39" s="7" t="s">
        <v>227</v>
      </c>
      <c r="I39" s="7" t="s">
        <v>222</v>
      </c>
      <c r="J39" s="9">
        <v>1</v>
      </c>
      <c r="K39" s="11">
        <v>42748</v>
      </c>
      <c r="L39" s="11">
        <v>43100</v>
      </c>
      <c r="M39" s="17">
        <f t="shared" si="0"/>
        <v>50.285714285714285</v>
      </c>
      <c r="N39" s="9"/>
      <c r="O39" s="7" t="s">
        <v>325</v>
      </c>
    </row>
    <row r="40" spans="1:15" s="13" customFormat="1" ht="127.5" x14ac:dyDescent="0.2">
      <c r="A40" s="6">
        <v>30</v>
      </c>
      <c r="B40" s="20" t="s">
        <v>389</v>
      </c>
      <c r="C40" s="7" t="s">
        <v>25</v>
      </c>
      <c r="D40" s="9" t="s">
        <v>223</v>
      </c>
      <c r="E40" s="7" t="s">
        <v>228</v>
      </c>
      <c r="F40" s="7" t="s">
        <v>229</v>
      </c>
      <c r="G40" s="7" t="s">
        <v>230</v>
      </c>
      <c r="H40" s="7" t="s">
        <v>231</v>
      </c>
      <c r="I40" s="7" t="s">
        <v>232</v>
      </c>
      <c r="J40" s="9">
        <v>1</v>
      </c>
      <c r="K40" s="11">
        <v>42748</v>
      </c>
      <c r="L40" s="11">
        <v>43100</v>
      </c>
      <c r="M40" s="17">
        <f t="shared" si="0"/>
        <v>50.285714285714285</v>
      </c>
      <c r="N40" s="9"/>
      <c r="O40" s="7" t="s">
        <v>325</v>
      </c>
    </row>
    <row r="41" spans="1:15" s="13" customFormat="1" ht="127.5" x14ac:dyDescent="0.2">
      <c r="A41" s="6">
        <v>31</v>
      </c>
      <c r="B41" s="20" t="s">
        <v>390</v>
      </c>
      <c r="C41" s="7" t="s">
        <v>25</v>
      </c>
      <c r="D41" s="9" t="s">
        <v>96</v>
      </c>
      <c r="E41" s="7" t="s">
        <v>233</v>
      </c>
      <c r="F41" s="7" t="s">
        <v>234</v>
      </c>
      <c r="G41" s="7" t="s">
        <v>212</v>
      </c>
      <c r="H41" s="7" t="s">
        <v>235</v>
      </c>
      <c r="I41" s="7" t="s">
        <v>236</v>
      </c>
      <c r="J41" s="9">
        <v>100</v>
      </c>
      <c r="K41" s="11">
        <v>42748</v>
      </c>
      <c r="L41" s="11">
        <v>43100</v>
      </c>
      <c r="M41" s="17">
        <f t="shared" si="0"/>
        <v>50.285714285714285</v>
      </c>
      <c r="N41" s="9"/>
      <c r="O41" s="7" t="s">
        <v>325</v>
      </c>
    </row>
    <row r="42" spans="1:15" s="13" customFormat="1" ht="153" x14ac:dyDescent="0.2">
      <c r="A42" s="6">
        <v>32</v>
      </c>
      <c r="B42" s="20" t="s">
        <v>391</v>
      </c>
      <c r="C42" s="14" t="s">
        <v>25</v>
      </c>
      <c r="D42" s="15" t="s">
        <v>96</v>
      </c>
      <c r="E42" s="14" t="s">
        <v>237</v>
      </c>
      <c r="F42" s="7" t="s">
        <v>238</v>
      </c>
      <c r="G42" s="7" t="s">
        <v>239</v>
      </c>
      <c r="H42" s="7" t="s">
        <v>350</v>
      </c>
      <c r="I42" s="7" t="s">
        <v>240</v>
      </c>
      <c r="J42" s="9">
        <v>1</v>
      </c>
      <c r="K42" s="11">
        <v>43446</v>
      </c>
      <c r="L42" s="11">
        <v>43509</v>
      </c>
      <c r="M42" s="17">
        <f t="shared" si="0"/>
        <v>9</v>
      </c>
      <c r="N42" s="9"/>
      <c r="O42" s="7" t="s">
        <v>351</v>
      </c>
    </row>
    <row r="43" spans="1:15" s="13" customFormat="1" ht="153" x14ac:dyDescent="0.2">
      <c r="A43" s="6">
        <v>33</v>
      </c>
      <c r="B43" s="20" t="s">
        <v>392</v>
      </c>
      <c r="C43" s="7" t="s">
        <v>25</v>
      </c>
      <c r="D43" s="9" t="s">
        <v>241</v>
      </c>
      <c r="E43" s="7" t="s">
        <v>242</v>
      </c>
      <c r="F43" s="7" t="s">
        <v>243</v>
      </c>
      <c r="G43" s="7" t="s">
        <v>244</v>
      </c>
      <c r="H43" s="7" t="s">
        <v>245</v>
      </c>
      <c r="I43" s="7" t="s">
        <v>246</v>
      </c>
      <c r="J43" s="9">
        <v>1</v>
      </c>
      <c r="K43" s="11">
        <v>42748</v>
      </c>
      <c r="L43" s="11">
        <v>42824</v>
      </c>
      <c r="M43" s="17">
        <f t="shared" si="0"/>
        <v>10.857142857142858</v>
      </c>
      <c r="N43" s="9"/>
      <c r="O43" s="7" t="s">
        <v>327</v>
      </c>
    </row>
    <row r="44" spans="1:15" s="13" customFormat="1" ht="114.75" x14ac:dyDescent="0.2">
      <c r="A44" s="6">
        <v>34</v>
      </c>
      <c r="B44" s="20" t="s">
        <v>393</v>
      </c>
      <c r="C44" s="7" t="s">
        <v>25</v>
      </c>
      <c r="D44" s="9" t="s">
        <v>247</v>
      </c>
      <c r="E44" s="7" t="s">
        <v>248</v>
      </c>
      <c r="F44" s="7" t="s">
        <v>249</v>
      </c>
      <c r="G44" s="7" t="s">
        <v>250</v>
      </c>
      <c r="H44" s="7" t="s">
        <v>251</v>
      </c>
      <c r="I44" s="7" t="s">
        <v>252</v>
      </c>
      <c r="J44" s="9">
        <v>100</v>
      </c>
      <c r="K44" s="11">
        <v>42748</v>
      </c>
      <c r="L44" s="11">
        <v>43100</v>
      </c>
      <c r="M44" s="17">
        <f t="shared" si="0"/>
        <v>50.285714285714285</v>
      </c>
      <c r="N44" s="9"/>
      <c r="O44" s="7" t="s">
        <v>327</v>
      </c>
    </row>
    <row r="45" spans="1:15" s="13" customFormat="1" ht="191.25" x14ac:dyDescent="0.2">
      <c r="A45" s="6">
        <v>35</v>
      </c>
      <c r="B45" s="20" t="s">
        <v>394</v>
      </c>
      <c r="C45" s="7" t="s">
        <v>25</v>
      </c>
      <c r="D45" s="9" t="s">
        <v>142</v>
      </c>
      <c r="E45" s="7" t="s">
        <v>253</v>
      </c>
      <c r="F45" s="7" t="s">
        <v>254</v>
      </c>
      <c r="G45" s="7" t="s">
        <v>255</v>
      </c>
      <c r="H45" s="7" t="s">
        <v>256</v>
      </c>
      <c r="I45" s="7" t="s">
        <v>257</v>
      </c>
      <c r="J45" s="9">
        <v>1</v>
      </c>
      <c r="K45" s="11">
        <v>42948</v>
      </c>
      <c r="L45" s="11">
        <v>43312</v>
      </c>
      <c r="M45" s="17">
        <f t="shared" si="0"/>
        <v>52</v>
      </c>
      <c r="N45" s="9"/>
      <c r="O45" s="7" t="s">
        <v>328</v>
      </c>
    </row>
    <row r="46" spans="1:15" s="13" customFormat="1" ht="165.75" x14ac:dyDescent="0.2">
      <c r="A46" s="6">
        <v>36</v>
      </c>
      <c r="B46" s="20" t="s">
        <v>395</v>
      </c>
      <c r="C46" s="7" t="s">
        <v>25</v>
      </c>
      <c r="D46" s="9" t="s">
        <v>142</v>
      </c>
      <c r="E46" s="7" t="s">
        <v>258</v>
      </c>
      <c r="F46" s="7" t="s">
        <v>259</v>
      </c>
      <c r="G46" s="7" t="s">
        <v>260</v>
      </c>
      <c r="H46" s="7" t="s">
        <v>261</v>
      </c>
      <c r="I46" s="7" t="s">
        <v>257</v>
      </c>
      <c r="J46" s="9">
        <v>1</v>
      </c>
      <c r="K46" s="11">
        <v>42948</v>
      </c>
      <c r="L46" s="11">
        <v>43312</v>
      </c>
      <c r="M46" s="17">
        <f t="shared" si="0"/>
        <v>52</v>
      </c>
      <c r="N46" s="9"/>
      <c r="O46" s="7" t="s">
        <v>328</v>
      </c>
    </row>
    <row r="47" spans="1:15" s="13" customFormat="1" ht="165.75" x14ac:dyDescent="0.2">
      <c r="A47" s="6">
        <v>37</v>
      </c>
      <c r="B47" s="20" t="s">
        <v>396</v>
      </c>
      <c r="C47" s="7" t="s">
        <v>25</v>
      </c>
      <c r="D47" s="9" t="s">
        <v>142</v>
      </c>
      <c r="E47" s="7" t="s">
        <v>262</v>
      </c>
      <c r="F47" s="7" t="s">
        <v>263</v>
      </c>
      <c r="G47" s="7" t="s">
        <v>264</v>
      </c>
      <c r="H47" s="7" t="s">
        <v>265</v>
      </c>
      <c r="I47" s="7" t="s">
        <v>266</v>
      </c>
      <c r="J47" s="9">
        <v>1</v>
      </c>
      <c r="K47" s="11">
        <v>42948</v>
      </c>
      <c r="L47" s="11">
        <v>43312</v>
      </c>
      <c r="M47" s="17">
        <f t="shared" si="0"/>
        <v>52</v>
      </c>
      <c r="N47" s="9"/>
      <c r="O47" s="7" t="s">
        <v>328</v>
      </c>
    </row>
    <row r="48" spans="1:15" s="13" customFormat="1" ht="191.25" x14ac:dyDescent="0.2">
      <c r="A48" s="6">
        <v>38</v>
      </c>
      <c r="B48" s="20" t="s">
        <v>397</v>
      </c>
      <c r="C48" s="7" t="s">
        <v>25</v>
      </c>
      <c r="D48" s="9" t="s">
        <v>267</v>
      </c>
      <c r="E48" s="7" t="s">
        <v>268</v>
      </c>
      <c r="F48" s="7" t="s">
        <v>269</v>
      </c>
      <c r="G48" s="7" t="s">
        <v>270</v>
      </c>
      <c r="H48" s="7" t="s">
        <v>271</v>
      </c>
      <c r="I48" s="7" t="s">
        <v>112</v>
      </c>
      <c r="J48" s="9">
        <v>1</v>
      </c>
      <c r="K48" s="11">
        <v>42948</v>
      </c>
      <c r="L48" s="11">
        <v>43100</v>
      </c>
      <c r="M48" s="17">
        <f t="shared" si="0"/>
        <v>21.714285714285715</v>
      </c>
      <c r="N48" s="9"/>
      <c r="O48" s="7" t="s">
        <v>328</v>
      </c>
    </row>
    <row r="49" spans="1:15" s="13" customFormat="1" ht="165.75" x14ac:dyDescent="0.2">
      <c r="A49" s="6">
        <v>39</v>
      </c>
      <c r="B49" s="20" t="s">
        <v>398</v>
      </c>
      <c r="C49" s="7" t="s">
        <v>25</v>
      </c>
      <c r="D49" s="9" t="s">
        <v>267</v>
      </c>
      <c r="E49" s="7" t="s">
        <v>272</v>
      </c>
      <c r="F49" s="7" t="s">
        <v>273</v>
      </c>
      <c r="G49" s="7" t="s">
        <v>274</v>
      </c>
      <c r="H49" s="7" t="s">
        <v>275</v>
      </c>
      <c r="I49" s="7" t="s">
        <v>276</v>
      </c>
      <c r="J49" s="9">
        <v>1</v>
      </c>
      <c r="K49" s="11">
        <v>42948</v>
      </c>
      <c r="L49" s="11">
        <v>43100</v>
      </c>
      <c r="M49" s="17">
        <f t="shared" si="0"/>
        <v>21.714285714285715</v>
      </c>
      <c r="N49" s="9"/>
      <c r="O49" s="7" t="s">
        <v>328</v>
      </c>
    </row>
    <row r="50" spans="1:15" s="13" customFormat="1" ht="165.75" x14ac:dyDescent="0.2">
      <c r="A50" s="6">
        <v>40</v>
      </c>
      <c r="B50" s="20" t="s">
        <v>399</v>
      </c>
      <c r="C50" s="7" t="s">
        <v>25</v>
      </c>
      <c r="D50" s="9" t="s">
        <v>277</v>
      </c>
      <c r="E50" s="7" t="s">
        <v>278</v>
      </c>
      <c r="F50" s="7" t="s">
        <v>279</v>
      </c>
      <c r="G50" s="7" t="s">
        <v>280</v>
      </c>
      <c r="H50" s="7" t="s">
        <v>281</v>
      </c>
      <c r="I50" s="7" t="s">
        <v>282</v>
      </c>
      <c r="J50" s="9">
        <v>1</v>
      </c>
      <c r="K50" s="11">
        <v>42948</v>
      </c>
      <c r="L50" s="11">
        <v>43312</v>
      </c>
      <c r="M50" s="17">
        <f t="shared" si="0"/>
        <v>52</v>
      </c>
      <c r="N50" s="9"/>
      <c r="O50" s="7" t="s">
        <v>328</v>
      </c>
    </row>
    <row r="51" spans="1:15" s="13" customFormat="1" ht="178.5" x14ac:dyDescent="0.2">
      <c r="A51" s="6">
        <v>41</v>
      </c>
      <c r="B51" s="20" t="s">
        <v>400</v>
      </c>
      <c r="C51" s="7" t="s">
        <v>25</v>
      </c>
      <c r="D51" s="9" t="s">
        <v>283</v>
      </c>
      <c r="E51" s="7" t="s">
        <v>284</v>
      </c>
      <c r="F51" s="7" t="s">
        <v>285</v>
      </c>
      <c r="G51" s="7" t="s">
        <v>286</v>
      </c>
      <c r="H51" s="7" t="s">
        <v>287</v>
      </c>
      <c r="I51" s="7" t="s">
        <v>288</v>
      </c>
      <c r="J51" s="9">
        <v>4</v>
      </c>
      <c r="K51" s="11">
        <v>42948</v>
      </c>
      <c r="L51" s="11">
        <v>43312</v>
      </c>
      <c r="M51" s="17">
        <f t="shared" si="0"/>
        <v>52</v>
      </c>
      <c r="N51" s="9"/>
      <c r="O51" s="7" t="s">
        <v>329</v>
      </c>
    </row>
    <row r="52" spans="1:15" s="13" customFormat="1" ht="165.75" x14ac:dyDescent="0.2">
      <c r="A52" s="6">
        <v>42</v>
      </c>
      <c r="B52" s="20" t="s">
        <v>401</v>
      </c>
      <c r="C52" s="7" t="s">
        <v>25</v>
      </c>
      <c r="D52" s="9" t="s">
        <v>57</v>
      </c>
      <c r="E52" s="7" t="s">
        <v>289</v>
      </c>
      <c r="F52" s="7" t="s">
        <v>290</v>
      </c>
      <c r="G52" s="7" t="s">
        <v>291</v>
      </c>
      <c r="H52" s="7" t="s">
        <v>292</v>
      </c>
      <c r="I52" s="7" t="s">
        <v>293</v>
      </c>
      <c r="J52" s="9">
        <v>1</v>
      </c>
      <c r="K52" s="11">
        <v>42948</v>
      </c>
      <c r="L52" s="11">
        <v>43133</v>
      </c>
      <c r="M52" s="17">
        <f t="shared" si="0"/>
        <v>26.428571428571427</v>
      </c>
      <c r="N52" s="9"/>
      <c r="O52" s="7" t="s">
        <v>330</v>
      </c>
    </row>
    <row r="53" spans="1:15" s="13" customFormat="1" ht="127.5" x14ac:dyDescent="0.2">
      <c r="A53" s="6">
        <v>43</v>
      </c>
      <c r="B53" s="20" t="s">
        <v>402</v>
      </c>
      <c r="C53" s="7" t="s">
        <v>25</v>
      </c>
      <c r="D53" s="9" t="s">
        <v>294</v>
      </c>
      <c r="E53" s="7" t="s">
        <v>295</v>
      </c>
      <c r="F53" s="7" t="s">
        <v>296</v>
      </c>
      <c r="G53" s="7" t="s">
        <v>286</v>
      </c>
      <c r="H53" s="7" t="s">
        <v>297</v>
      </c>
      <c r="I53" s="7" t="s">
        <v>298</v>
      </c>
      <c r="J53" s="9">
        <v>4</v>
      </c>
      <c r="K53" s="11">
        <v>42948</v>
      </c>
      <c r="L53" s="11">
        <v>43312</v>
      </c>
      <c r="M53" s="17">
        <f t="shared" si="0"/>
        <v>52</v>
      </c>
      <c r="N53" s="9"/>
      <c r="O53" s="7" t="s">
        <v>328</v>
      </c>
    </row>
    <row r="54" spans="1:15" s="13" customFormat="1" ht="213" customHeight="1" x14ac:dyDescent="0.2">
      <c r="A54" s="6">
        <v>44</v>
      </c>
      <c r="B54" s="20" t="s">
        <v>403</v>
      </c>
      <c r="C54" s="7" t="s">
        <v>25</v>
      </c>
      <c r="D54" s="9" t="s">
        <v>267</v>
      </c>
      <c r="E54" s="7" t="s">
        <v>299</v>
      </c>
      <c r="F54" s="7" t="s">
        <v>300</v>
      </c>
      <c r="G54" s="7" t="s">
        <v>301</v>
      </c>
      <c r="H54" s="7" t="s">
        <v>302</v>
      </c>
      <c r="I54" s="7" t="s">
        <v>303</v>
      </c>
      <c r="J54" s="9">
        <v>4</v>
      </c>
      <c r="K54" s="11">
        <v>42948</v>
      </c>
      <c r="L54" s="11">
        <v>43312</v>
      </c>
      <c r="M54" s="17">
        <f t="shared" si="0"/>
        <v>52</v>
      </c>
      <c r="N54" s="9"/>
      <c r="O54" s="7" t="s">
        <v>328</v>
      </c>
    </row>
    <row r="55" spans="1:15" ht="204" x14ac:dyDescent="0.2">
      <c r="A55" s="6">
        <v>45</v>
      </c>
      <c r="B55" s="20" t="s">
        <v>404</v>
      </c>
      <c r="C55" s="7" t="s">
        <v>25</v>
      </c>
      <c r="D55" s="9" t="s">
        <v>44</v>
      </c>
      <c r="E55" s="14" t="s">
        <v>45</v>
      </c>
      <c r="F55" s="14" t="s">
        <v>27</v>
      </c>
      <c r="G55" s="14" t="s">
        <v>60</v>
      </c>
      <c r="H55" s="14" t="s">
        <v>61</v>
      </c>
      <c r="I55" s="14" t="s">
        <v>79</v>
      </c>
      <c r="J55" s="19">
        <v>1</v>
      </c>
      <c r="K55" s="16">
        <v>43482</v>
      </c>
      <c r="L55" s="16">
        <v>43830</v>
      </c>
      <c r="M55" s="17">
        <f>+(L55-K55)/7</f>
        <v>49.714285714285715</v>
      </c>
      <c r="N55" s="15"/>
      <c r="O55" s="14" t="s">
        <v>332</v>
      </c>
    </row>
    <row r="56" spans="1:15" ht="165.75" x14ac:dyDescent="0.2">
      <c r="A56" s="6">
        <v>46</v>
      </c>
      <c r="B56" s="20" t="s">
        <v>405</v>
      </c>
      <c r="C56" s="7" t="s">
        <v>25</v>
      </c>
      <c r="D56" s="9" t="s">
        <v>57</v>
      </c>
      <c r="E56" s="14" t="s">
        <v>46</v>
      </c>
      <c r="F56" s="14" t="s">
        <v>28</v>
      </c>
      <c r="G56" s="14" t="s">
        <v>39</v>
      </c>
      <c r="H56" s="14" t="s">
        <v>42</v>
      </c>
      <c r="I56" s="14" t="s">
        <v>40</v>
      </c>
      <c r="J56" s="15">
        <v>1</v>
      </c>
      <c r="K56" s="16">
        <v>43446</v>
      </c>
      <c r="L56" s="16">
        <v>43509</v>
      </c>
      <c r="M56" s="17">
        <f t="shared" ref="M56:M64" si="1">+(L56-K56)/7</f>
        <v>9</v>
      </c>
      <c r="N56" s="15"/>
      <c r="O56" s="14" t="s">
        <v>331</v>
      </c>
    </row>
    <row r="57" spans="1:15" ht="140.25" x14ac:dyDescent="0.2">
      <c r="A57" s="6">
        <v>47</v>
      </c>
      <c r="B57" s="20" t="s">
        <v>406</v>
      </c>
      <c r="C57" s="7" t="s">
        <v>25</v>
      </c>
      <c r="D57" s="9" t="s">
        <v>57</v>
      </c>
      <c r="E57" s="14" t="s">
        <v>47</v>
      </c>
      <c r="F57" s="14" t="s">
        <v>37</v>
      </c>
      <c r="G57" s="14" t="s">
        <v>41</v>
      </c>
      <c r="H57" s="14" t="s">
        <v>43</v>
      </c>
      <c r="I57" s="14" t="s">
        <v>40</v>
      </c>
      <c r="J57" s="15">
        <v>1</v>
      </c>
      <c r="K57" s="16">
        <v>43446</v>
      </c>
      <c r="L57" s="16">
        <v>43509</v>
      </c>
      <c r="M57" s="17">
        <f t="shared" si="1"/>
        <v>9</v>
      </c>
      <c r="N57" s="15"/>
      <c r="O57" s="14" t="s">
        <v>333</v>
      </c>
    </row>
    <row r="58" spans="1:15" ht="153" x14ac:dyDescent="0.2">
      <c r="A58" s="6">
        <v>48</v>
      </c>
      <c r="B58" s="20" t="s">
        <v>407</v>
      </c>
      <c r="C58" s="7" t="s">
        <v>25</v>
      </c>
      <c r="D58" s="9" t="s">
        <v>344</v>
      </c>
      <c r="E58" s="14" t="s">
        <v>48</v>
      </c>
      <c r="F58" s="14" t="s">
        <v>38</v>
      </c>
      <c r="G58" s="14" t="s">
        <v>65</v>
      </c>
      <c r="H58" s="14" t="s">
        <v>67</v>
      </c>
      <c r="I58" s="14" t="s">
        <v>66</v>
      </c>
      <c r="J58" s="17">
        <v>11</v>
      </c>
      <c r="K58" s="18">
        <v>43497</v>
      </c>
      <c r="L58" s="18">
        <v>43830</v>
      </c>
      <c r="M58" s="17">
        <f t="shared" si="1"/>
        <v>47.571428571428569</v>
      </c>
      <c r="N58" s="15"/>
      <c r="O58" s="14" t="s">
        <v>334</v>
      </c>
    </row>
    <row r="59" spans="1:15" ht="178.5" x14ac:dyDescent="0.2">
      <c r="A59" s="6">
        <v>49</v>
      </c>
      <c r="B59" s="20" t="s">
        <v>408</v>
      </c>
      <c r="C59" s="7" t="s">
        <v>25</v>
      </c>
      <c r="D59" s="9" t="s">
        <v>344</v>
      </c>
      <c r="E59" s="14" t="s">
        <v>49</v>
      </c>
      <c r="F59" s="14" t="s">
        <v>29</v>
      </c>
      <c r="G59" s="14" t="s">
        <v>68</v>
      </c>
      <c r="H59" s="14" t="s">
        <v>69</v>
      </c>
      <c r="I59" s="14" t="s">
        <v>70</v>
      </c>
      <c r="J59" s="15">
        <v>1</v>
      </c>
      <c r="K59" s="16">
        <v>43497</v>
      </c>
      <c r="L59" s="16">
        <v>43819</v>
      </c>
      <c r="M59" s="17">
        <f t="shared" si="1"/>
        <v>46</v>
      </c>
      <c r="N59" s="15"/>
      <c r="O59" s="14" t="s">
        <v>71</v>
      </c>
    </row>
    <row r="60" spans="1:15" ht="165.75" x14ac:dyDescent="0.2">
      <c r="A60" s="6">
        <v>50</v>
      </c>
      <c r="B60" s="20" t="s">
        <v>409</v>
      </c>
      <c r="C60" s="7" t="s">
        <v>25</v>
      </c>
      <c r="D60" s="9" t="s">
        <v>345</v>
      </c>
      <c r="E60" s="14" t="s">
        <v>50</v>
      </c>
      <c r="F60" s="14" t="s">
        <v>30</v>
      </c>
      <c r="G60" s="14" t="s">
        <v>355</v>
      </c>
      <c r="H60" s="14" t="s">
        <v>357</v>
      </c>
      <c r="I60" s="14" t="s">
        <v>356</v>
      </c>
      <c r="J60" s="15">
        <v>1</v>
      </c>
      <c r="K60" s="16">
        <v>43477</v>
      </c>
      <c r="L60" s="16">
        <v>43555</v>
      </c>
      <c r="M60" s="17">
        <f t="shared" si="1"/>
        <v>11.142857142857142</v>
      </c>
      <c r="N60" s="15"/>
      <c r="O60" s="14" t="s">
        <v>335</v>
      </c>
    </row>
    <row r="61" spans="1:15" s="21" customFormat="1" ht="165.75" x14ac:dyDescent="0.2">
      <c r="A61" s="6">
        <v>51</v>
      </c>
      <c r="B61" s="20" t="s">
        <v>410</v>
      </c>
      <c r="C61" s="7" t="s">
        <v>25</v>
      </c>
      <c r="D61" s="9" t="s">
        <v>345</v>
      </c>
      <c r="E61" s="14" t="s">
        <v>50</v>
      </c>
      <c r="F61" s="14" t="s">
        <v>30</v>
      </c>
      <c r="G61" s="14" t="s">
        <v>355</v>
      </c>
      <c r="H61" s="14" t="s">
        <v>358</v>
      </c>
      <c r="I61" s="14" t="s">
        <v>359</v>
      </c>
      <c r="J61" s="19">
        <v>1</v>
      </c>
      <c r="K61" s="16">
        <v>43497</v>
      </c>
      <c r="L61" s="16">
        <v>43830</v>
      </c>
      <c r="M61" s="17">
        <f>+(L61-K61)/7</f>
        <v>47.571428571428569</v>
      </c>
      <c r="N61" s="15"/>
      <c r="O61" s="14" t="s">
        <v>354</v>
      </c>
    </row>
    <row r="62" spans="1:15" ht="165.75" x14ac:dyDescent="0.2">
      <c r="A62" s="6">
        <v>52</v>
      </c>
      <c r="B62" s="20" t="s">
        <v>411</v>
      </c>
      <c r="C62" s="7" t="s">
        <v>25</v>
      </c>
      <c r="D62" s="9" t="s">
        <v>44</v>
      </c>
      <c r="E62" s="14" t="s">
        <v>51</v>
      </c>
      <c r="F62" s="14" t="s">
        <v>31</v>
      </c>
      <c r="G62" s="14" t="s">
        <v>63</v>
      </c>
      <c r="H62" s="14" t="s">
        <v>64</v>
      </c>
      <c r="I62" s="14" t="s">
        <v>80</v>
      </c>
      <c r="J62" s="15">
        <v>1</v>
      </c>
      <c r="K62" s="16">
        <v>43446</v>
      </c>
      <c r="L62" s="16">
        <v>43539</v>
      </c>
      <c r="M62" s="17">
        <f t="shared" si="1"/>
        <v>13.285714285714286</v>
      </c>
      <c r="N62" s="15"/>
      <c r="O62" s="14" t="s">
        <v>336</v>
      </c>
    </row>
    <row r="63" spans="1:15" ht="178.5" x14ac:dyDescent="0.2">
      <c r="A63" s="6">
        <v>53</v>
      </c>
      <c r="B63" s="20" t="s">
        <v>412</v>
      </c>
      <c r="C63" s="7" t="s">
        <v>25</v>
      </c>
      <c r="D63" s="9" t="s">
        <v>96</v>
      </c>
      <c r="E63" s="14" t="s">
        <v>52</v>
      </c>
      <c r="F63" s="14" t="s">
        <v>32</v>
      </c>
      <c r="G63" s="14" t="s">
        <v>72</v>
      </c>
      <c r="H63" s="14" t="s">
        <v>73</v>
      </c>
      <c r="I63" s="14" t="s">
        <v>74</v>
      </c>
      <c r="J63" s="15">
        <v>1</v>
      </c>
      <c r="K63" s="16">
        <v>43497</v>
      </c>
      <c r="L63" s="16">
        <v>43830</v>
      </c>
      <c r="M63" s="17">
        <f t="shared" si="1"/>
        <v>47.571428571428569</v>
      </c>
      <c r="N63" s="15"/>
      <c r="O63" s="14" t="s">
        <v>348</v>
      </c>
    </row>
    <row r="64" spans="1:15" ht="162" customHeight="1" x14ac:dyDescent="0.2">
      <c r="A64" s="6">
        <v>54</v>
      </c>
      <c r="B64" s="20" t="s">
        <v>413</v>
      </c>
      <c r="C64" s="7" t="s">
        <v>25</v>
      </c>
      <c r="D64" s="9" t="s">
        <v>57</v>
      </c>
      <c r="E64" s="14" t="s">
        <v>53</v>
      </c>
      <c r="F64" s="14" t="s">
        <v>33</v>
      </c>
      <c r="G64" s="14" t="s">
        <v>62</v>
      </c>
      <c r="H64" s="14" t="s">
        <v>58</v>
      </c>
      <c r="I64" s="14" t="s">
        <v>59</v>
      </c>
      <c r="J64" s="15">
        <v>1</v>
      </c>
      <c r="K64" s="16">
        <v>43446</v>
      </c>
      <c r="L64" s="16">
        <v>43509</v>
      </c>
      <c r="M64" s="17">
        <f t="shared" si="1"/>
        <v>9</v>
      </c>
      <c r="N64" s="15"/>
      <c r="O64" s="14" t="s">
        <v>353</v>
      </c>
    </row>
    <row r="65" spans="1:15" ht="165.75" x14ac:dyDescent="0.2">
      <c r="A65" s="6">
        <v>55</v>
      </c>
      <c r="B65" s="20" t="s">
        <v>414</v>
      </c>
      <c r="C65" s="7" t="s">
        <v>25</v>
      </c>
      <c r="D65" s="9" t="s">
        <v>96</v>
      </c>
      <c r="E65" s="14" t="s">
        <v>54</v>
      </c>
      <c r="F65" s="14" t="s">
        <v>34</v>
      </c>
      <c r="G65" s="14" t="s">
        <v>338</v>
      </c>
      <c r="H65" s="14" t="s">
        <v>339</v>
      </c>
      <c r="I65" s="14" t="s">
        <v>340</v>
      </c>
      <c r="J65" s="15">
        <v>1</v>
      </c>
      <c r="K65" s="16">
        <v>43446</v>
      </c>
      <c r="L65" s="16">
        <v>43555</v>
      </c>
      <c r="M65" s="17">
        <f t="shared" ref="M65:M68" si="2">+(L65-K65)/7</f>
        <v>15.571428571428571</v>
      </c>
      <c r="N65" s="15"/>
      <c r="O65" s="14" t="s">
        <v>352</v>
      </c>
    </row>
    <row r="66" spans="1:15" s="13" customFormat="1" ht="165.75" x14ac:dyDescent="0.2">
      <c r="A66" s="6">
        <v>56</v>
      </c>
      <c r="B66" s="20" t="s">
        <v>415</v>
      </c>
      <c r="C66" s="7" t="s">
        <v>25</v>
      </c>
      <c r="D66" s="9" t="s">
        <v>96</v>
      </c>
      <c r="E66" s="14" t="s">
        <v>54</v>
      </c>
      <c r="F66" s="14" t="s">
        <v>34</v>
      </c>
      <c r="G66" s="14" t="s">
        <v>338</v>
      </c>
      <c r="H66" s="14" t="s">
        <v>341</v>
      </c>
      <c r="I66" s="14" t="s">
        <v>342</v>
      </c>
      <c r="J66" s="15">
        <v>1</v>
      </c>
      <c r="K66" s="16">
        <v>43446</v>
      </c>
      <c r="L66" s="16">
        <v>43555</v>
      </c>
      <c r="M66" s="17">
        <f t="shared" si="2"/>
        <v>15.571428571428571</v>
      </c>
      <c r="N66" s="15"/>
      <c r="O66" s="14" t="s">
        <v>352</v>
      </c>
    </row>
    <row r="67" spans="1:15" s="13" customFormat="1" ht="165.75" x14ac:dyDescent="0.2">
      <c r="A67" s="6">
        <v>57</v>
      </c>
      <c r="B67" s="20" t="s">
        <v>416</v>
      </c>
      <c r="C67" s="7" t="s">
        <v>25</v>
      </c>
      <c r="D67" s="9" t="s">
        <v>96</v>
      </c>
      <c r="E67" s="14" t="s">
        <v>54</v>
      </c>
      <c r="F67" s="14" t="s">
        <v>34</v>
      </c>
      <c r="G67" s="14" t="s">
        <v>338</v>
      </c>
      <c r="H67" s="14" t="s">
        <v>343</v>
      </c>
      <c r="I67" s="14" t="s">
        <v>112</v>
      </c>
      <c r="J67" s="15">
        <v>4</v>
      </c>
      <c r="K67" s="16">
        <v>43525</v>
      </c>
      <c r="L67" s="16">
        <v>43845</v>
      </c>
      <c r="M67" s="17">
        <f t="shared" si="2"/>
        <v>45.714285714285715</v>
      </c>
      <c r="N67" s="15"/>
      <c r="O67" s="14" t="s">
        <v>352</v>
      </c>
    </row>
    <row r="68" spans="1:15" ht="182.25" customHeight="1" x14ac:dyDescent="0.2">
      <c r="A68" s="6">
        <v>58</v>
      </c>
      <c r="B68" s="20" t="s">
        <v>417</v>
      </c>
      <c r="C68" s="7" t="s">
        <v>25</v>
      </c>
      <c r="D68" s="9" t="s">
        <v>346</v>
      </c>
      <c r="E68" s="14" t="s">
        <v>55</v>
      </c>
      <c r="F68" s="14" t="s">
        <v>35</v>
      </c>
      <c r="G68" s="14" t="s">
        <v>75</v>
      </c>
      <c r="H68" s="14" t="s">
        <v>77</v>
      </c>
      <c r="I68" s="14" t="s">
        <v>76</v>
      </c>
      <c r="J68" s="19">
        <v>1</v>
      </c>
      <c r="K68" s="16">
        <v>43497</v>
      </c>
      <c r="L68" s="16">
        <v>43830</v>
      </c>
      <c r="M68" s="17">
        <f t="shared" si="2"/>
        <v>47.571428571428569</v>
      </c>
      <c r="N68" s="15"/>
      <c r="O68" s="14" t="s">
        <v>78</v>
      </c>
    </row>
    <row r="69" spans="1:15" ht="178.5" x14ac:dyDescent="0.2">
      <c r="A69" s="6">
        <v>59</v>
      </c>
      <c r="B69" s="20" t="s">
        <v>418</v>
      </c>
      <c r="C69" s="7" t="s">
        <v>25</v>
      </c>
      <c r="D69" s="9" t="s">
        <v>347</v>
      </c>
      <c r="E69" s="14" t="s">
        <v>56</v>
      </c>
      <c r="F69" s="14" t="s">
        <v>36</v>
      </c>
      <c r="G69" s="14" t="s">
        <v>81</v>
      </c>
      <c r="H69" s="14" t="s">
        <v>82</v>
      </c>
      <c r="I69" s="14" t="s">
        <v>83</v>
      </c>
      <c r="J69" s="15">
        <v>1</v>
      </c>
      <c r="K69" s="16">
        <v>43480</v>
      </c>
      <c r="L69" s="16">
        <v>43585</v>
      </c>
      <c r="M69" s="17">
        <f t="shared" ref="M69" si="3">+(L69-K69)/7</f>
        <v>15</v>
      </c>
      <c r="N69" s="15"/>
      <c r="O69" s="14" t="s">
        <v>337</v>
      </c>
    </row>
    <row r="351061" spans="1:1" ht="114.75" x14ac:dyDescent="0.2">
      <c r="A351061" s="1" t="s">
        <v>25</v>
      </c>
    </row>
    <row r="351062" spans="1:1" ht="140.25" x14ac:dyDescent="0.2">
      <c r="A351062" s="1" t="s">
        <v>26</v>
      </c>
    </row>
  </sheetData>
  <mergeCells count="1">
    <mergeCell ref="B8:O8"/>
  </mergeCells>
  <dataValidations count="13">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64 G11:G6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5:H69 H11:H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9">
      <formula1>$A$351060:$A$351062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6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6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6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9">
      <formula1>0</formula1>
      <formula2>390</formula2>
    </dataValidation>
  </dataValidations>
  <printOptions horizontalCentered="1"/>
  <pageMargins left="0.19685039370078741" right="0.19685039370078741" top="0.19685039370078741" bottom="0.19685039370078741" header="0.19685039370078741" footer="0.31496062992125984"/>
  <pageSetup paperSize="196" scale="60" fitToWidth="60" orientation="landscape" r:id="rId1"/>
  <headerFooter>
    <oddFooter>&amp;C&amp;F  -  Suscripción Plan de Mejoramiento Auditoría Vigencia 2017  -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2019-01-21T22:08:28Z</cp:lastPrinted>
  <dcterms:created xsi:type="dcterms:W3CDTF">2019-01-16T15:20:39Z</dcterms:created>
  <dcterms:modified xsi:type="dcterms:W3CDTF">2019-01-21T22:10:16Z</dcterms:modified>
</cp:coreProperties>
</file>