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 Presupuesto Desagregado con Modif\"/>
    </mc:Choice>
  </mc:AlternateContent>
  <bookViews>
    <workbookView xWindow="0" yWindow="0" windowWidth="24000" windowHeight="97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F31" i="1" l="1"/>
  <c r="C31" i="1"/>
  <c r="D42" i="1" l="1"/>
  <c r="E42" i="1"/>
  <c r="F42" i="1"/>
  <c r="G42" i="1"/>
  <c r="H42" i="1"/>
  <c r="I42" i="1"/>
  <c r="J42" i="1"/>
  <c r="K42" i="1"/>
  <c r="L42" i="1"/>
  <c r="C42" i="1"/>
  <c r="D30" i="1"/>
  <c r="E30" i="1"/>
  <c r="F30" i="1"/>
  <c r="G30" i="1"/>
  <c r="H30" i="1"/>
  <c r="I30" i="1"/>
  <c r="J30" i="1"/>
  <c r="K30" i="1"/>
  <c r="L30" i="1"/>
  <c r="C30" i="1"/>
</calcChain>
</file>

<file path=xl/sharedStrings.xml><?xml version="1.0" encoding="utf-8"?>
<sst xmlns="http://schemas.openxmlformats.org/spreadsheetml/2006/main" count="141" uniqueCount="98">
  <si>
    <t>Año Fiscal:</t>
  </si>
  <si>
    <t/>
  </si>
  <si>
    <t>Vigencia:</t>
  </si>
  <si>
    <t>Actual</t>
  </si>
  <si>
    <t>Periodo:</t>
  </si>
  <si>
    <t>Enero-Junio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</si>
  <si>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</si>
  <si>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</si>
  <si>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</si>
  <si>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</si>
  <si>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</si>
  <si>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</si>
  <si>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</si>
  <si>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</si>
  <si>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</si>
  <si>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</si>
  <si>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</si>
  <si>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</si>
  <si>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</si>
  <si>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</si>
  <si>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</si>
  <si>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</si>
  <si>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</si>
  <si>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</si>
  <si>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</si>
  <si>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</si>
  <si>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</si>
  <si>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</si>
  <si>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</si>
  <si>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</si>
  <si>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</si>
  <si>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</si>
  <si>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A-01-01-01-002-003</t>
  </si>
  <si>
    <t>PRIMA ESPECIAL DE SERVICIOS</t>
  </si>
  <si>
    <t>A-01-01-01-002-004</t>
  </si>
  <si>
    <t>PRIMA SEMESTRAL</t>
  </si>
  <si>
    <t>A-01-01-01-002-007</t>
  </si>
  <si>
    <t>PRIMA MENSUAL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</si>
  <si>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</si>
  <si>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</si>
  <si>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</si>
  <si>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</si>
  <si>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</si>
  <si>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</si>
  <si>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</si>
  <si>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</si>
  <si>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</si>
  <si>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</si>
  <si>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</si>
  <si>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</si>
  <si>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</si>
  <si>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</si>
  <si>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</si>
  <si>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</si>
  <si>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</si>
  <si>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</si>
  <si>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</si>
  <si>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</si>
  <si>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</si>
  <si>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</si>
  <si>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</si>
  <si>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</si>
  <si>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A-01-01-03-006</t>
  </si>
  <si>
    <t>PRIMA DE GESTIÓN</t>
  </si>
  <si>
    <t>A-01-01-03-030</t>
  </si>
  <si>
    <t>BONIFICACIÓN DE DIRECCIÓN</t>
  </si>
  <si>
    <t>A-01-01-03-038-002</t>
  </si>
  <si>
    <t>BENEFICIOS A LOS EMPLEADOS A LARGO PLAZO</t>
  </si>
  <si>
    <t>A-02-01-01-003</t>
  </si>
  <si>
    <t>ACTIVOS FIJOS NO CLASIFICADOS COMO MAQUINARIA Y EQUIPO</t>
  </si>
  <si>
    <t>A-02-01-01-004</t>
  </si>
  <si>
    <t>MAQUINARIA Y EQUIPO</t>
  </si>
  <si>
    <t>A-02-02-01-001</t>
  </si>
  <si>
    <t>MINERALES; ELECTRICIDAD, GAS Y AGUA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</si>
  <si>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</si>
  <si>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</si>
  <si>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</si>
  <si>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</si>
  <si>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</si>
  <si>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</si>
  <si>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</si>
  <si>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</si>
  <si>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</si>
  <si>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</si>
  <si>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</si>
  <si>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</si>
  <si>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</si>
  <si>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</si>
  <si>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A-03-04-02-012-001</t>
  </si>
  <si>
    <t>INCAPACIDADES (NO DE PENSIONES)</t>
  </si>
  <si>
    <t>A-08-01-02-006</t>
  </si>
  <si>
    <t>IMPUESTO SOBRE VEHÍCULOS AUTOMOTORES</t>
  </si>
  <si>
    <t>A-08-05-01-003</t>
  </si>
  <si>
    <t>SANCIONES ADMINISTRATIVAS</t>
  </si>
  <si>
    <t>A-08-05-02</t>
  </si>
  <si>
    <t>INTERESES DE MORA</t>
  </si>
  <si>
    <t>C-0199-1000-2-0-0199017-02</t>
  </si>
  <si>
    <t>ADQUISICIÓN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</si>
</sst>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1" applyNumberFormat="1" applyFont="1" applyFill="1" applyBorder="1"/>
    <xf numFmtId="0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1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164" fontId="6" fillId="0" borderId="0" xfId="1" applyNumberFormat="1" applyFont="1" applyFill="1" applyBorder="1" applyAlignment="1">
      <alignment horizontal="center" vertical="center" wrapText="1" readingOrder="1"/>
    </xf>
    <xf numFmtId="0" fontId="3" fillId="3" borderId="1" xfId="0" applyNumberFormat="1" applyFont="1" applyFill="1" applyBorder="1" applyAlignment="1">
      <alignment vertical="center" wrapText="1" readingOrder="1"/>
    </xf>
    <xf numFmtId="0" fontId="3" fillId="3" borderId="1" xfId="0" applyNumberFormat="1" applyFont="1" applyFill="1" applyBorder="1" applyAlignment="1">
      <alignment horizontal="left" vertical="center" wrapText="1" readingOrder="1"/>
    </xf>
    <xf numFmtId="164" fontId="3" fillId="3" borderId="1" xfId="1" applyNumberFormat="1" applyFont="1" applyFill="1" applyBorder="1" applyAlignment="1">
      <alignment horizontal="right" vertical="center" wrapText="1" readingOrder="1"/>
    </xf>
    <xf numFmtId="0" fontId="1" fillId="3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5</xdr:col>
      <xdr:colOff>466725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0"/>
          <a:ext cx="14859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1228725</xdr:colOff>
      <xdr:row>0</xdr:row>
      <xdr:rowOff>28575</xdr:rowOff>
    </xdr:from>
    <xdr:to>
      <xdr:col>8</xdr:col>
      <xdr:colOff>457200</xdr:colOff>
      <xdr:row>2</xdr:row>
      <xdr:rowOff>133350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86725" y="28575"/>
          <a:ext cx="141922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workbookViewId="0">
      <selection activeCell="C7" sqref="C7"/>
    </sheetView>
  </sheetViews>
  <sheetFormatPr baseColWidth="10" defaultRowHeight="15"/>
  <cols>
    <col min="1" max="1" width="21.625" customWidth="1"/>
    <col min="2" max="2" width="27.625" customWidth="1"/>
    <col min="3" max="12" width="14.375" style="8" customWidth="1"/>
    <col min="13" max="13" width="0" hidden="1" customWidth="1"/>
    <col min="14" max="14" width="6.375" customWidth="1"/>
  </cols>
  <sheetData>
    <row r="1" spans="1:12">
      <c r="A1" s="1" t="s">
        <v>0</v>
      </c>
      <c r="B1" s="2">
        <v>2019</v>
      </c>
      <c r="C1" s="5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</row>
    <row r="2" spans="1:12">
      <c r="A2" s="1" t="s">
        <v>2</v>
      </c>
      <c r="B2" s="1" t="s">
        <v>3</v>
      </c>
      <c r="C2" s="5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</row>
    <row r="3" spans="1:12">
      <c r="A3" s="1" t="s">
        <v>4</v>
      </c>
      <c r="B3" s="1" t="s">
        <v>5</v>
      </c>
      <c r="C3" s="5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</row>
    <row r="4" spans="1:12" s="11" customFormat="1" ht="29.25" customHeight="1">
      <c r="A4" s="9" t="s">
        <v>6</v>
      </c>
      <c r="B4" s="9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</row>
    <row r="5" spans="1:12">
      <c r="A5" s="4" t="s">
        <v>18</v>
      </c>
      <c r="B5" s="3" t="s">
        <v>19</v>
      </c>
      <c r="C5" s="6">
        <v>126090000000</v>
      </c>
      <c r="D5" s="6">
        <v>716000000</v>
      </c>
      <c r="E5" s="6">
        <v>23896000000</v>
      </c>
      <c r="F5" s="6">
        <v>102910000000</v>
      </c>
      <c r="G5" s="6">
        <v>51949410831</v>
      </c>
      <c r="H5" s="6">
        <v>50960589169</v>
      </c>
      <c r="I5" s="6">
        <v>51949410831</v>
      </c>
      <c r="J5" s="6">
        <v>51949410831</v>
      </c>
      <c r="K5" s="6">
        <v>51949410831</v>
      </c>
      <c r="L5" s="6">
        <v>51698613185</v>
      </c>
    </row>
    <row r="6" spans="1:12">
      <c r="A6" s="4" t="s">
        <v>20</v>
      </c>
      <c r="B6" s="3" t="s">
        <v>21</v>
      </c>
      <c r="C6" s="6">
        <v>27000000000</v>
      </c>
      <c r="D6" s="6">
        <v>0</v>
      </c>
      <c r="E6" s="6">
        <v>0</v>
      </c>
      <c r="F6" s="6">
        <v>27000000000</v>
      </c>
      <c r="G6" s="6">
        <v>13772833915</v>
      </c>
      <c r="H6" s="6">
        <v>13227166085</v>
      </c>
      <c r="I6" s="6">
        <v>13772833915</v>
      </c>
      <c r="J6" s="6">
        <v>13772833915</v>
      </c>
      <c r="K6" s="6">
        <v>13772833915</v>
      </c>
      <c r="L6" s="6">
        <v>13772833915</v>
      </c>
    </row>
    <row r="7" spans="1:12">
      <c r="A7" s="4" t="s">
        <v>22</v>
      </c>
      <c r="B7" s="3" t="s">
        <v>23</v>
      </c>
      <c r="C7" s="6">
        <v>3100000000</v>
      </c>
      <c r="D7" s="6">
        <v>0</v>
      </c>
      <c r="E7" s="6">
        <v>0</v>
      </c>
      <c r="F7" s="6">
        <v>3100000000</v>
      </c>
      <c r="G7" s="6">
        <v>1586060035</v>
      </c>
      <c r="H7" s="6">
        <v>1513939965</v>
      </c>
      <c r="I7" s="6">
        <v>1586060035</v>
      </c>
      <c r="J7" s="6">
        <v>1586060035</v>
      </c>
      <c r="K7" s="6">
        <v>1586060035</v>
      </c>
      <c r="L7" s="6">
        <v>1586060035</v>
      </c>
    </row>
    <row r="8" spans="1:12">
      <c r="A8" s="4" t="s">
        <v>24</v>
      </c>
      <c r="B8" s="3" t="s">
        <v>25</v>
      </c>
      <c r="C8" s="6">
        <v>6800000000</v>
      </c>
      <c r="D8" s="6">
        <v>0</v>
      </c>
      <c r="E8" s="6">
        <v>0</v>
      </c>
      <c r="F8" s="6">
        <v>6800000000</v>
      </c>
      <c r="G8" s="6">
        <v>538508680</v>
      </c>
      <c r="H8" s="6">
        <v>6261491320</v>
      </c>
      <c r="I8" s="6">
        <v>538508680</v>
      </c>
      <c r="J8" s="6">
        <v>538508680</v>
      </c>
      <c r="K8" s="6">
        <v>538508680</v>
      </c>
      <c r="L8" s="6">
        <v>538508680</v>
      </c>
    </row>
    <row r="9" spans="1:12" ht="22.5">
      <c r="A9" s="4" t="s">
        <v>26</v>
      </c>
      <c r="B9" s="3" t="s">
        <v>27</v>
      </c>
      <c r="C9" s="6">
        <v>2750000000</v>
      </c>
      <c r="D9" s="6">
        <v>0</v>
      </c>
      <c r="E9" s="6">
        <v>0</v>
      </c>
      <c r="F9" s="6">
        <v>2750000000</v>
      </c>
      <c r="G9" s="6">
        <v>747501787</v>
      </c>
      <c r="H9" s="6">
        <v>2002498213</v>
      </c>
      <c r="I9" s="6">
        <v>747501787</v>
      </c>
      <c r="J9" s="6">
        <v>747501787</v>
      </c>
      <c r="K9" s="6">
        <v>747501787</v>
      </c>
      <c r="L9" s="6">
        <v>747501787</v>
      </c>
    </row>
    <row r="10" spans="1:12">
      <c r="A10" s="4" t="s">
        <v>28</v>
      </c>
      <c r="B10" s="3" t="s">
        <v>29</v>
      </c>
      <c r="C10" s="6">
        <v>13000000000</v>
      </c>
      <c r="D10" s="6">
        <v>0</v>
      </c>
      <c r="E10" s="6">
        <v>0</v>
      </c>
      <c r="F10" s="6">
        <v>13000000000</v>
      </c>
      <c r="G10" s="6">
        <v>442333450</v>
      </c>
      <c r="H10" s="6">
        <v>12557666550</v>
      </c>
      <c r="I10" s="6">
        <v>442333450</v>
      </c>
      <c r="J10" s="6">
        <v>442333450</v>
      </c>
      <c r="K10" s="6">
        <v>442333450</v>
      </c>
      <c r="L10" s="6">
        <v>442333450</v>
      </c>
    </row>
    <row r="11" spans="1:12">
      <c r="A11" s="4" t="s">
        <v>30</v>
      </c>
      <c r="B11" s="3" t="s">
        <v>31</v>
      </c>
      <c r="C11" s="6">
        <v>4100000000</v>
      </c>
      <c r="D11" s="6">
        <v>0</v>
      </c>
      <c r="E11" s="6">
        <v>0</v>
      </c>
      <c r="F11" s="6">
        <v>4100000000</v>
      </c>
      <c r="G11" s="6">
        <v>538241230</v>
      </c>
      <c r="H11" s="6">
        <v>3561758770</v>
      </c>
      <c r="I11" s="6">
        <v>538241230</v>
      </c>
      <c r="J11" s="6">
        <v>538241230</v>
      </c>
      <c r="K11" s="6">
        <v>538241230</v>
      </c>
      <c r="L11" s="6">
        <v>538241230</v>
      </c>
    </row>
    <row r="12" spans="1:12">
      <c r="A12" s="4" t="s">
        <v>32</v>
      </c>
      <c r="B12" s="3" t="s">
        <v>33</v>
      </c>
      <c r="C12" s="6">
        <v>21000000000</v>
      </c>
      <c r="D12" s="6">
        <v>0</v>
      </c>
      <c r="E12" s="6">
        <v>382000000</v>
      </c>
      <c r="F12" s="6">
        <v>20618000000</v>
      </c>
      <c r="G12" s="6">
        <v>10520917182</v>
      </c>
      <c r="H12" s="6">
        <v>10097082818</v>
      </c>
      <c r="I12" s="6">
        <v>10520917182</v>
      </c>
      <c r="J12" s="6">
        <v>10520917182</v>
      </c>
      <c r="K12" s="6">
        <v>10520917182</v>
      </c>
      <c r="L12" s="6">
        <v>10520917182</v>
      </c>
    </row>
    <row r="13" spans="1:12">
      <c r="A13" s="4" t="s">
        <v>34</v>
      </c>
      <c r="B13" s="3" t="s">
        <v>35</v>
      </c>
      <c r="C13" s="6">
        <v>417000000</v>
      </c>
      <c r="D13" s="6">
        <v>0</v>
      </c>
      <c r="E13" s="6">
        <v>0</v>
      </c>
      <c r="F13" s="6">
        <v>417000000</v>
      </c>
      <c r="G13" s="6">
        <v>222087119</v>
      </c>
      <c r="H13" s="6">
        <v>194912881</v>
      </c>
      <c r="I13" s="6">
        <v>222087119</v>
      </c>
      <c r="J13" s="6">
        <v>222087119</v>
      </c>
      <c r="K13" s="6">
        <v>222087119</v>
      </c>
      <c r="L13" s="6">
        <v>222087119</v>
      </c>
    </row>
    <row r="14" spans="1:12">
      <c r="A14" s="4" t="s">
        <v>36</v>
      </c>
      <c r="B14" s="3" t="s">
        <v>37</v>
      </c>
      <c r="C14" s="6">
        <v>182000000</v>
      </c>
      <c r="D14" s="6">
        <v>0</v>
      </c>
      <c r="E14" s="6">
        <v>0</v>
      </c>
      <c r="F14" s="6">
        <v>182000000</v>
      </c>
      <c r="G14" s="6">
        <v>0</v>
      </c>
      <c r="H14" s="6">
        <v>182000000</v>
      </c>
      <c r="I14" s="6">
        <v>0</v>
      </c>
      <c r="J14" s="6">
        <v>0</v>
      </c>
      <c r="K14" s="6">
        <v>0</v>
      </c>
      <c r="L14" s="6">
        <v>0</v>
      </c>
    </row>
    <row r="15" spans="1:12">
      <c r="A15" s="4" t="s">
        <v>38</v>
      </c>
      <c r="B15" s="3" t="s">
        <v>39</v>
      </c>
      <c r="C15" s="6">
        <v>10150000000</v>
      </c>
      <c r="D15" s="6">
        <v>13720000000</v>
      </c>
      <c r="E15" s="6">
        <v>0</v>
      </c>
      <c r="F15" s="6">
        <v>23870000000</v>
      </c>
      <c r="G15" s="6">
        <v>9995544463</v>
      </c>
      <c r="H15" s="6">
        <v>13874455537</v>
      </c>
      <c r="I15" s="6">
        <v>9995544463</v>
      </c>
      <c r="J15" s="6">
        <v>9995544463</v>
      </c>
      <c r="K15" s="6">
        <v>9995544463</v>
      </c>
      <c r="L15" s="6">
        <v>9995544463</v>
      </c>
    </row>
    <row r="16" spans="1:12">
      <c r="A16" s="4" t="s">
        <v>40</v>
      </c>
      <c r="B16" s="3" t="s">
        <v>41</v>
      </c>
      <c r="C16" s="6">
        <v>10203000000</v>
      </c>
      <c r="D16" s="6">
        <v>1750000000</v>
      </c>
      <c r="E16" s="6">
        <v>0</v>
      </c>
      <c r="F16" s="6">
        <v>11953000000</v>
      </c>
      <c r="G16" s="6">
        <v>5012829664</v>
      </c>
      <c r="H16" s="6">
        <v>6940170336</v>
      </c>
      <c r="I16" s="6">
        <v>5012829664</v>
      </c>
      <c r="J16" s="6">
        <v>5012829664</v>
      </c>
      <c r="K16" s="6">
        <v>5012829664</v>
      </c>
      <c r="L16" s="6">
        <v>5012829664</v>
      </c>
    </row>
    <row r="17" spans="1:12">
      <c r="A17" s="4" t="s">
        <v>42</v>
      </c>
      <c r="B17" s="3" t="s">
        <v>43</v>
      </c>
      <c r="C17" s="6">
        <v>11000000000</v>
      </c>
      <c r="D17" s="6">
        <v>4257000000</v>
      </c>
      <c r="E17" s="6">
        <v>0</v>
      </c>
      <c r="F17" s="6">
        <v>15257000000</v>
      </c>
      <c r="G17" s="6">
        <v>5291933777</v>
      </c>
      <c r="H17" s="6">
        <v>9965066223</v>
      </c>
      <c r="I17" s="6">
        <v>5291933777</v>
      </c>
      <c r="J17" s="6">
        <v>5291933777</v>
      </c>
      <c r="K17" s="6">
        <v>5291933777</v>
      </c>
      <c r="L17" s="6">
        <v>5291933777</v>
      </c>
    </row>
    <row r="18" spans="1:12">
      <c r="A18" s="4" t="s">
        <v>44</v>
      </c>
      <c r="B18" s="3" t="s">
        <v>45</v>
      </c>
      <c r="C18" s="6">
        <v>6600000000</v>
      </c>
      <c r="D18" s="6">
        <v>0</v>
      </c>
      <c r="E18" s="6">
        <v>0</v>
      </c>
      <c r="F18" s="6">
        <v>6600000000</v>
      </c>
      <c r="G18" s="6">
        <v>2687862700</v>
      </c>
      <c r="H18" s="6">
        <v>3912137300</v>
      </c>
      <c r="I18" s="6">
        <v>2687862700</v>
      </c>
      <c r="J18" s="6">
        <v>2687862700</v>
      </c>
      <c r="K18" s="6">
        <v>2687862700</v>
      </c>
      <c r="L18" s="6">
        <v>2687862700</v>
      </c>
    </row>
    <row r="19" spans="1:12" ht="22.5">
      <c r="A19" s="4" t="s">
        <v>46</v>
      </c>
      <c r="B19" s="3" t="s">
        <v>47</v>
      </c>
      <c r="C19" s="6">
        <v>3000000000</v>
      </c>
      <c r="D19" s="6">
        <v>416000000</v>
      </c>
      <c r="E19" s="6">
        <v>0</v>
      </c>
      <c r="F19" s="6">
        <v>3416000000</v>
      </c>
      <c r="G19" s="6">
        <v>1470630800</v>
      </c>
      <c r="H19" s="6">
        <v>1945369200</v>
      </c>
      <c r="I19" s="6">
        <v>1470630800</v>
      </c>
      <c r="J19" s="6">
        <v>1470630800</v>
      </c>
      <c r="K19" s="6">
        <v>1470630800</v>
      </c>
      <c r="L19" s="6">
        <v>1470630800</v>
      </c>
    </row>
    <row r="20" spans="1:12">
      <c r="A20" s="4" t="s">
        <v>48</v>
      </c>
      <c r="B20" s="3" t="s">
        <v>49</v>
      </c>
      <c r="C20" s="6">
        <v>5000000000</v>
      </c>
      <c r="D20" s="6">
        <v>0</v>
      </c>
      <c r="E20" s="6">
        <v>0</v>
      </c>
      <c r="F20" s="6">
        <v>5000000000</v>
      </c>
      <c r="G20" s="6">
        <v>2016163100</v>
      </c>
      <c r="H20" s="6">
        <v>2983836900</v>
      </c>
      <c r="I20" s="6">
        <v>2016163100</v>
      </c>
      <c r="J20" s="6">
        <v>2016163100</v>
      </c>
      <c r="K20" s="6">
        <v>2016163100</v>
      </c>
      <c r="L20" s="6">
        <v>2016163100</v>
      </c>
    </row>
    <row r="21" spans="1:12">
      <c r="A21" s="4" t="s">
        <v>50</v>
      </c>
      <c r="B21" s="3" t="s">
        <v>51</v>
      </c>
      <c r="C21" s="6">
        <v>837000000</v>
      </c>
      <c r="D21" s="6">
        <v>0</v>
      </c>
      <c r="E21" s="6">
        <v>0</v>
      </c>
      <c r="F21" s="6">
        <v>837000000</v>
      </c>
      <c r="G21" s="6">
        <v>336499300</v>
      </c>
      <c r="H21" s="6">
        <v>500500700</v>
      </c>
      <c r="I21" s="6">
        <v>336499300</v>
      </c>
      <c r="J21" s="6">
        <v>336499300</v>
      </c>
      <c r="K21" s="6">
        <v>336499300</v>
      </c>
      <c r="L21" s="6">
        <v>336499300</v>
      </c>
    </row>
    <row r="22" spans="1:12">
      <c r="A22" s="4" t="s">
        <v>52</v>
      </c>
      <c r="B22" s="3" t="s">
        <v>53</v>
      </c>
      <c r="C22" s="6">
        <v>837000000</v>
      </c>
      <c r="D22" s="6">
        <v>0</v>
      </c>
      <c r="E22" s="6">
        <v>0</v>
      </c>
      <c r="F22" s="6">
        <v>837000000</v>
      </c>
      <c r="G22" s="6">
        <v>336499300</v>
      </c>
      <c r="H22" s="6">
        <v>500500700</v>
      </c>
      <c r="I22" s="6">
        <v>336499300</v>
      </c>
      <c r="J22" s="6">
        <v>336499300</v>
      </c>
      <c r="K22" s="6">
        <v>336499300</v>
      </c>
      <c r="L22" s="6">
        <v>336499300</v>
      </c>
    </row>
    <row r="23" spans="1:12" ht="22.5">
      <c r="A23" s="4" t="s">
        <v>54</v>
      </c>
      <c r="B23" s="3" t="s">
        <v>55</v>
      </c>
      <c r="C23" s="6">
        <v>1670000000</v>
      </c>
      <c r="D23" s="6">
        <v>0</v>
      </c>
      <c r="E23" s="6">
        <v>0</v>
      </c>
      <c r="F23" s="6">
        <v>1670000000</v>
      </c>
      <c r="G23" s="6">
        <v>672458600</v>
      </c>
      <c r="H23" s="6">
        <v>997541400</v>
      </c>
      <c r="I23" s="6">
        <v>672458600</v>
      </c>
      <c r="J23" s="6">
        <v>672458600</v>
      </c>
      <c r="K23" s="6">
        <v>672458600</v>
      </c>
      <c r="L23" s="6">
        <v>672458600</v>
      </c>
    </row>
    <row r="24" spans="1:12">
      <c r="A24" s="4" t="s">
        <v>56</v>
      </c>
      <c r="B24" s="3" t="s">
        <v>57</v>
      </c>
      <c r="C24" s="6">
        <v>126000000</v>
      </c>
      <c r="D24" s="6">
        <v>80000000</v>
      </c>
      <c r="E24" s="6">
        <v>0</v>
      </c>
      <c r="F24" s="6">
        <v>206000000</v>
      </c>
      <c r="G24" s="6">
        <v>197874435</v>
      </c>
      <c r="H24" s="6">
        <v>8125565</v>
      </c>
      <c r="I24" s="6">
        <v>197874435</v>
      </c>
      <c r="J24" s="6">
        <v>197874435</v>
      </c>
      <c r="K24" s="6">
        <v>197874435</v>
      </c>
      <c r="L24" s="6">
        <v>197874435</v>
      </c>
    </row>
    <row r="25" spans="1:12">
      <c r="A25" s="4" t="s">
        <v>58</v>
      </c>
      <c r="B25" s="3" t="s">
        <v>59</v>
      </c>
      <c r="C25" s="6">
        <v>150000000</v>
      </c>
      <c r="D25" s="6">
        <v>430000000</v>
      </c>
      <c r="E25" s="6">
        <v>0</v>
      </c>
      <c r="F25" s="6">
        <v>580000000</v>
      </c>
      <c r="G25" s="6">
        <v>549016345</v>
      </c>
      <c r="H25" s="6">
        <v>30983655</v>
      </c>
      <c r="I25" s="6">
        <v>549016345</v>
      </c>
      <c r="J25" s="6">
        <v>549016345</v>
      </c>
      <c r="K25" s="6">
        <v>549016345</v>
      </c>
      <c r="L25" s="6">
        <v>549016345</v>
      </c>
    </row>
    <row r="26" spans="1:12" ht="22.5">
      <c r="A26" s="4" t="s">
        <v>60</v>
      </c>
      <c r="B26" s="3" t="s">
        <v>61</v>
      </c>
      <c r="C26" s="6">
        <v>500000000</v>
      </c>
      <c r="D26" s="6">
        <v>0</v>
      </c>
      <c r="E26" s="6">
        <v>360000000</v>
      </c>
      <c r="F26" s="6">
        <v>140000000</v>
      </c>
      <c r="G26" s="6">
        <v>68144636</v>
      </c>
      <c r="H26" s="6">
        <v>71855364</v>
      </c>
      <c r="I26" s="6">
        <v>68144636</v>
      </c>
      <c r="J26" s="6">
        <v>68144636</v>
      </c>
      <c r="K26" s="6">
        <v>68144636</v>
      </c>
      <c r="L26" s="6">
        <v>68144636</v>
      </c>
    </row>
    <row r="27" spans="1:12">
      <c r="A27" s="4" t="s">
        <v>62</v>
      </c>
      <c r="B27" s="3" t="s">
        <v>63</v>
      </c>
      <c r="C27" s="6">
        <v>400000000</v>
      </c>
      <c r="D27" s="6">
        <v>0</v>
      </c>
      <c r="E27" s="6">
        <v>50000000</v>
      </c>
      <c r="F27" s="6">
        <v>350000000</v>
      </c>
      <c r="G27" s="6">
        <v>197815738</v>
      </c>
      <c r="H27" s="6">
        <v>152184262</v>
      </c>
      <c r="I27" s="6">
        <v>197815738</v>
      </c>
      <c r="J27" s="6">
        <v>197815738</v>
      </c>
      <c r="K27" s="6">
        <v>197815738</v>
      </c>
      <c r="L27" s="6">
        <v>197815738</v>
      </c>
    </row>
    <row r="28" spans="1:12">
      <c r="A28" s="4" t="s">
        <v>64</v>
      </c>
      <c r="B28" s="3" t="s">
        <v>65</v>
      </c>
      <c r="C28" s="6">
        <v>1000000000</v>
      </c>
      <c r="D28" s="6">
        <v>100000000</v>
      </c>
      <c r="E28" s="6">
        <v>500000000</v>
      </c>
      <c r="F28" s="6">
        <v>600000000</v>
      </c>
      <c r="G28" s="6">
        <v>592748503</v>
      </c>
      <c r="H28" s="6">
        <v>7251497</v>
      </c>
      <c r="I28" s="6">
        <v>592748503</v>
      </c>
      <c r="J28" s="6">
        <v>592748503</v>
      </c>
      <c r="K28" s="6">
        <v>592748503</v>
      </c>
      <c r="L28" s="6">
        <v>592748503</v>
      </c>
    </row>
    <row r="29" spans="1:12" ht="22.5">
      <c r="A29" s="4" t="s">
        <v>66</v>
      </c>
      <c r="B29" s="3" t="s">
        <v>67</v>
      </c>
      <c r="C29" s="6">
        <v>300000000</v>
      </c>
      <c r="D29" s="6">
        <v>203651259</v>
      </c>
      <c r="E29" s="6">
        <v>203651259</v>
      </c>
      <c r="F29" s="6">
        <v>300000000</v>
      </c>
      <c r="G29" s="6">
        <v>96348741</v>
      </c>
      <c r="H29" s="6">
        <v>203651259</v>
      </c>
      <c r="I29" s="6">
        <v>96348741</v>
      </c>
      <c r="J29" s="6">
        <v>96348741</v>
      </c>
      <c r="K29" s="6">
        <v>96348741</v>
      </c>
      <c r="L29" s="6">
        <v>96348741</v>
      </c>
    </row>
    <row r="30" spans="1:12" s="16" customFormat="1">
      <c r="A30" s="13"/>
      <c r="B30" s="14"/>
      <c r="C30" s="15">
        <f>SUM(C5:C29)</f>
        <v>256212000000</v>
      </c>
      <c r="D30" s="15">
        <f t="shared" ref="D30:L30" si="0">SUM(D5:D29)</f>
        <v>21672651259</v>
      </c>
      <c r="E30" s="15">
        <f t="shared" si="0"/>
        <v>25391651259</v>
      </c>
      <c r="F30" s="15">
        <f t="shared" si="0"/>
        <v>252493000000</v>
      </c>
      <c r="G30" s="15">
        <f t="shared" si="0"/>
        <v>109840264331</v>
      </c>
      <c r="H30" s="15">
        <f t="shared" si="0"/>
        <v>142652735669</v>
      </c>
      <c r="I30" s="15">
        <f t="shared" si="0"/>
        <v>109840264331</v>
      </c>
      <c r="J30" s="15">
        <f t="shared" si="0"/>
        <v>109840264331</v>
      </c>
      <c r="K30" s="15">
        <f t="shared" si="0"/>
        <v>109840264331</v>
      </c>
      <c r="L30" s="15">
        <f t="shared" si="0"/>
        <v>109589466685</v>
      </c>
    </row>
    <row r="31" spans="1:12" s="16" customFormat="1">
      <c r="A31" s="13"/>
      <c r="B31" s="14"/>
      <c r="C31" s="15">
        <f>254873000000-C30</f>
        <v>-1339000000</v>
      </c>
      <c r="D31" s="15"/>
      <c r="E31" s="15"/>
      <c r="F31" s="15">
        <f>253375000000-F30</f>
        <v>882000000</v>
      </c>
      <c r="G31" s="15"/>
      <c r="H31" s="15"/>
      <c r="I31" s="15"/>
      <c r="J31" s="15"/>
      <c r="K31" s="15"/>
      <c r="L31" s="15"/>
    </row>
    <row r="32" spans="1:12" ht="22.5">
      <c r="A32" s="4" t="s">
        <v>68</v>
      </c>
      <c r="B32" s="3" t="s">
        <v>69</v>
      </c>
      <c r="C32" s="6">
        <v>50000000</v>
      </c>
      <c r="D32" s="6">
        <v>0</v>
      </c>
      <c r="E32" s="6">
        <v>0</v>
      </c>
      <c r="F32" s="6">
        <v>50000000</v>
      </c>
      <c r="G32" s="6">
        <v>0</v>
      </c>
      <c r="H32" s="6">
        <v>50000000</v>
      </c>
      <c r="I32" s="6">
        <v>0</v>
      </c>
      <c r="J32" s="6">
        <v>0</v>
      </c>
      <c r="K32" s="6">
        <v>0</v>
      </c>
      <c r="L32" s="6">
        <v>0</v>
      </c>
    </row>
    <row r="33" spans="1:12">
      <c r="A33" s="4" t="s">
        <v>70</v>
      </c>
      <c r="B33" s="3" t="s">
        <v>71</v>
      </c>
      <c r="C33" s="6">
        <v>60000000</v>
      </c>
      <c r="D33" s="6">
        <v>0</v>
      </c>
      <c r="E33" s="6">
        <v>0</v>
      </c>
      <c r="F33" s="6">
        <v>60000000</v>
      </c>
      <c r="G33" s="6">
        <v>0</v>
      </c>
      <c r="H33" s="6">
        <v>60000000</v>
      </c>
      <c r="I33" s="6">
        <v>0</v>
      </c>
      <c r="J33" s="6">
        <v>0</v>
      </c>
      <c r="K33" s="6">
        <v>0</v>
      </c>
      <c r="L33" s="6">
        <v>0</v>
      </c>
    </row>
    <row r="34" spans="1:12" ht="22.5">
      <c r="A34" s="4" t="s">
        <v>72</v>
      </c>
      <c r="B34" s="3" t="s">
        <v>73</v>
      </c>
      <c r="C34" s="6">
        <v>30000000</v>
      </c>
      <c r="D34" s="6">
        <v>0</v>
      </c>
      <c r="E34" s="6">
        <v>15500000</v>
      </c>
      <c r="F34" s="6">
        <v>14500000</v>
      </c>
      <c r="G34" s="6">
        <v>0</v>
      </c>
      <c r="H34" s="6">
        <v>14500000</v>
      </c>
      <c r="I34" s="6">
        <v>0</v>
      </c>
      <c r="J34" s="6">
        <v>0</v>
      </c>
      <c r="K34" s="6">
        <v>0</v>
      </c>
      <c r="L34" s="6">
        <v>0</v>
      </c>
    </row>
    <row r="35" spans="1:12" ht="33.75">
      <c r="A35" s="4" t="s">
        <v>74</v>
      </c>
      <c r="B35" s="3" t="s">
        <v>75</v>
      </c>
      <c r="C35" s="6">
        <v>993000000</v>
      </c>
      <c r="D35" s="6">
        <v>421900000</v>
      </c>
      <c r="E35" s="6">
        <v>383000000</v>
      </c>
      <c r="F35" s="6">
        <v>1031900000</v>
      </c>
      <c r="G35" s="6">
        <v>931815548</v>
      </c>
      <c r="H35" s="6">
        <v>100084452</v>
      </c>
      <c r="I35" s="6">
        <v>828315548</v>
      </c>
      <c r="J35" s="6">
        <v>176370444</v>
      </c>
      <c r="K35" s="6">
        <v>176370444</v>
      </c>
      <c r="L35" s="6">
        <v>176370444</v>
      </c>
    </row>
    <row r="36" spans="1:12" ht="22.5">
      <c r="A36" s="4" t="s">
        <v>76</v>
      </c>
      <c r="B36" s="3" t="s">
        <v>77</v>
      </c>
      <c r="C36" s="6">
        <v>9000000</v>
      </c>
      <c r="D36" s="6">
        <v>281693000</v>
      </c>
      <c r="E36" s="6">
        <v>5000000</v>
      </c>
      <c r="F36" s="6">
        <v>285693000</v>
      </c>
      <c r="G36" s="6">
        <v>285692141</v>
      </c>
      <c r="H36" s="6">
        <v>859</v>
      </c>
      <c r="I36" s="6">
        <v>283133521</v>
      </c>
      <c r="J36" s="6">
        <v>13692140</v>
      </c>
      <c r="K36" s="6">
        <v>13692140</v>
      </c>
      <c r="L36" s="6">
        <v>13692140</v>
      </c>
    </row>
    <row r="37" spans="1:12">
      <c r="A37" s="4" t="s">
        <v>78</v>
      </c>
      <c r="B37" s="3" t="s">
        <v>79</v>
      </c>
      <c r="C37" s="6">
        <v>800000000</v>
      </c>
      <c r="D37" s="6">
        <v>160000000</v>
      </c>
      <c r="E37" s="6">
        <v>800000000</v>
      </c>
      <c r="F37" s="6">
        <v>160000000</v>
      </c>
      <c r="G37" s="6">
        <v>160000000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</row>
    <row r="38" spans="1:12" ht="67.5">
      <c r="A38" s="4" t="s">
        <v>80</v>
      </c>
      <c r="B38" s="3" t="s">
        <v>81</v>
      </c>
      <c r="C38" s="6">
        <v>5000000000</v>
      </c>
      <c r="D38" s="6">
        <v>3107500000</v>
      </c>
      <c r="E38" s="6">
        <v>213599780</v>
      </c>
      <c r="F38" s="6">
        <v>7893900220</v>
      </c>
      <c r="G38" s="6">
        <v>5892921284</v>
      </c>
      <c r="H38" s="6">
        <v>2000978936</v>
      </c>
      <c r="I38" s="6">
        <v>5867921284</v>
      </c>
      <c r="J38" s="6">
        <v>2436286944</v>
      </c>
      <c r="K38" s="6">
        <v>2436286944</v>
      </c>
      <c r="L38" s="6">
        <v>2436286944</v>
      </c>
    </row>
    <row r="39" spans="1:12" ht="33.75">
      <c r="A39" s="4" t="s">
        <v>82</v>
      </c>
      <c r="B39" s="3" t="s">
        <v>83</v>
      </c>
      <c r="C39" s="6">
        <v>3455217656</v>
      </c>
      <c r="D39" s="6">
        <v>355830240</v>
      </c>
      <c r="E39" s="6">
        <v>176386000</v>
      </c>
      <c r="F39" s="6">
        <v>3634661896</v>
      </c>
      <c r="G39" s="6">
        <v>3195824433</v>
      </c>
      <c r="H39" s="6">
        <v>438837463</v>
      </c>
      <c r="I39" s="6">
        <v>3195824433</v>
      </c>
      <c r="J39" s="6">
        <v>2747516499</v>
      </c>
      <c r="K39" s="6">
        <v>2747516499</v>
      </c>
      <c r="L39" s="6">
        <v>2747516499</v>
      </c>
    </row>
    <row r="40" spans="1:12" ht="33.75">
      <c r="A40" s="4" t="s">
        <v>84</v>
      </c>
      <c r="B40" s="3" t="s">
        <v>85</v>
      </c>
      <c r="C40" s="6">
        <v>2000000000</v>
      </c>
      <c r="D40" s="6">
        <v>23310344884</v>
      </c>
      <c r="E40" s="6">
        <v>2675000000</v>
      </c>
      <c r="F40" s="6">
        <v>22635344884</v>
      </c>
      <c r="G40" s="6">
        <v>20494647454</v>
      </c>
      <c r="H40" s="6">
        <v>2140697430</v>
      </c>
      <c r="I40" s="6">
        <v>19307568696</v>
      </c>
      <c r="J40" s="6">
        <v>13221081009</v>
      </c>
      <c r="K40" s="6">
        <v>13221081009</v>
      </c>
      <c r="L40" s="6">
        <v>13157788019</v>
      </c>
    </row>
    <row r="41" spans="1:12" ht="22.5">
      <c r="A41" s="4" t="s">
        <v>86</v>
      </c>
      <c r="B41" s="3" t="s">
        <v>87</v>
      </c>
      <c r="C41" s="6">
        <v>535000000</v>
      </c>
      <c r="D41" s="6">
        <v>40000000</v>
      </c>
      <c r="E41" s="6">
        <v>114000000</v>
      </c>
      <c r="F41" s="6">
        <v>461000000</v>
      </c>
      <c r="G41" s="6">
        <v>330217833</v>
      </c>
      <c r="H41" s="6">
        <v>130782167</v>
      </c>
      <c r="I41" s="6">
        <v>330217833</v>
      </c>
      <c r="J41" s="6">
        <v>330217833</v>
      </c>
      <c r="K41" s="6">
        <v>330217833</v>
      </c>
      <c r="L41" s="6">
        <v>330217833</v>
      </c>
    </row>
    <row r="42" spans="1:12" s="16" customFormat="1">
      <c r="A42" s="13"/>
      <c r="B42" s="14"/>
      <c r="C42" s="15">
        <f>SUM(C32:C41)</f>
        <v>12932217656</v>
      </c>
      <c r="D42" s="15">
        <f t="shared" ref="D42:L42" si="1">SUM(D32:D41)</f>
        <v>27677268124</v>
      </c>
      <c r="E42" s="15">
        <f t="shared" si="1"/>
        <v>4382485780</v>
      </c>
      <c r="F42" s="15">
        <f t="shared" si="1"/>
        <v>36227000000</v>
      </c>
      <c r="G42" s="15">
        <f t="shared" si="1"/>
        <v>31291118693</v>
      </c>
      <c r="H42" s="15">
        <f t="shared" si="1"/>
        <v>4935881307</v>
      </c>
      <c r="I42" s="15">
        <f t="shared" si="1"/>
        <v>29812981315</v>
      </c>
      <c r="J42" s="15">
        <f t="shared" si="1"/>
        <v>18925164869</v>
      </c>
      <c r="K42" s="15">
        <f t="shared" si="1"/>
        <v>18925164869</v>
      </c>
      <c r="L42" s="15">
        <f t="shared" si="1"/>
        <v>18861871879</v>
      </c>
    </row>
    <row r="43" spans="1:12">
      <c r="A43" s="4" t="s">
        <v>88</v>
      </c>
      <c r="B43" s="3" t="s">
        <v>89</v>
      </c>
      <c r="C43" s="6">
        <v>15000000</v>
      </c>
      <c r="D43" s="6">
        <v>31000000</v>
      </c>
      <c r="E43" s="6">
        <v>0</v>
      </c>
      <c r="F43" s="6">
        <v>46000000</v>
      </c>
      <c r="G43" s="6">
        <v>27776886</v>
      </c>
      <c r="H43" s="6">
        <v>18223114</v>
      </c>
      <c r="I43" s="6">
        <v>27776886</v>
      </c>
      <c r="J43" s="6">
        <v>27513294</v>
      </c>
      <c r="K43" s="6">
        <v>27513294</v>
      </c>
      <c r="L43" s="6">
        <v>27513294</v>
      </c>
    </row>
    <row r="44" spans="1:12" ht="22.5">
      <c r="A44" s="4" t="s">
        <v>90</v>
      </c>
      <c r="B44" s="3" t="s">
        <v>91</v>
      </c>
      <c r="C44" s="6">
        <v>110000000</v>
      </c>
      <c r="D44" s="6">
        <v>1000000</v>
      </c>
      <c r="E44" s="6">
        <v>0</v>
      </c>
      <c r="F44" s="6">
        <v>111000000</v>
      </c>
      <c r="G44" s="6">
        <v>15172900</v>
      </c>
      <c r="H44" s="6">
        <v>95827100</v>
      </c>
      <c r="I44" s="6">
        <v>15172900</v>
      </c>
      <c r="J44" s="6">
        <v>15172900</v>
      </c>
      <c r="K44" s="6">
        <v>15172900</v>
      </c>
      <c r="L44" s="6">
        <v>15172900</v>
      </c>
    </row>
    <row r="45" spans="1:12">
      <c r="A45" s="4" t="s">
        <v>92</v>
      </c>
      <c r="B45" s="3" t="s">
        <v>93</v>
      </c>
      <c r="C45" s="6">
        <v>5000000</v>
      </c>
      <c r="D45" s="6">
        <v>0</v>
      </c>
      <c r="E45" s="6">
        <v>0</v>
      </c>
      <c r="F45" s="6">
        <v>5000000</v>
      </c>
      <c r="G45" s="6">
        <v>5000000</v>
      </c>
      <c r="H45" s="6">
        <v>0</v>
      </c>
      <c r="I45" s="6">
        <v>4759063</v>
      </c>
      <c r="J45" s="6">
        <v>4759063</v>
      </c>
      <c r="K45" s="6">
        <v>4759063</v>
      </c>
      <c r="L45" s="6">
        <v>4759063</v>
      </c>
    </row>
    <row r="46" spans="1:12">
      <c r="A46" s="4" t="s">
        <v>94</v>
      </c>
      <c r="B46" s="3" t="s">
        <v>95</v>
      </c>
      <c r="C46" s="6">
        <v>5000000</v>
      </c>
      <c r="D46" s="6">
        <v>0</v>
      </c>
      <c r="E46" s="6">
        <v>5000000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1:12">
      <c r="A47" s="4" t="s">
        <v>96</v>
      </c>
      <c r="B47" s="3" t="s">
        <v>97</v>
      </c>
      <c r="C47" s="6">
        <v>37500000000</v>
      </c>
      <c r="D47" s="6">
        <v>3600000000</v>
      </c>
      <c r="E47" s="6">
        <v>0</v>
      </c>
      <c r="F47" s="6">
        <v>41100000000</v>
      </c>
      <c r="G47" s="6">
        <v>41100000000</v>
      </c>
      <c r="H47" s="6">
        <v>0</v>
      </c>
      <c r="I47" s="6">
        <v>40569339295</v>
      </c>
      <c r="J47" s="6">
        <v>12773430224</v>
      </c>
      <c r="K47" s="6">
        <v>12773430224</v>
      </c>
      <c r="L47" s="6">
        <v>12773430224</v>
      </c>
    </row>
    <row r="48" spans="1:12">
      <c r="A48" s="4" t="s">
        <v>1</v>
      </c>
      <c r="B48" s="3" t="s">
        <v>1</v>
      </c>
      <c r="C48" s="6">
        <v>306779217656</v>
      </c>
      <c r="D48" s="6">
        <v>52981919383</v>
      </c>
      <c r="E48" s="6">
        <v>29779137039</v>
      </c>
      <c r="F48" s="6">
        <v>329982000000</v>
      </c>
      <c r="G48" s="6">
        <v>182279332810</v>
      </c>
      <c r="H48" s="6">
        <v>147702667190</v>
      </c>
      <c r="I48" s="6">
        <v>180270293790</v>
      </c>
      <c r="J48" s="6">
        <v>141586304681</v>
      </c>
      <c r="K48" s="6">
        <v>141586304681</v>
      </c>
      <c r="L48" s="6">
        <v>141272214045</v>
      </c>
    </row>
    <row r="49" spans="1:12">
      <c r="A49" s="4" t="s">
        <v>1</v>
      </c>
      <c r="B49" s="3" t="s">
        <v>1</v>
      </c>
      <c r="C49" s="7" t="s">
        <v>1</v>
      </c>
      <c r="D49" s="7" t="s">
        <v>1</v>
      </c>
      <c r="E49" s="7" t="s">
        <v>1</v>
      </c>
      <c r="F49" s="7" t="s">
        <v>1</v>
      </c>
      <c r="G49" s="7" t="s">
        <v>1</v>
      </c>
      <c r="H49" s="7" t="s">
        <v>1</v>
      </c>
      <c r="I49" s="7" t="s">
        <v>1</v>
      </c>
      <c r="J49" s="7" t="s">
        <v>1</v>
      </c>
      <c r="K49" s="7" t="s">
        <v>1</v>
      </c>
      <c r="L49" s="7" t="s">
        <v>1</v>
      </c>
    </row>
    <row r="50" spans="1:12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dcterms:created xsi:type="dcterms:W3CDTF">2019-07-16T17:06:57Z</dcterms:created>
  <dcterms:modified xsi:type="dcterms:W3CDTF">2019-07-17T20:02:36Z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