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ENERO\"/>
    </mc:Choice>
  </mc:AlternateContent>
  <bookViews>
    <workbookView xWindow="0" yWindow="0" windowWidth="17685" windowHeight="9600"/>
  </bookViews>
  <sheets>
    <sheet name="REP_EPG034_EjecucionPresupuesta" sheetId="1" r:id="rId1"/>
  </sheets>
  <definedNames>
    <definedName name="_xlnm.Print_Area" localSheetId="0">REP_EPG034_EjecucionPresupuesta!$A$1:$L$21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C21" i="1"/>
  <c r="D20" i="1"/>
  <c r="E20" i="1"/>
  <c r="F20" i="1"/>
  <c r="G20" i="1"/>
  <c r="H20" i="1"/>
  <c r="I20" i="1"/>
  <c r="J20" i="1"/>
  <c r="K20" i="1"/>
  <c r="L20" i="1"/>
  <c r="C20" i="1"/>
  <c r="D18" i="1"/>
  <c r="E18" i="1"/>
  <c r="F18" i="1"/>
  <c r="G18" i="1"/>
  <c r="H18" i="1"/>
  <c r="I18" i="1"/>
  <c r="J18" i="1"/>
  <c r="K18" i="1"/>
  <c r="L18" i="1"/>
  <c r="C18" i="1"/>
  <c r="D17" i="1"/>
  <c r="E17" i="1"/>
  <c r="F17" i="1"/>
  <c r="G17" i="1"/>
  <c r="H17" i="1"/>
  <c r="I17" i="1"/>
  <c r="J17" i="1"/>
  <c r="K17" i="1"/>
  <c r="L17" i="1"/>
  <c r="C17" i="1"/>
  <c r="D13" i="1"/>
  <c r="E13" i="1"/>
  <c r="F13" i="1"/>
  <c r="G13" i="1"/>
  <c r="H13" i="1"/>
  <c r="I13" i="1"/>
  <c r="J13" i="1"/>
  <c r="K13" i="1"/>
  <c r="L13" i="1"/>
  <c r="C13" i="1"/>
  <c r="D10" i="1"/>
  <c r="E10" i="1"/>
  <c r="F10" i="1"/>
  <c r="G10" i="1"/>
  <c r="H10" i="1"/>
  <c r="I10" i="1"/>
  <c r="J10" i="1"/>
  <c r="K10" i="1"/>
  <c r="L10" i="1"/>
  <c r="C10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<sst xmlns="http://schemas.openxmlformats.org/spreadsheetml/2006/main" count="71" uniqueCount="45">
  <si>
    <t>Año Fiscal:</t>
  </si>
  <si>
    <t/>
  </si>
  <si>
    <t>Vigencia:</t>
  </si>
  <si>
    <t>Actual</t>
  </si>
  <si>
    <t>Periodo:</t>
  </si>
  <si>
    <t>Enero-Enero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</si>
  <si>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</si>
  <si>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</si>
  <si>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</si>
  <si>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</si>
  <si>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</si>
  <si>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</si>
  <si>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</si>
  <si>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</si>
  <si>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</si>
  <si>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</si>
  <si>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</si>
  <si>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</si>
  <si>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</si>
  <si>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</si>
  <si>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</si>
  <si>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</si>
  <si>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</si>
  <si>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</si>
  <si>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</si>
  <si>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</si>
  <si>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A-03-03-01-999</t>
  </si>
  <si>
    <t>OTRAS TRANSFERENCIAS - PREVIO CONCEPTO DGPPN</t>
  </si>
  <si>
    <t>A-03-04-02-012</t>
  </si>
  <si>
    <t>INCAPACIDADES Y LICENCIAS DE MATERNIDAD (NO DE PENSIONES)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</si>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</sst>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3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4" fillId="2" borderId="2" xfId="1" applyNumberFormat="1" applyFont="1" applyFill="1" applyBorder="1" applyAlignment="1">
      <alignment horizontal="right" vertical="center" wrapText="1" readingOrder="1"/>
    </xf>
    <xf numFmtId="166" fontId="6" fillId="0" borderId="0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6</xdr:col>
      <xdr:colOff>209550</xdr:colOff>
      <xdr:row>2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050"/>
          <a:ext cx="1590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8</xdr:col>
      <xdr:colOff>609600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12858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workbookViewId="0">
      <selection activeCell="E33" sqref="E33"/>
    </sheetView>
  </sheetViews>
  <sheetFormatPr baseColWidth="10" defaultRowHeight="15"/>
  <cols>
    <col min="1" max="1" width="12.85546875" customWidth="1"/>
    <col min="2" max="2" width="27.5703125" customWidth="1"/>
    <col min="3" max="4" width="15.140625" style="7" customWidth="1"/>
    <col min="5" max="5" width="13.7109375" style="7" customWidth="1"/>
    <col min="6" max="12" width="15.140625" style="7" customWidth="1"/>
    <col min="13" max="13" width="0" hidden="1" customWidth="1"/>
    <col min="14" max="14" width="6.42578125" customWidth="1"/>
  </cols>
  <sheetData>
    <row r="1" spans="1:12">
      <c r="A1" s="2" t="s">
        <v>1</v>
      </c>
      <c r="B1" s="1" t="s">
        <v>0</v>
      </c>
      <c r="C1" s="5">
        <v>2019</v>
      </c>
      <c r="D1" s="6" t="s">
        <v>1</v>
      </c>
      <c r="F1" s="6" t="s">
        <v>1</v>
      </c>
      <c r="G1" s="21" t="s">
        <v>1</v>
      </c>
      <c r="H1" s="21" t="s">
        <v>1</v>
      </c>
      <c r="I1" s="6" t="s">
        <v>1</v>
      </c>
      <c r="J1" s="6" t="s">
        <v>1</v>
      </c>
      <c r="K1" s="6" t="s">
        <v>1</v>
      </c>
      <c r="L1" s="6" t="s">
        <v>1</v>
      </c>
    </row>
    <row r="2" spans="1:12">
      <c r="A2" s="2" t="s">
        <v>1</v>
      </c>
      <c r="B2" s="1" t="s">
        <v>2</v>
      </c>
      <c r="C2" s="5" t="s">
        <v>3</v>
      </c>
      <c r="D2" s="6" t="s">
        <v>1</v>
      </c>
      <c r="F2" s="6" t="s">
        <v>1</v>
      </c>
      <c r="G2" s="21" t="s">
        <v>1</v>
      </c>
      <c r="H2" s="21" t="s">
        <v>1</v>
      </c>
      <c r="I2" s="6" t="s">
        <v>1</v>
      </c>
      <c r="J2" s="6" t="s">
        <v>1</v>
      </c>
      <c r="K2" s="6" t="s">
        <v>1</v>
      </c>
      <c r="L2" s="6" t="s">
        <v>1</v>
      </c>
    </row>
    <row r="3" spans="1:12">
      <c r="A3" s="2" t="s">
        <v>1</v>
      </c>
      <c r="B3" s="12" t="s">
        <v>4</v>
      </c>
      <c r="C3" s="13" t="s">
        <v>5</v>
      </c>
      <c r="D3" s="6" t="s">
        <v>1</v>
      </c>
      <c r="F3" s="6" t="s">
        <v>1</v>
      </c>
      <c r="G3" s="21" t="s">
        <v>1</v>
      </c>
      <c r="H3" s="21" t="s">
        <v>1</v>
      </c>
      <c r="I3" s="6" t="s">
        <v>1</v>
      </c>
      <c r="J3" s="6" t="s">
        <v>1</v>
      </c>
      <c r="K3" s="6" t="s">
        <v>1</v>
      </c>
      <c r="L3" s="6" t="s">
        <v>1</v>
      </c>
    </row>
    <row r="4" spans="1:12" s="4" customFormat="1" ht="32.25" customHeight="1">
      <c r="A4" s="8" t="s">
        <v>6</v>
      </c>
      <c r="B4" s="8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2">
      <c r="A5" s="9" t="s">
        <v>18</v>
      </c>
      <c r="B5" s="10" t="s">
        <v>19</v>
      </c>
      <c r="C5" s="15">
        <v>183257000000</v>
      </c>
      <c r="D5" s="15">
        <v>0</v>
      </c>
      <c r="E5" s="15">
        <v>0</v>
      </c>
      <c r="F5" s="15">
        <v>183257000000</v>
      </c>
      <c r="G5" s="15">
        <v>0</v>
      </c>
      <c r="H5" s="15">
        <v>12388155733</v>
      </c>
      <c r="I5" s="15">
        <v>170868844267</v>
      </c>
      <c r="J5" s="15">
        <v>10888155733</v>
      </c>
      <c r="K5" s="15">
        <v>10888154739</v>
      </c>
      <c r="L5" s="15">
        <v>10888154739</v>
      </c>
    </row>
    <row r="6" spans="1:12" ht="22.5">
      <c r="A6" s="9" t="s">
        <v>20</v>
      </c>
      <c r="B6" s="10" t="s">
        <v>21</v>
      </c>
      <c r="C6" s="15">
        <v>69440000000</v>
      </c>
      <c r="D6" s="15">
        <v>0</v>
      </c>
      <c r="E6" s="15">
        <v>0</v>
      </c>
      <c r="F6" s="15">
        <v>69440000000</v>
      </c>
      <c r="G6" s="15">
        <v>20143000000</v>
      </c>
      <c r="H6" s="15">
        <v>180400</v>
      </c>
      <c r="I6" s="15">
        <v>49296819600</v>
      </c>
      <c r="J6" s="15">
        <v>180400</v>
      </c>
      <c r="K6" s="15">
        <v>180400</v>
      </c>
      <c r="L6" s="15">
        <v>180400</v>
      </c>
    </row>
    <row r="7" spans="1:12" ht="33.75">
      <c r="A7" s="9" t="s">
        <v>22</v>
      </c>
      <c r="B7" s="10" t="s">
        <v>23</v>
      </c>
      <c r="C7" s="15">
        <v>2176000000</v>
      </c>
      <c r="D7" s="15">
        <v>0</v>
      </c>
      <c r="E7" s="15">
        <v>0</v>
      </c>
      <c r="F7" s="15">
        <v>2176000000</v>
      </c>
      <c r="G7" s="15">
        <v>0</v>
      </c>
      <c r="H7" s="15">
        <v>129924679</v>
      </c>
      <c r="I7" s="15">
        <v>2046075321</v>
      </c>
      <c r="J7" s="15">
        <v>129924679</v>
      </c>
      <c r="K7" s="15">
        <v>129924673</v>
      </c>
      <c r="L7" s="15">
        <v>129924673</v>
      </c>
    </row>
    <row r="8" spans="1:12" s="11" customFormat="1">
      <c r="A8" s="16" t="s">
        <v>38</v>
      </c>
      <c r="B8" s="16"/>
      <c r="C8" s="17">
        <f>SUM(C5:C7)</f>
        <v>254873000000</v>
      </c>
      <c r="D8" s="17">
        <f t="shared" ref="D8:L8" si="0">SUM(D5:D7)</f>
        <v>0</v>
      </c>
      <c r="E8" s="17">
        <f t="shared" si="0"/>
        <v>0</v>
      </c>
      <c r="F8" s="17">
        <f t="shared" si="0"/>
        <v>254873000000</v>
      </c>
      <c r="G8" s="17">
        <f t="shared" si="0"/>
        <v>20143000000</v>
      </c>
      <c r="H8" s="17">
        <f t="shared" si="0"/>
        <v>12518260812</v>
      </c>
      <c r="I8" s="17">
        <f t="shared" si="0"/>
        <v>222211739188</v>
      </c>
      <c r="J8" s="17">
        <f t="shared" si="0"/>
        <v>11018260812</v>
      </c>
      <c r="K8" s="17">
        <f t="shared" si="0"/>
        <v>11018259812</v>
      </c>
      <c r="L8" s="17">
        <f t="shared" si="0"/>
        <v>11018259812</v>
      </c>
    </row>
    <row r="9" spans="1:12" ht="22.5">
      <c r="A9" s="9" t="s">
        <v>24</v>
      </c>
      <c r="B9" s="10" t="s">
        <v>25</v>
      </c>
      <c r="C9" s="15">
        <v>40879000000</v>
      </c>
      <c r="D9" s="15">
        <v>0</v>
      </c>
      <c r="E9" s="15">
        <v>0</v>
      </c>
      <c r="F9" s="15">
        <v>40879000000</v>
      </c>
      <c r="G9" s="15">
        <v>10000000000</v>
      </c>
      <c r="H9" s="15">
        <v>14926104937</v>
      </c>
      <c r="I9" s="15">
        <v>15952895063</v>
      </c>
      <c r="J9" s="15">
        <v>11238686714</v>
      </c>
      <c r="K9" s="15">
        <v>2373803435</v>
      </c>
      <c r="L9" s="15">
        <v>2371703435</v>
      </c>
    </row>
    <row r="10" spans="1:12" s="11" customFormat="1">
      <c r="A10" s="16" t="s">
        <v>39</v>
      </c>
      <c r="B10" s="16"/>
      <c r="C10" s="17">
        <f>+C9</f>
        <v>40879000000</v>
      </c>
      <c r="D10" s="17">
        <f t="shared" ref="D10:L10" si="1">+D9</f>
        <v>0</v>
      </c>
      <c r="E10" s="17">
        <f t="shared" si="1"/>
        <v>0</v>
      </c>
      <c r="F10" s="17">
        <f t="shared" si="1"/>
        <v>40879000000</v>
      </c>
      <c r="G10" s="17">
        <f t="shared" si="1"/>
        <v>10000000000</v>
      </c>
      <c r="H10" s="17">
        <f t="shared" si="1"/>
        <v>14926104937</v>
      </c>
      <c r="I10" s="17">
        <f t="shared" si="1"/>
        <v>15952895063</v>
      </c>
      <c r="J10" s="17">
        <f t="shared" si="1"/>
        <v>11238686714</v>
      </c>
      <c r="K10" s="17">
        <f t="shared" si="1"/>
        <v>2373803435</v>
      </c>
      <c r="L10" s="17">
        <f t="shared" si="1"/>
        <v>2371703435</v>
      </c>
    </row>
    <row r="11" spans="1:12" ht="22.5">
      <c r="A11" s="9" t="s">
        <v>26</v>
      </c>
      <c r="B11" s="10" t="s">
        <v>27</v>
      </c>
      <c r="C11" s="15">
        <v>7357000000</v>
      </c>
      <c r="D11" s="15">
        <v>0</v>
      </c>
      <c r="E11" s="15">
        <v>0</v>
      </c>
      <c r="F11" s="15">
        <v>7357000000</v>
      </c>
      <c r="G11" s="15">
        <v>7357000000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</row>
    <row r="12" spans="1:12" ht="22.5">
      <c r="A12" s="9" t="s">
        <v>28</v>
      </c>
      <c r="B12" s="10" t="s">
        <v>29</v>
      </c>
      <c r="C12" s="15">
        <v>15000000</v>
      </c>
      <c r="D12" s="15">
        <v>0</v>
      </c>
      <c r="E12" s="15">
        <v>0</v>
      </c>
      <c r="F12" s="15">
        <v>15000000</v>
      </c>
      <c r="G12" s="15">
        <v>0</v>
      </c>
      <c r="H12" s="15">
        <v>4012336</v>
      </c>
      <c r="I12" s="15">
        <v>10987664</v>
      </c>
      <c r="J12" s="15">
        <v>4012336</v>
      </c>
      <c r="K12" s="15">
        <v>4012336</v>
      </c>
      <c r="L12" s="15">
        <v>4012336</v>
      </c>
    </row>
    <row r="13" spans="1:12" s="11" customFormat="1">
      <c r="A13" s="16" t="s">
        <v>40</v>
      </c>
      <c r="B13" s="16"/>
      <c r="C13" s="17">
        <f>SUM(C11:C12)</f>
        <v>7372000000</v>
      </c>
      <c r="D13" s="17">
        <f t="shared" ref="D13:L13" si="2">SUM(D11:D12)</f>
        <v>0</v>
      </c>
      <c r="E13" s="17">
        <f t="shared" si="2"/>
        <v>0</v>
      </c>
      <c r="F13" s="17">
        <f t="shared" si="2"/>
        <v>7372000000</v>
      </c>
      <c r="G13" s="17">
        <f t="shared" si="2"/>
        <v>7357000000</v>
      </c>
      <c r="H13" s="17">
        <f t="shared" si="2"/>
        <v>4012336</v>
      </c>
      <c r="I13" s="17">
        <f t="shared" si="2"/>
        <v>10987664</v>
      </c>
      <c r="J13" s="17">
        <f t="shared" si="2"/>
        <v>4012336</v>
      </c>
      <c r="K13" s="17">
        <f t="shared" si="2"/>
        <v>4012336</v>
      </c>
      <c r="L13" s="17">
        <f t="shared" si="2"/>
        <v>4012336</v>
      </c>
    </row>
    <row r="14" spans="1:12" ht="22.5">
      <c r="A14" s="9" t="s">
        <v>30</v>
      </c>
      <c r="B14" s="10" t="s">
        <v>31</v>
      </c>
      <c r="C14" s="15">
        <v>171000000</v>
      </c>
      <c r="D14" s="15">
        <v>0</v>
      </c>
      <c r="E14" s="15">
        <v>0</v>
      </c>
      <c r="F14" s="15">
        <v>171000000</v>
      </c>
      <c r="G14" s="15">
        <v>0</v>
      </c>
      <c r="H14" s="15">
        <v>0</v>
      </c>
      <c r="I14" s="15">
        <v>171000000</v>
      </c>
      <c r="J14" s="15">
        <v>0</v>
      </c>
      <c r="K14" s="15">
        <v>0</v>
      </c>
      <c r="L14" s="15">
        <v>0</v>
      </c>
    </row>
    <row r="15" spans="1:12" ht="22.5">
      <c r="A15" s="9" t="s">
        <v>32</v>
      </c>
      <c r="B15" s="10" t="s">
        <v>33</v>
      </c>
      <c r="C15" s="15">
        <v>442000000</v>
      </c>
      <c r="D15" s="15">
        <v>0</v>
      </c>
      <c r="E15" s="15">
        <v>0</v>
      </c>
      <c r="F15" s="15">
        <v>442000000</v>
      </c>
      <c r="G15" s="15">
        <v>0</v>
      </c>
      <c r="H15" s="15">
        <v>0</v>
      </c>
      <c r="I15" s="15">
        <v>442000000</v>
      </c>
      <c r="J15" s="15">
        <v>0</v>
      </c>
      <c r="K15" s="15">
        <v>0</v>
      </c>
      <c r="L15" s="15">
        <v>0</v>
      </c>
    </row>
    <row r="16" spans="1:12" ht="22.5">
      <c r="A16" s="9" t="s">
        <v>34</v>
      </c>
      <c r="B16" s="10" t="s">
        <v>35</v>
      </c>
      <c r="C16" s="15">
        <v>5000000</v>
      </c>
      <c r="D16" s="15">
        <v>0</v>
      </c>
      <c r="E16" s="15">
        <v>0</v>
      </c>
      <c r="F16" s="15">
        <v>5000000</v>
      </c>
      <c r="G16" s="15">
        <v>0</v>
      </c>
      <c r="H16" s="15">
        <v>0</v>
      </c>
      <c r="I16" s="15">
        <v>5000000</v>
      </c>
      <c r="J16" s="15">
        <v>0</v>
      </c>
      <c r="K16" s="15">
        <v>0</v>
      </c>
      <c r="L16" s="15">
        <v>0</v>
      </c>
    </row>
    <row r="17" spans="1:12" s="11" customFormat="1" ht="29.25" customHeight="1">
      <c r="A17" s="16" t="s">
        <v>41</v>
      </c>
      <c r="B17" s="16"/>
      <c r="C17" s="17">
        <f>SUM(C14:C16)</f>
        <v>618000000</v>
      </c>
      <c r="D17" s="17">
        <f t="shared" ref="D17:L17" si="3">SUM(D14:D16)</f>
        <v>0</v>
      </c>
      <c r="E17" s="17">
        <f t="shared" si="3"/>
        <v>0</v>
      </c>
      <c r="F17" s="17">
        <f t="shared" si="3"/>
        <v>618000000</v>
      </c>
      <c r="G17" s="17">
        <f t="shared" si="3"/>
        <v>0</v>
      </c>
      <c r="H17" s="17">
        <f t="shared" si="3"/>
        <v>0</v>
      </c>
      <c r="I17" s="17">
        <f t="shared" si="3"/>
        <v>618000000</v>
      </c>
      <c r="J17" s="17">
        <f t="shared" si="3"/>
        <v>0</v>
      </c>
      <c r="K17" s="17">
        <f t="shared" si="3"/>
        <v>0</v>
      </c>
      <c r="L17" s="17">
        <f t="shared" si="3"/>
        <v>0</v>
      </c>
    </row>
    <row r="18" spans="1:12" s="3" customFormat="1">
      <c r="A18" s="18" t="s">
        <v>42</v>
      </c>
      <c r="B18" s="18"/>
      <c r="C18" s="19">
        <f>+C17+C13+C10+C8</f>
        <v>303742000000</v>
      </c>
      <c r="D18" s="19">
        <f t="shared" ref="D18:L18" si="4">+D17+D13+D10+D8</f>
        <v>0</v>
      </c>
      <c r="E18" s="19">
        <f t="shared" si="4"/>
        <v>0</v>
      </c>
      <c r="F18" s="19">
        <f t="shared" si="4"/>
        <v>303742000000</v>
      </c>
      <c r="G18" s="19">
        <f t="shared" si="4"/>
        <v>37500000000</v>
      </c>
      <c r="H18" s="19">
        <f t="shared" si="4"/>
        <v>27448378085</v>
      </c>
      <c r="I18" s="19">
        <f t="shared" si="4"/>
        <v>238793621915</v>
      </c>
      <c r="J18" s="19">
        <f t="shared" si="4"/>
        <v>22260959862</v>
      </c>
      <c r="K18" s="19">
        <f t="shared" si="4"/>
        <v>13396075583</v>
      </c>
      <c r="L18" s="19">
        <f t="shared" si="4"/>
        <v>13393975583</v>
      </c>
    </row>
    <row r="19" spans="1:12" ht="67.5">
      <c r="A19" s="9" t="s">
        <v>36</v>
      </c>
      <c r="B19" s="10" t="s">
        <v>37</v>
      </c>
      <c r="C19" s="15">
        <v>45000000000</v>
      </c>
      <c r="D19" s="15">
        <v>0</v>
      </c>
      <c r="E19" s="15">
        <v>0</v>
      </c>
      <c r="F19" s="15">
        <v>45000000000</v>
      </c>
      <c r="G19" s="15">
        <v>7500000000</v>
      </c>
      <c r="H19" s="15">
        <v>37500000000</v>
      </c>
      <c r="I19" s="15">
        <v>0</v>
      </c>
      <c r="J19" s="15">
        <v>37500000000</v>
      </c>
      <c r="K19" s="15">
        <v>0</v>
      </c>
      <c r="L19" s="15">
        <v>0</v>
      </c>
    </row>
    <row r="20" spans="1:12" s="11" customFormat="1">
      <c r="A20" s="16" t="s">
        <v>43</v>
      </c>
      <c r="B20" s="16"/>
      <c r="C20" s="17">
        <f>+C19</f>
        <v>45000000000</v>
      </c>
      <c r="D20" s="17">
        <f t="shared" ref="D20:L20" si="5">+D19</f>
        <v>0</v>
      </c>
      <c r="E20" s="17">
        <f t="shared" si="5"/>
        <v>0</v>
      </c>
      <c r="F20" s="17">
        <f t="shared" si="5"/>
        <v>45000000000</v>
      </c>
      <c r="G20" s="17">
        <f t="shared" si="5"/>
        <v>7500000000</v>
      </c>
      <c r="H20" s="17">
        <f t="shared" si="5"/>
        <v>37500000000</v>
      </c>
      <c r="I20" s="17">
        <f t="shared" si="5"/>
        <v>0</v>
      </c>
      <c r="J20" s="17">
        <f t="shared" si="5"/>
        <v>37500000000</v>
      </c>
      <c r="K20" s="17">
        <f t="shared" si="5"/>
        <v>0</v>
      </c>
      <c r="L20" s="17">
        <f t="shared" si="5"/>
        <v>0</v>
      </c>
    </row>
    <row r="21" spans="1:12" s="3" customFormat="1">
      <c r="A21" s="18" t="s">
        <v>44</v>
      </c>
      <c r="B21" s="18"/>
      <c r="C21" s="20">
        <f>+C20+C18</f>
        <v>348742000000</v>
      </c>
      <c r="D21" s="20">
        <f t="shared" ref="D21:L21" si="6">+D20+D18</f>
        <v>0</v>
      </c>
      <c r="E21" s="20">
        <f t="shared" si="6"/>
        <v>0</v>
      </c>
      <c r="F21" s="20">
        <f t="shared" si="6"/>
        <v>348742000000</v>
      </c>
      <c r="G21" s="20">
        <f t="shared" si="6"/>
        <v>45000000000</v>
      </c>
      <c r="H21" s="20">
        <f t="shared" si="6"/>
        <v>64948378085</v>
      </c>
      <c r="I21" s="20">
        <f t="shared" si="6"/>
        <v>238793621915</v>
      </c>
      <c r="J21" s="20">
        <f t="shared" si="6"/>
        <v>59760959862</v>
      </c>
      <c r="K21" s="20">
        <f t="shared" si="6"/>
        <v>13396075583</v>
      </c>
      <c r="L21" s="20">
        <f t="shared" si="6"/>
        <v>13393975583</v>
      </c>
    </row>
    <row r="22" spans="1:12" ht="0" hidden="1" customHeight="1"/>
    <row r="23" spans="1:12" ht="33.950000000000003" customHeight="1"/>
  </sheetData>
  <mergeCells count="7">
    <mergeCell ref="A21:B21"/>
    <mergeCell ref="A8:B8"/>
    <mergeCell ref="A10:B10"/>
    <mergeCell ref="A13:B13"/>
    <mergeCell ref="A17:B17"/>
    <mergeCell ref="A18:B18"/>
    <mergeCell ref="A20:B20"/>
  </mergeCells>
  <pageMargins left="0.78740157480314965" right="0.78740157480314965" top="0.78740157480314965" bottom="0.78740157480314965" header="0.78740157480314965" footer="0.78740157480314965"/>
  <pageSetup paperSize="120"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cp:lastPrinted>2019-02-06T20:41:06Z</cp:lastPrinted>
  <dcterms:created xsi:type="dcterms:W3CDTF">2019-02-06T20:32:07Z</dcterms:created>
  <dcterms:modified xsi:type="dcterms:W3CDTF">2019-02-06T20:50:36Z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