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FEBRERO\"/>
    </mc:Choice>
  </mc:AlternateContent>
  <bookViews>
    <workbookView xWindow="0" yWindow="0" windowWidth="24000" windowHeight="9135"/>
  </bookViews>
  <sheets>
    <sheet name="REP_EPG034_EjecucionPresupuesta" sheetId="1" r:id="rId1"/>
  </sheets>
  <definedNames>
    <definedName name="_xlnm.Print_Area" localSheetId="0">REP_EPG034_EjecucionPresupuesta!$A$1:$K$23</definedName>
  </definedNames>
  <calcPr calcId="152511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  <c r="J23" i="1"/>
  <c r="K23" i="1"/>
  <c r="C23" i="1"/>
  <c r="D22" i="1"/>
  <c r="E22" i="1"/>
  <c r="F22" i="1"/>
  <c r="G22" i="1"/>
  <c r="H22" i="1"/>
  <c r="I22" i="1"/>
  <c r="J22" i="1"/>
  <c r="K22" i="1"/>
  <c r="C22" i="1"/>
  <c r="D18" i="1"/>
  <c r="E18" i="1"/>
  <c r="F18" i="1"/>
  <c r="G18" i="1"/>
  <c r="H18" i="1"/>
  <c r="I18" i="1"/>
  <c r="J18" i="1"/>
  <c r="K18" i="1"/>
  <c r="C18" i="1"/>
  <c r="D17" i="1"/>
  <c r="E17" i="1"/>
  <c r="F17" i="1"/>
  <c r="G17" i="1"/>
  <c r="H17" i="1"/>
  <c r="I17" i="1"/>
  <c r="J17" i="1"/>
  <c r="K17" i="1"/>
  <c r="C17" i="1"/>
  <c r="D13" i="1"/>
  <c r="E13" i="1"/>
  <c r="F13" i="1"/>
  <c r="G13" i="1"/>
  <c r="H13" i="1"/>
  <c r="I13" i="1"/>
  <c r="J13" i="1"/>
  <c r="K13" i="1"/>
  <c r="C13" i="1"/>
  <c r="D10" i="1"/>
  <c r="E10" i="1"/>
  <c r="F10" i="1"/>
  <c r="G10" i="1"/>
  <c r="H10" i="1"/>
  <c r="I10" i="1"/>
  <c r="J10" i="1"/>
  <c r="K10" i="1"/>
  <c r="C10" i="1"/>
</calcChain>
</file>

<file path=xl/sharedStrings.xml><?xml version="1.0" encoding="utf-8"?>
<sst xmlns="http://schemas.openxmlformats.org/spreadsheetml/2006/main" count="75" uniqueCount="49">
  <si>
    <t>Año Fiscal:</t>
  </si>
  <si>
    <t/>
  </si>
  <si>
    <t>Vigencia:</t>
  </si>
  <si>
    <t>Actual</t>
  </si>
  <si>
    <t>Periodo:</t>
  </si>
  <si>
    <t>Enero-Febrero</t>
  </si>
  <si>
    <t>RUBRO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</si>
  <si>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</si>
  <si>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</si>
  <si>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</si>
  <si>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</si>
  <si>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</si>
  <si>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</si>
  <si>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</si>
  <si>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</si>
  <si>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</si>
  <si>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</si>
  <si>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</si>
  <si>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</si>
  <si>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</si>
  <si>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</si>
  <si>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</si>
  <si>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</si>
  <si>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</si>
  <si>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</si>
  <si>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</si>
  <si>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</si>
  <si>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</si>
  <si>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</si>
  <si>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</si>
  <si>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</si>
  <si>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</si>
  <si>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</si>
  <si>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</si>
  <si>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</si>
  <si>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</si>
  <si>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</si>
  <si>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</si>
  <si>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</si>
  <si>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</si>
  <si>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</si>
  <si>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</si>
  <si>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</si>
  <si>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TOTAL GASTOS DE PERSONAL</t>
  </si>
  <si>
    <t>TOTAL GASTOS GENERALES</t>
  </si>
  <si>
    <t>TOTAL TRANSFERENCIAS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</si>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</sst>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2" fillId="3" borderId="2" xfId="0" applyNumberFormat="1" applyFont="1" applyFill="1" applyBorder="1" applyAlignment="1">
      <alignment horizontal="center" vertical="center" wrapText="1" readingOrder="1"/>
    </xf>
    <xf numFmtId="164" fontId="2" fillId="3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47625</xdr:colOff>
      <xdr:row>2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0"/>
          <a:ext cx="18859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8</xdr:col>
      <xdr:colOff>333375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53325" y="0"/>
          <a:ext cx="131445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tabSelected="1" workbookViewId="0">
      <selection sqref="A1:K23"/>
    </sheetView>
  </sheetViews>
  <sheetFormatPr baseColWidth="10" defaultRowHeight="15" x14ac:dyDescent="0.25"/>
  <cols>
    <col min="1" max="1" width="14.7109375" customWidth="1"/>
    <col min="2" max="2" width="27.5703125" customWidth="1"/>
    <col min="3" max="3" width="15.140625" style="15" customWidth="1"/>
    <col min="4" max="4" width="14.28515625" style="15" customWidth="1"/>
    <col min="5" max="5" width="12.85546875" style="15" customWidth="1"/>
    <col min="6" max="6" width="14.140625" style="15" customWidth="1"/>
    <col min="7" max="7" width="13.85546875" style="15" customWidth="1"/>
    <col min="8" max="11" width="15.140625" style="15" customWidth="1"/>
    <col min="12" max="12" width="0" hidden="1" customWidth="1"/>
    <col min="13" max="13" width="13.42578125" customWidth="1"/>
  </cols>
  <sheetData>
    <row r="1" spans="1:11" x14ac:dyDescent="0.25">
      <c r="A1" s="2" t="s">
        <v>1</v>
      </c>
      <c r="B1" s="1" t="s">
        <v>0</v>
      </c>
      <c r="C1" s="13">
        <v>2018</v>
      </c>
      <c r="D1" s="14" t="s">
        <v>1</v>
      </c>
      <c r="E1" s="14" t="s">
        <v>1</v>
      </c>
      <c r="F1" s="14" t="s">
        <v>1</v>
      </c>
      <c r="G1" s="14" t="s">
        <v>1</v>
      </c>
      <c r="H1" s="14" t="s">
        <v>1</v>
      </c>
      <c r="I1" s="14" t="s">
        <v>1</v>
      </c>
      <c r="J1" s="14" t="s">
        <v>1</v>
      </c>
      <c r="K1" s="14" t="s">
        <v>1</v>
      </c>
    </row>
    <row r="2" spans="1:11" x14ac:dyDescent="0.25">
      <c r="A2" s="2" t="s">
        <v>1</v>
      </c>
      <c r="B2" s="1" t="s">
        <v>2</v>
      </c>
      <c r="C2" s="13" t="s">
        <v>3</v>
      </c>
      <c r="D2" s="14" t="s">
        <v>1</v>
      </c>
      <c r="E2" s="14" t="s">
        <v>1</v>
      </c>
      <c r="F2" s="14" t="s">
        <v>1</v>
      </c>
      <c r="G2" s="14" t="s">
        <v>1</v>
      </c>
      <c r="H2" s="14" t="s">
        <v>1</v>
      </c>
      <c r="I2" s="14" t="s">
        <v>1</v>
      </c>
      <c r="J2" s="14" t="s">
        <v>1</v>
      </c>
      <c r="K2" s="14" t="s">
        <v>1</v>
      </c>
    </row>
    <row r="3" spans="1:11" x14ac:dyDescent="0.25">
      <c r="A3" s="2" t="s">
        <v>1</v>
      </c>
      <c r="B3" s="1" t="s">
        <v>4</v>
      </c>
      <c r="C3" s="16" t="s">
        <v>5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</row>
    <row r="4" spans="1:11" s="4" customFormat="1" ht="33" customHeight="1" x14ac:dyDescent="0.25">
      <c r="A4" s="6" t="s">
        <v>6</v>
      </c>
      <c r="B4" s="6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</row>
    <row r="5" spans="1:11" ht="22.5" x14ac:dyDescent="0.25">
      <c r="A5" s="8" t="s">
        <v>17</v>
      </c>
      <c r="B5" s="9" t="s">
        <v>18</v>
      </c>
      <c r="C5" s="10">
        <v>97996608102</v>
      </c>
      <c r="D5" s="10">
        <v>0</v>
      </c>
      <c r="E5" s="10">
        <v>900000000</v>
      </c>
      <c r="F5" s="10">
        <v>97096608102</v>
      </c>
      <c r="G5" s="10">
        <v>17083121965</v>
      </c>
      <c r="H5" s="10">
        <v>80013486137</v>
      </c>
      <c r="I5" s="10">
        <v>17083121965</v>
      </c>
      <c r="J5" s="10">
        <v>17083121965</v>
      </c>
      <c r="K5" s="10">
        <v>17083121965</v>
      </c>
    </row>
    <row r="6" spans="1:11" x14ac:dyDescent="0.25">
      <c r="A6" s="8" t="s">
        <v>19</v>
      </c>
      <c r="B6" s="9" t="s">
        <v>20</v>
      </c>
      <c r="C6" s="10">
        <v>3407663961</v>
      </c>
      <c r="D6" s="10">
        <v>0</v>
      </c>
      <c r="E6" s="10">
        <v>0</v>
      </c>
      <c r="F6" s="10">
        <v>3407663961</v>
      </c>
      <c r="G6" s="10">
        <v>350063506</v>
      </c>
      <c r="H6" s="10">
        <v>3057600455</v>
      </c>
      <c r="I6" s="10">
        <v>350063506</v>
      </c>
      <c r="J6" s="10">
        <v>350063506</v>
      </c>
      <c r="K6" s="10">
        <v>350063506</v>
      </c>
    </row>
    <row r="7" spans="1:11" x14ac:dyDescent="0.25">
      <c r="A7" s="8" t="s">
        <v>21</v>
      </c>
      <c r="B7" s="9" t="s">
        <v>22</v>
      </c>
      <c r="C7" s="10">
        <v>72867205646</v>
      </c>
      <c r="D7" s="10">
        <v>0</v>
      </c>
      <c r="E7" s="10">
        <v>0</v>
      </c>
      <c r="F7" s="10">
        <v>72867205646</v>
      </c>
      <c r="G7" s="10">
        <v>8708213672</v>
      </c>
      <c r="H7" s="10">
        <v>64158991974</v>
      </c>
      <c r="I7" s="10">
        <v>8523213672</v>
      </c>
      <c r="J7" s="10">
        <v>8523213672</v>
      </c>
      <c r="K7" s="10">
        <v>8523213672</v>
      </c>
    </row>
    <row r="8" spans="1:11" ht="22.5" x14ac:dyDescent="0.25">
      <c r="A8" s="8" t="s">
        <v>23</v>
      </c>
      <c r="B8" s="9" t="s">
        <v>24</v>
      </c>
      <c r="C8" s="10">
        <v>3461228480</v>
      </c>
      <c r="D8" s="10">
        <v>3300000000</v>
      </c>
      <c r="E8" s="10">
        <v>0</v>
      </c>
      <c r="F8" s="10">
        <v>6761228480</v>
      </c>
      <c r="G8" s="10">
        <v>6759880744</v>
      </c>
      <c r="H8" s="10">
        <v>1347736</v>
      </c>
      <c r="I8" s="10">
        <v>6758107410</v>
      </c>
      <c r="J8" s="10">
        <v>542591730</v>
      </c>
      <c r="K8" s="10">
        <v>448460577</v>
      </c>
    </row>
    <row r="9" spans="1:11" ht="33.75" x14ac:dyDescent="0.25">
      <c r="A9" s="8" t="s">
        <v>25</v>
      </c>
      <c r="B9" s="9" t="s">
        <v>26</v>
      </c>
      <c r="C9" s="10">
        <v>64071327871</v>
      </c>
      <c r="D9" s="10">
        <v>0</v>
      </c>
      <c r="E9" s="10">
        <v>2400000000</v>
      </c>
      <c r="F9" s="10">
        <v>61671327871</v>
      </c>
      <c r="G9" s="10">
        <v>7297422380</v>
      </c>
      <c r="H9" s="10">
        <v>54373905491</v>
      </c>
      <c r="I9" s="10">
        <v>7297422380</v>
      </c>
      <c r="J9" s="10">
        <v>7297422280</v>
      </c>
      <c r="K9" s="10">
        <v>7297422280</v>
      </c>
    </row>
    <row r="10" spans="1:11" s="3" customFormat="1" ht="15" customHeight="1" x14ac:dyDescent="0.25">
      <c r="A10" s="17" t="s">
        <v>43</v>
      </c>
      <c r="B10" s="17"/>
      <c r="C10" s="11">
        <f>SUM(C5:C9)</f>
        <v>241804034060</v>
      </c>
      <c r="D10" s="11">
        <f t="shared" ref="D10:K10" si="0">SUM(D5:D9)</f>
        <v>3300000000</v>
      </c>
      <c r="E10" s="11">
        <f t="shared" si="0"/>
        <v>3300000000</v>
      </c>
      <c r="F10" s="11">
        <f t="shared" si="0"/>
        <v>241804034060</v>
      </c>
      <c r="G10" s="11">
        <f t="shared" si="0"/>
        <v>40198702267</v>
      </c>
      <c r="H10" s="11">
        <f t="shared" si="0"/>
        <v>201605331793</v>
      </c>
      <c r="I10" s="11">
        <f t="shared" si="0"/>
        <v>40011928933</v>
      </c>
      <c r="J10" s="11">
        <f t="shared" si="0"/>
        <v>33796413153</v>
      </c>
      <c r="K10" s="11">
        <f t="shared" si="0"/>
        <v>33702282000</v>
      </c>
    </row>
    <row r="11" spans="1:11" x14ac:dyDescent="0.25">
      <c r="A11" s="8" t="s">
        <v>27</v>
      </c>
      <c r="B11" s="9" t="s">
        <v>28</v>
      </c>
      <c r="C11" s="10">
        <v>170980000</v>
      </c>
      <c r="D11" s="10">
        <v>0</v>
      </c>
      <c r="E11" s="10">
        <v>0</v>
      </c>
      <c r="F11" s="10">
        <v>170980000</v>
      </c>
      <c r="G11" s="10">
        <v>0</v>
      </c>
      <c r="H11" s="10">
        <v>170980000</v>
      </c>
      <c r="I11" s="10">
        <v>0</v>
      </c>
      <c r="J11" s="10">
        <v>0</v>
      </c>
      <c r="K11" s="10">
        <v>0</v>
      </c>
    </row>
    <row r="12" spans="1:11" ht="22.5" x14ac:dyDescent="0.25">
      <c r="A12" s="8" t="s">
        <v>29</v>
      </c>
      <c r="B12" s="9" t="s">
        <v>30</v>
      </c>
      <c r="C12" s="10">
        <v>26360068992</v>
      </c>
      <c r="D12" s="10">
        <v>0</v>
      </c>
      <c r="E12" s="10">
        <v>0</v>
      </c>
      <c r="F12" s="10">
        <v>26360068992</v>
      </c>
      <c r="G12" s="10">
        <v>16504213601</v>
      </c>
      <c r="H12" s="10">
        <v>9855855391</v>
      </c>
      <c r="I12" s="10">
        <v>8420135267</v>
      </c>
      <c r="J12" s="10">
        <v>3643455985</v>
      </c>
      <c r="K12" s="10">
        <v>3635176440</v>
      </c>
    </row>
    <row r="13" spans="1:11" s="3" customFormat="1" ht="15" customHeight="1" x14ac:dyDescent="0.25">
      <c r="A13" s="17" t="s">
        <v>44</v>
      </c>
      <c r="B13" s="17"/>
      <c r="C13" s="11">
        <f>SUM(C11:C12)</f>
        <v>26531048992</v>
      </c>
      <c r="D13" s="11">
        <f t="shared" ref="D13:K13" si="1">SUM(D11:D12)</f>
        <v>0</v>
      </c>
      <c r="E13" s="11">
        <f t="shared" si="1"/>
        <v>0</v>
      </c>
      <c r="F13" s="11">
        <f t="shared" si="1"/>
        <v>26531048992</v>
      </c>
      <c r="G13" s="11">
        <f t="shared" si="1"/>
        <v>16504213601</v>
      </c>
      <c r="H13" s="11">
        <f t="shared" si="1"/>
        <v>10026835391</v>
      </c>
      <c r="I13" s="11">
        <f t="shared" si="1"/>
        <v>8420135267</v>
      </c>
      <c r="J13" s="11">
        <f t="shared" si="1"/>
        <v>3643455985</v>
      </c>
      <c r="K13" s="11">
        <f t="shared" si="1"/>
        <v>3635176440</v>
      </c>
    </row>
    <row r="14" spans="1:11" ht="22.5" x14ac:dyDescent="0.25">
      <c r="A14" s="8" t="s">
        <v>31</v>
      </c>
      <c r="B14" s="9" t="s">
        <v>32</v>
      </c>
      <c r="C14" s="10">
        <v>429510000</v>
      </c>
      <c r="D14" s="10">
        <v>0</v>
      </c>
      <c r="E14" s="10">
        <v>0</v>
      </c>
      <c r="F14" s="10">
        <v>429510000</v>
      </c>
      <c r="G14" s="10">
        <v>0</v>
      </c>
      <c r="H14" s="10">
        <v>429510000</v>
      </c>
      <c r="I14" s="10">
        <v>0</v>
      </c>
      <c r="J14" s="10">
        <v>0</v>
      </c>
      <c r="K14" s="10">
        <v>0</v>
      </c>
    </row>
    <row r="15" spans="1:11" ht="33.75" x14ac:dyDescent="0.25">
      <c r="A15" s="8" t="s">
        <v>33</v>
      </c>
      <c r="B15" s="9" t="s">
        <v>34</v>
      </c>
      <c r="C15" s="10">
        <v>412000000</v>
      </c>
      <c r="D15" s="10">
        <v>0</v>
      </c>
      <c r="E15" s="10">
        <v>0</v>
      </c>
      <c r="F15" s="10">
        <v>412000000</v>
      </c>
      <c r="G15" s="10">
        <v>258525488</v>
      </c>
      <c r="H15" s="10">
        <v>153474512</v>
      </c>
      <c r="I15" s="10">
        <v>258525488</v>
      </c>
      <c r="J15" s="10">
        <v>218068961</v>
      </c>
      <c r="K15" s="10">
        <v>218068961</v>
      </c>
    </row>
    <row r="16" spans="1:11" x14ac:dyDescent="0.25">
      <c r="A16" s="8" t="s">
        <v>35</v>
      </c>
      <c r="B16" s="9" t="s">
        <v>36</v>
      </c>
      <c r="C16" s="10">
        <v>4674902343</v>
      </c>
      <c r="D16" s="10">
        <v>0</v>
      </c>
      <c r="E16" s="10">
        <v>0</v>
      </c>
      <c r="F16" s="10">
        <v>4674902343</v>
      </c>
      <c r="G16" s="10">
        <v>0</v>
      </c>
      <c r="H16" s="10">
        <v>4674902343</v>
      </c>
      <c r="I16" s="10">
        <v>0</v>
      </c>
      <c r="J16" s="10">
        <v>0</v>
      </c>
      <c r="K16" s="10">
        <v>0</v>
      </c>
    </row>
    <row r="17" spans="1:11" s="3" customFormat="1" ht="15" customHeight="1" x14ac:dyDescent="0.25">
      <c r="A17" s="17" t="s">
        <v>45</v>
      </c>
      <c r="B17" s="17"/>
      <c r="C17" s="11">
        <f>SUM(C14:C16)</f>
        <v>5516412343</v>
      </c>
      <c r="D17" s="11">
        <f t="shared" ref="D17:K17" si="2">SUM(D14:D16)</f>
        <v>0</v>
      </c>
      <c r="E17" s="11">
        <f t="shared" si="2"/>
        <v>0</v>
      </c>
      <c r="F17" s="11">
        <f t="shared" si="2"/>
        <v>5516412343</v>
      </c>
      <c r="G17" s="11">
        <f t="shared" si="2"/>
        <v>258525488</v>
      </c>
      <c r="H17" s="11">
        <f t="shared" si="2"/>
        <v>5257886855</v>
      </c>
      <c r="I17" s="11">
        <f t="shared" si="2"/>
        <v>258525488</v>
      </c>
      <c r="J17" s="11">
        <f t="shared" si="2"/>
        <v>218068961</v>
      </c>
      <c r="K17" s="11">
        <f t="shared" si="2"/>
        <v>218068961</v>
      </c>
    </row>
    <row r="18" spans="1:11" s="5" customFormat="1" ht="15" customHeight="1" x14ac:dyDescent="0.25">
      <c r="A18" s="18" t="s">
        <v>46</v>
      </c>
      <c r="B18" s="18"/>
      <c r="C18" s="12">
        <f>+C17+C13+C10</f>
        <v>273851495395</v>
      </c>
      <c r="D18" s="12">
        <f t="shared" ref="D18:K18" si="3">+D17+D13+D10</f>
        <v>3300000000</v>
      </c>
      <c r="E18" s="12">
        <f t="shared" si="3"/>
        <v>3300000000</v>
      </c>
      <c r="F18" s="12">
        <f t="shared" si="3"/>
        <v>273851495395</v>
      </c>
      <c r="G18" s="12">
        <f t="shared" si="3"/>
        <v>56961441356</v>
      </c>
      <c r="H18" s="12">
        <f t="shared" si="3"/>
        <v>216890054039</v>
      </c>
      <c r="I18" s="12">
        <f t="shared" si="3"/>
        <v>48690589688</v>
      </c>
      <c r="J18" s="12">
        <f t="shared" si="3"/>
        <v>37657938099</v>
      </c>
      <c r="K18" s="12">
        <f t="shared" si="3"/>
        <v>37555527401</v>
      </c>
    </row>
    <row r="19" spans="1:11" ht="67.5" x14ac:dyDescent="0.25">
      <c r="A19" s="8" t="s">
        <v>37</v>
      </c>
      <c r="B19" s="9" t="s">
        <v>38</v>
      </c>
      <c r="C19" s="10">
        <v>1047000000</v>
      </c>
      <c r="D19" s="10">
        <v>0</v>
      </c>
      <c r="E19" s="10">
        <v>0</v>
      </c>
      <c r="F19" s="10">
        <v>1047000000</v>
      </c>
      <c r="G19" s="10">
        <v>0</v>
      </c>
      <c r="H19" s="10">
        <v>1047000000</v>
      </c>
      <c r="I19" s="10">
        <v>0</v>
      </c>
      <c r="J19" s="10">
        <v>0</v>
      </c>
      <c r="K19" s="10">
        <v>0</v>
      </c>
    </row>
    <row r="20" spans="1:11" ht="67.5" x14ac:dyDescent="0.25">
      <c r="A20" s="8" t="s">
        <v>39</v>
      </c>
      <c r="B20" s="9" t="s">
        <v>40</v>
      </c>
      <c r="C20" s="10">
        <v>37800000000</v>
      </c>
      <c r="D20" s="10">
        <v>0</v>
      </c>
      <c r="E20" s="10">
        <v>0</v>
      </c>
      <c r="F20" s="10">
        <v>37800000000</v>
      </c>
      <c r="G20" s="10">
        <v>27323839500</v>
      </c>
      <c r="H20" s="10">
        <v>10476160500</v>
      </c>
      <c r="I20" s="10">
        <v>22320699215</v>
      </c>
      <c r="J20" s="10">
        <v>2672531124.3400002</v>
      </c>
      <c r="K20" s="10">
        <v>2645458124.3400002</v>
      </c>
    </row>
    <row r="21" spans="1:11" ht="67.5" x14ac:dyDescent="0.25">
      <c r="A21" s="8" t="s">
        <v>41</v>
      </c>
      <c r="B21" s="9" t="s">
        <v>42</v>
      </c>
      <c r="C21" s="10">
        <v>5000000000</v>
      </c>
      <c r="D21" s="10">
        <v>0</v>
      </c>
      <c r="E21" s="10">
        <v>0</v>
      </c>
      <c r="F21" s="10">
        <v>5000000000</v>
      </c>
      <c r="G21" s="10">
        <v>0</v>
      </c>
      <c r="H21" s="10">
        <v>5000000000</v>
      </c>
      <c r="I21" s="10">
        <v>0</v>
      </c>
      <c r="J21" s="10">
        <v>0</v>
      </c>
      <c r="K21" s="10">
        <v>0</v>
      </c>
    </row>
    <row r="22" spans="1:11" s="3" customFormat="1" x14ac:dyDescent="0.25">
      <c r="A22" s="17" t="s">
        <v>47</v>
      </c>
      <c r="B22" s="17"/>
      <c r="C22" s="11">
        <f>SUM(C19:C21)</f>
        <v>43847000000</v>
      </c>
      <c r="D22" s="11">
        <f t="shared" ref="D22:K22" si="4">SUM(D19:D21)</f>
        <v>0</v>
      </c>
      <c r="E22" s="11">
        <f t="shared" si="4"/>
        <v>0</v>
      </c>
      <c r="F22" s="11">
        <f t="shared" si="4"/>
        <v>43847000000</v>
      </c>
      <c r="G22" s="11">
        <f t="shared" si="4"/>
        <v>27323839500</v>
      </c>
      <c r="H22" s="11">
        <f t="shared" si="4"/>
        <v>16523160500</v>
      </c>
      <c r="I22" s="11">
        <f t="shared" si="4"/>
        <v>22320699215</v>
      </c>
      <c r="J22" s="11">
        <f t="shared" si="4"/>
        <v>2672531124.3400002</v>
      </c>
      <c r="K22" s="11">
        <f t="shared" si="4"/>
        <v>2645458124.3400002</v>
      </c>
    </row>
    <row r="23" spans="1:11" s="5" customFormat="1" ht="15" customHeight="1" x14ac:dyDescent="0.25">
      <c r="A23" s="18" t="s">
        <v>48</v>
      </c>
      <c r="B23" s="18"/>
      <c r="C23" s="12">
        <f>+C22+C18</f>
        <v>317698495395</v>
      </c>
      <c r="D23" s="12">
        <f t="shared" ref="D23:K23" si="5">+D22+D18</f>
        <v>3300000000</v>
      </c>
      <c r="E23" s="12">
        <f t="shared" si="5"/>
        <v>3300000000</v>
      </c>
      <c r="F23" s="12">
        <f t="shared" si="5"/>
        <v>317698495395</v>
      </c>
      <c r="G23" s="12">
        <f t="shared" si="5"/>
        <v>84285280856</v>
      </c>
      <c r="H23" s="12">
        <f t="shared" si="5"/>
        <v>233413214539</v>
      </c>
      <c r="I23" s="12">
        <f t="shared" si="5"/>
        <v>71011288903</v>
      </c>
      <c r="J23" s="12">
        <f t="shared" si="5"/>
        <v>40330469223.339996</v>
      </c>
      <c r="K23" s="12">
        <f t="shared" si="5"/>
        <v>40200985525.339996</v>
      </c>
    </row>
    <row r="24" spans="1:11" ht="0" hidden="1" customHeight="1" x14ac:dyDescent="0.25"/>
  </sheetData>
  <mergeCells count="6">
    <mergeCell ref="A23:B23"/>
    <mergeCell ref="A10:B10"/>
    <mergeCell ref="A13:B13"/>
    <mergeCell ref="A17:B17"/>
    <mergeCell ref="A18:B18"/>
    <mergeCell ref="A22:B22"/>
  </mergeCells>
  <printOptions horizontalCentered="1"/>
  <pageMargins left="1.1811023622047245" right="0.78740157480314965" top="0.78740157480314965" bottom="0.78740157480314965" header="0.78740157480314965" footer="0.78740157480314965"/>
  <pageSetup paperSize="5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2018-03-05T15:22:47Z</cp:lastPrinted>
  <dcterms:created xsi:type="dcterms:W3CDTF">2018-03-05T15:02:04Z</dcterms:created>
  <dcterms:modified xsi:type="dcterms:W3CDTF">2018-03-05T15:23:31Z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