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
    </mc:Choice>
  </mc:AlternateContent>
  <bookViews>
    <workbookView xWindow="0" yWindow="0" windowWidth="20730" windowHeight="11760" firstSheet="1" activeTab="3"/>
  </bookViews>
  <sheets>
    <sheet name="COMP 1 GESTION DE RIESGO" sheetId="1" r:id="rId1"/>
    <sheet name="COMP 2 ANTITRAMITES" sheetId="2" r:id="rId2"/>
    <sheet name="COMP 3 REND CUENTAS" sheetId="3" r:id="rId3"/>
    <sheet name="COMP 4 SERV. AL CIUDAD" sheetId="4" r:id="rId4"/>
    <sheet name="COMP. 5 TRANSP Y ACC INFO" sheetId="5" r:id="rId5"/>
    <sheet name="MAPA DE RIESGOS" sheetId="7" r:id="rId6"/>
  </sheets>
  <definedNames>
    <definedName name="_xlnm._FilterDatabase" localSheetId="4" hidden="1">'COMP. 5 TRANSP Y ACC INFO'!$A$6:$L$6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7" i="5" l="1"/>
  <c r="S74" i="7" l="1"/>
  <c r="S16" i="7" l="1"/>
  <c r="S9" i="7"/>
  <c r="I11" i="4" l="1"/>
  <c r="J21" i="5"/>
  <c r="J20" i="5"/>
  <c r="J12" i="5" l="1"/>
</calcChain>
</file>

<file path=xl/sharedStrings.xml><?xml version="1.0" encoding="utf-8"?>
<sst xmlns="http://schemas.openxmlformats.org/spreadsheetml/2006/main" count="889" uniqueCount="609">
  <si>
    <t>PLAN ANTICORRUPCIÓN Y DE ATENCIÓN AL CIUDADANO 2017</t>
  </si>
  <si>
    <t>Componente 1: Gestión del Riesgo de Corrupción-Mapa de Riesgos de Corrupción</t>
  </si>
  <si>
    <t>Subcomponente</t>
  </si>
  <si>
    <t>Actividades</t>
  </si>
  <si>
    <t>Meta o Producto</t>
  </si>
  <si>
    <t>Responsable</t>
  </si>
  <si>
    <t>Fecha Programada</t>
  </si>
  <si>
    <t>1.1</t>
  </si>
  <si>
    <t>Fortalecer y Promover la cultura de la Calidad en todos los servidores de la corporación acorde con la plataforma estratégica.</t>
  </si>
  <si>
    <t xml:space="preserve">El Líder del Proceso </t>
  </si>
  <si>
    <t>01/02/2017 al 31/12/2017</t>
  </si>
  <si>
    <t>2.1</t>
  </si>
  <si>
    <t xml:space="preserve">Definición e Identificación del Riesgo. </t>
  </si>
  <si>
    <t>Matriz Diligenciada (Decreto 124/2016)</t>
  </si>
  <si>
    <t>01/02/2017 al 19/03/2017</t>
  </si>
  <si>
    <t>2.2</t>
  </si>
  <si>
    <t>Establecer la Probabilidad y el Impacto.</t>
  </si>
  <si>
    <t>01/02/2017  al 04/03/2017</t>
  </si>
  <si>
    <t>2.3</t>
  </si>
  <si>
    <t>Definir el Riesgo Inherente y el riesgo Residual.</t>
  </si>
  <si>
    <t>01/02/2017 al 31/4/2017</t>
  </si>
  <si>
    <t>2.4</t>
  </si>
  <si>
    <t xml:space="preserve">Establecimiento de Controles. </t>
  </si>
  <si>
    <t xml:space="preserve">Controles definidos </t>
  </si>
  <si>
    <t>01/02/2017 al 15/04/2017</t>
  </si>
  <si>
    <t>3.1</t>
  </si>
  <si>
    <t xml:space="preserve">Sensibilización y Socialización de los Mapas elaborados en los Diferentes Procesos. </t>
  </si>
  <si>
    <t>Dar a conocer el Mapa de Riesgo a los diferentes Procesos.</t>
  </si>
  <si>
    <t>01/02/2017 al 18/04/2017</t>
  </si>
  <si>
    <t>4.1</t>
  </si>
  <si>
    <t>Elaborar un cronograma bimensual para la revisión de los controles.</t>
  </si>
  <si>
    <t xml:space="preserve">Cronograma </t>
  </si>
  <si>
    <t>El Líder del Proceso</t>
  </si>
  <si>
    <t>4.2</t>
  </si>
  <si>
    <t>Ajustar Controles trimestral.</t>
  </si>
  <si>
    <t xml:space="preserve">Levantar Acta de monitoreo </t>
  </si>
  <si>
    <t>5.1</t>
  </si>
  <si>
    <t>Corresponde a la oficina de Control Interno según la metodología (Decreto 124-2016).</t>
  </si>
  <si>
    <t xml:space="preserve">Informe de Seguimiento </t>
  </si>
  <si>
    <t xml:space="preserve">Coordinador de Control Interno </t>
  </si>
  <si>
    <t>Subcomponente/
Proceso 1
Política de Administración de Riesgos de Corrupción</t>
  </si>
  <si>
    <t>Dar aplicabilidad al manual de Calidad.
Establecer el mejoramiento continuo.</t>
  </si>
  <si>
    <t>Subcomponente/
Proceso 2
Construcción del Mapa de Riesgos de Corrupción</t>
  </si>
  <si>
    <t xml:space="preserve">Subcomponente/ Proceso 3
Consulta y divulgación </t>
  </si>
  <si>
    <t xml:space="preserve">Subcomponente/ Proceso 4
Monitoreo o Revisión 
</t>
  </si>
  <si>
    <t>Subcomponente/
Proceso 5
Seguimiento</t>
  </si>
  <si>
    <t>Componente 3: Rendición de Cuentas (RdeC)</t>
  </si>
  <si>
    <t>Fecha programada</t>
  </si>
  <si>
    <t>Subcomponente 1. Información de calidad y en lenguaje comprensible</t>
  </si>
  <si>
    <t>Socialización del procedimiento de Rendición de cuentas.</t>
  </si>
  <si>
    <t>Socialización del procedimiento de Rendición de cuentas entre las dependencias responsables</t>
  </si>
  <si>
    <t xml:space="preserve">Presidencia  </t>
  </si>
  <si>
    <t>1.2</t>
  </si>
  <si>
    <t>Definición de metodología y actividades a seguir.</t>
  </si>
  <si>
    <t>Acta  de reunión y Cronograma de actividades</t>
  </si>
  <si>
    <t xml:space="preserve">Presidencia </t>
  </si>
  <si>
    <t>1.3</t>
  </si>
  <si>
    <t xml:space="preserve">Actualización  de la base de datos donde se incluyan los grupos de interés y los representantes de la sociedad civil </t>
  </si>
  <si>
    <t>Base de datos actualizada.</t>
  </si>
  <si>
    <t>Presidencia</t>
  </si>
  <si>
    <t>Subcomponente 2. dialogo de doble vía con la ciudadanía y sus organizaciones</t>
  </si>
  <si>
    <t>Actualización anual de la estrategia de comunicación.</t>
  </si>
  <si>
    <t>Diseño e implementación de la estrategia de comunicación que permita la interacción con los grupos de interés y los representantes de la sociedad civil.</t>
  </si>
  <si>
    <t>Oficinas de Información y Prensa</t>
  </si>
  <si>
    <t xml:space="preserve">Implementación de las acciones definidas dentro del Plan de acción para un Congreso Abierto y Transparente  </t>
  </si>
  <si>
    <t>Publicación de la información en formato de datos abiertos.</t>
  </si>
  <si>
    <t>Oficina de Planeación y Sistemas</t>
  </si>
  <si>
    <t>Actualización del Código de Ética y Buen Gobierno.</t>
  </si>
  <si>
    <t>División de Personal</t>
  </si>
  <si>
    <t>Coordinar la logística para la realización del evento de audiencia pública.</t>
  </si>
  <si>
    <t>Cumplimiento de actividades propuestas.</t>
  </si>
  <si>
    <t>Oficina de Protocolo</t>
  </si>
  <si>
    <t>Subcomponente 3. Incentivos para motivar la cultura de la rendición y petición de cuentas.</t>
  </si>
  <si>
    <t>Cursos, capacitaciones y/o charlas.</t>
  </si>
  <si>
    <t>Educar y dar a conocer al interior de la Corporación sobre la RdC y la importancia de su cumplimiento.</t>
  </si>
  <si>
    <t>3.2</t>
  </si>
  <si>
    <t xml:space="preserve">Entrega de certificados de asistencia y cartas de agradecimiento a los que participen de las diferentes actividades programadas de RdeC.  </t>
  </si>
  <si>
    <t>Certificados de asistencia.</t>
  </si>
  <si>
    <t>organizadores de cada evento</t>
  </si>
  <si>
    <t>Subcomponente 4. Evaluación y retroalimentación a la gestión institucional.</t>
  </si>
  <si>
    <t>Aplicación de herramientas de evaluación y/o encuestas en las actividades de RdeC a la sociedad civil y/o líderes de los procesos.</t>
  </si>
  <si>
    <t>Encuestas aplicadas.</t>
  </si>
  <si>
    <t>Oficina de Planeación y Sistemas, Dirección Administrativa y la Mesa Directiva</t>
  </si>
  <si>
    <t>Estudio, análisis y difusión de los resultados de las evaluaciones, autoevaluaciones y encuestas.</t>
  </si>
  <si>
    <t>Conocer las inquietudes y percepción de la ciudadanía.</t>
  </si>
  <si>
    <t>Plan Anticorrupción y de Atención al Ciudadano</t>
  </si>
  <si>
    <t>Componente 4:  Servicio al Ciudadano</t>
  </si>
  <si>
    <t>Meta o producto</t>
  </si>
  <si>
    <r>
      <t xml:space="preserve">Subcomponente 1 </t>
    </r>
    <r>
      <rPr>
        <sz val="8"/>
        <color rgb="FF000000"/>
        <rFont val="Arial"/>
        <family val="2"/>
      </rPr>
      <t xml:space="preserve">                          Estructura administrativa y Direccionamiento estratégico </t>
    </r>
  </si>
  <si>
    <t>"Actividad 1.1. Analizar el estado actual del Servicio al Ciudadano Congreso de la República</t>
  </si>
  <si>
    <t>Diagnóstico del estado actual del sistema de gestión documental y PQRSD</t>
  </si>
  <si>
    <t>Secretaria General, Dirección Administrativa, oficina de Planeación y Sistemas</t>
  </si>
  <si>
    <t xml:space="preserve">Estructuración del proyecto del Sistema de gestión Documental y PQRSD </t>
  </si>
  <si>
    <t>Proyecto Estructurado</t>
  </si>
  <si>
    <r>
      <t xml:space="preserve">Subcomponente 2                            </t>
    </r>
    <r>
      <rPr>
        <sz val="8"/>
        <color rgb="FF000000"/>
        <rFont val="Arial"/>
        <family val="2"/>
      </rPr>
      <t xml:space="preserve"> Fortalecimiento de los canales de atención</t>
    </r>
  </si>
  <si>
    <t>"Actividad 2.1. Fortalecimiento Canal Presencial</t>
  </si>
  <si>
    <t>Secretaría General/</t>
  </si>
  <si>
    <t>Capacitar a los funcionarios del congreso para atención a personas en condición de discapacidad</t>
  </si>
  <si>
    <t>Funcionarios Capacitados</t>
  </si>
  <si>
    <t>Identificar la percepción de los ciudadanos respecto a la calidad del servicio ofrecido por la entidad en la atención a PQRD</t>
  </si>
  <si>
    <t>10 Encuestas Mensuales</t>
  </si>
  <si>
    <t>"Actividad 2.2. Fortalecimiento Canal Virtual y Telefónico</t>
  </si>
  <si>
    <t xml:space="preserve">Actividad 2.2.1. Ajustar pagina Web. Accesible a personas ciegas y de baja visión (NTC 5854 y Convertic). </t>
  </si>
  <si>
    <t>Pagina Web ajustada.</t>
  </si>
  <si>
    <t xml:space="preserve">Subcomponente 3       </t>
  </si>
  <si>
    <t>"Actividad 3.1. Capacitar a los funcionarios del Congreso de la República en temas relacionados con el mejoramiento del servicio al ciudadano</t>
  </si>
  <si>
    <t>Capacitación a los funcionarios sobre manejo de datos personales</t>
  </si>
  <si>
    <t> 1 Capacitación</t>
  </si>
  <si>
    <t>División de Personal </t>
  </si>
  <si>
    <t>31/12/2017 </t>
  </si>
  <si>
    <t>Actividad 3.2.6. Socializar "Política de atención al ciudadano con enfoque diferencial".</t>
  </si>
  <si>
    <t>Campañas</t>
  </si>
  <si>
    <t>Actividad 3.2.10. Fortalecer conocimientos en la atención a PQRSD y del servicio al ciudadano.</t>
  </si>
  <si>
    <t>2 capacitaciones realizadas.</t>
  </si>
  <si>
    <r>
      <t xml:space="preserve">Subcomponente 4                         </t>
    </r>
    <r>
      <rPr>
        <sz val="8"/>
        <color rgb="FF000000"/>
        <rFont val="Arial"/>
        <family val="2"/>
      </rPr>
      <t xml:space="preserve"> Normativo y procedimental</t>
    </r>
  </si>
  <si>
    <t>4.3</t>
  </si>
  <si>
    <t>Actividad 4.3 Crear el normograma atención a las PQRD y servicio al ciudadano.</t>
  </si>
  <si>
    <t>Normograma atención a las PQRD y Servicio al Ciudadano.</t>
  </si>
  <si>
    <t>División Jurídica</t>
  </si>
  <si>
    <r>
      <t xml:space="preserve">Subcomponente 5                          </t>
    </r>
    <r>
      <rPr>
        <sz val="8"/>
        <color rgb="FF000000"/>
        <rFont val="Arial"/>
        <family val="2"/>
      </rPr>
      <t xml:space="preserve"> Relacionamiento con el ciudadano</t>
    </r>
  </si>
  <si>
    <t>Actividad 5.1. Llevar registro de cada una de las veedurías/audiencias públicas y foros con las observaciones presentadas.</t>
  </si>
  <si>
    <t>Registro de veedurías ciudadanas, audiencias públicas y foros.</t>
  </si>
  <si>
    <t>Secretaría General</t>
  </si>
  <si>
    <t>5.2</t>
  </si>
  <si>
    <t xml:space="preserve">Actividad 5.2. Diseño metodológico de Estrategia de Servicio a ser implementada en los territorios en el marco del Postconflicto y Encuentros Ciudadanos. </t>
  </si>
  <si>
    <t>5.3</t>
  </si>
  <si>
    <t>Actividad 5.3 Elaborar Plan de Participación Ciudadana que contemple las acciones de control social en la gestión que desarrolla la Corporación.</t>
  </si>
  <si>
    <t>Componente 5: Transparencia y Acceso de la Información</t>
  </si>
  <si>
    <t>Meta y producto</t>
  </si>
  <si>
    <t>Indicadores</t>
  </si>
  <si>
    <t>Subcomponente 1 Lineamientos de Transparencia Activa</t>
  </si>
  <si>
    <t>Desarrollar un grupo focal para identificar y priorizar qué datos deben comenzar a publicarse en formato de datos abiertos en la Cámara de Representantes.</t>
  </si>
  <si>
    <t>Un Grupo focal identificado, según la Guía para la apertura de datos abiertos en Colombia de Mintic</t>
  </si>
  <si>
    <t>Documento que establece el personal y los correspondientes roles del grupo focal</t>
  </si>
  <si>
    <t>Oficina  de Planeación y Sistemas</t>
  </si>
  <si>
    <t>Formular las orientaciones para la apertura y aprovechamiento de datos abiertos  al interior de  la Cámara de Representantes.</t>
  </si>
  <si>
    <t xml:space="preserve">Un Plan de trabajo que contenga tareas a realizar, tiempos, productos, entre otros </t>
  </si>
  <si>
    <t>Un plan de trabajo</t>
  </si>
  <si>
    <t>Grupo Focal</t>
  </si>
  <si>
    <t>1.4</t>
  </si>
  <si>
    <t>Socializar las orientaciones para la apertura y aprovechamiento de datos abiertos  al interior de  la Cámara de Representantes.</t>
  </si>
  <si>
    <t>Dos estrategias de socialización</t>
  </si>
  <si>
    <t>1.5</t>
  </si>
  <si>
    <t>Publicar al menos cinco conjunto de datos abiertos de la Cámara de Representantes, que atiendan a posibles  usos y aprovechamiento por parte de los ciudadanos.</t>
  </si>
  <si>
    <t>5 conjunto de datos abiertos publicados</t>
  </si>
  <si>
    <t>1.6</t>
  </si>
  <si>
    <t>12 informes de los integrantes de las UTL’s</t>
  </si>
  <si>
    <t>Mensual</t>
  </si>
  <si>
    <t>1.7</t>
  </si>
  <si>
    <t>Identificar al miembro de cada Unidad de Trabajo Legislativo que haya sido delegado por cada congresista en materia de (i) Peticiones, quejas, reclamos y solicitudes y (ii) Gobierno Abierto. (Declaración de compromisos para un Congreso Abierto y Transparente)</t>
  </si>
  <si>
    <t>Publicación de novedades reportadas por los Representantes a la Cámara</t>
  </si>
  <si>
    <t>31 de diciembre de 2017</t>
  </si>
  <si>
    <t>1.8</t>
  </si>
  <si>
    <t>Visibilizar en línea la publicación de una relación de viajes aéreos internacionales por congresista y presupuesto ejecutado mensualmente por concepto de tiquetes expedidos.   (Declaración de compromisos para un Congreso Abierto y Transparente)</t>
  </si>
  <si>
    <t>12 actualizaciones</t>
  </si>
  <si>
    <t>1.9</t>
  </si>
  <si>
    <t>Publicación de los documentos y actos administrativos del proceso de contratación en el SECOP</t>
  </si>
  <si>
    <t xml:space="preserve">Publicación de los documentos y actos administrativos del proceso de contratación en el SECOP </t>
  </si>
  <si>
    <t>Dentro de los 3 días siguientes a su expedición</t>
  </si>
  <si>
    <t>12 informes de ejecución presupuestal publicados</t>
  </si>
  <si>
    <t>División Financiera y Presupuesto</t>
  </si>
  <si>
    <t>Un plan de auditorías</t>
  </si>
  <si>
    <t>Oficina Coordinadora de Control Interno</t>
  </si>
  <si>
    <t>(iV) informes de auditorías externas practicadas</t>
  </si>
  <si>
    <t>Un informe de auditoría realizado por la CGR de la vigencia</t>
  </si>
  <si>
    <t>Un informe de auditoría publicado</t>
  </si>
  <si>
    <t xml:space="preserve">Una vez la CGR haga entrega del informe </t>
  </si>
  <si>
    <t>Subcomponente 2. Lineamientos de Transparencia Pasiva</t>
  </si>
  <si>
    <t>Continuar con la divulgación de temas de transparencia Legislativa y Gestión Administrativa.</t>
  </si>
  <si>
    <t>12 programas de TV</t>
  </si>
  <si>
    <t>Oficina de Información y Prensa</t>
  </si>
  <si>
    <t>Actualizar el manual sobre trámite de peticiones, quejas y reclamos e incluir lo referente a respuesta de solicitudes de acceso a la información.</t>
  </si>
  <si>
    <t>Un manual actualizado y publicado</t>
  </si>
  <si>
    <t>1 de febrero de 2017 a 30 de junio de 2017</t>
  </si>
  <si>
    <t>Actualizar la “Matriz Gestión de la Información Pública” que se encuentra publicada en la página web de la Corporación, la cual contiene los instrumentos: Registro de Activos de Información, Esquema de Publicación de Información e Índice de Información Clasificada y Reservada, de conformidad a lo señalado en los artículos 38, 40 y 42 del Decreto 103 de 2015 reglamentario de la Ley 1712 de 2014.</t>
  </si>
  <si>
    <t>Una Matriz actualizada, adoptada y publicada</t>
  </si>
  <si>
    <t>Oficina de Planeación y Sistemas y líderes responsables</t>
  </si>
  <si>
    <t>Realizar acercamientos con instituciones especializadas en población diferencial, para estudiar la viabilidad de desarrollar estrategias y herramientas en la página web.</t>
  </si>
  <si>
    <t>2 reuniones con instituciones especializadas</t>
  </si>
  <si>
    <t>30 de Junio de 2017</t>
  </si>
  <si>
    <t>2 Iniciativas</t>
  </si>
  <si>
    <t>Actualizar mínimo dos veces al año en la página web de la Corporación el autodiagnóstico de cumplimiento de la Ley 1712 de 2014 a través de la matriz desarrollada por la Procuraduría General de la Nación.</t>
  </si>
  <si>
    <t>Dos matrices actualizadas publicadas</t>
  </si>
  <si>
    <t>ANEXO: MAPA DE RIESGOS DE CORRUPCIÓN DE LA CÁMARA DE REPRESENTANTES</t>
  </si>
  <si>
    <t>MAPA DE RIESGOS DE CORRUPCIÓN</t>
  </si>
  <si>
    <t>ENTIDAD: CÁMARA DE REPRESENTANTES</t>
  </si>
  <si>
    <r>
      <t xml:space="preserve">Misión: </t>
    </r>
    <r>
      <rPr>
        <sz val="8"/>
        <color theme="1"/>
        <rFont val="Arial"/>
        <family val="2"/>
      </rPr>
      <t>Representar dignamente al Pueblo como titular de la Soberanía para construir escenarios jurídicos, transparentes y democráticos que soportan la creación e interpretación de leyes, la reforma de la Constitución real y objetiva, el control político sobre el Gobierno y la administración Pública, la investigación y acusación a los altos funcionarios del Estado y la elección de altos funcionarios del Estado.</t>
    </r>
  </si>
  <si>
    <t>Identificación del Riesgo</t>
  </si>
  <si>
    <t>Valoración del Riesgo de Corrupción</t>
  </si>
  <si>
    <t xml:space="preserve">Monitoreo y Revisión </t>
  </si>
  <si>
    <t>Procesos/Objetivo</t>
  </si>
  <si>
    <t>Causa</t>
  </si>
  <si>
    <t>Riesgo</t>
  </si>
  <si>
    <t>Consecuencia</t>
  </si>
  <si>
    <t>Análisis del Riesgo</t>
  </si>
  <si>
    <t>Valoración del riesgo</t>
  </si>
  <si>
    <t>Fecha</t>
  </si>
  <si>
    <t>Acciones</t>
  </si>
  <si>
    <t>Indicador</t>
  </si>
  <si>
    <t>Riesgo     Inherente</t>
  </si>
  <si>
    <t xml:space="preserve">Controles </t>
  </si>
  <si>
    <t>Riesgo   Residual</t>
  </si>
  <si>
    <t>Acciones Asociadas al Control</t>
  </si>
  <si>
    <t>Probabilidad</t>
  </si>
  <si>
    <t>Impacto</t>
  </si>
  <si>
    <t xml:space="preserve">Zona del riesgo </t>
  </si>
  <si>
    <t xml:space="preserve">Impacto </t>
  </si>
  <si>
    <t>Zona de riesgo</t>
  </si>
  <si>
    <t xml:space="preserve">Periodo   de   ejecución </t>
  </si>
  <si>
    <t>Registro</t>
  </si>
  <si>
    <t>Direccionamiento Estratégico y Planeación</t>
  </si>
  <si>
    <t>Deficiente planeación</t>
  </si>
  <si>
    <t>Posible deficiencia en la Elaboración y Gestión del Proyecto</t>
  </si>
  <si>
    <t>Detrimento Patrimonial</t>
  </si>
  <si>
    <t>Mayor</t>
  </si>
  <si>
    <t>Baja</t>
  </si>
  <si>
    <t>Preventivos</t>
  </si>
  <si>
    <t>Moderado</t>
  </si>
  <si>
    <t>De 01/04/2017 Hasta 31/12/2017</t>
  </si>
  <si>
    <t>Lista de Chequeo</t>
  </si>
  <si>
    <t>01/04/2017-30/06/2017</t>
  </si>
  <si>
    <t>Líder del Proceso</t>
  </si>
  <si>
    <t>Recibir información incompleta o errónea</t>
  </si>
  <si>
    <t>Traumatismo en el normal desarrollo de la labor  Administrativa y Legislativa</t>
  </si>
  <si>
    <t>01/07/2017-30/09/2017</t>
  </si>
  <si>
    <t>01/10/2017-31/12/2017</t>
  </si>
  <si>
    <t>Concentración de autoridad o exceso de poder</t>
  </si>
  <si>
    <t>Ausencia u omisión de criterios en la toma de decisiones con respecto a los proceso y procedimientos a cargo de la  Dirección Administrativa</t>
  </si>
  <si>
    <t>Favorecimiento de sus propios intereses o los de un tercero</t>
  </si>
  <si>
    <t>Catastrófico</t>
  </si>
  <si>
    <t>Alta</t>
  </si>
  <si>
    <t>Preventivo</t>
  </si>
  <si>
    <t>Moderada</t>
  </si>
  <si>
    <t>Socializar manual de contratación y  normatividad vigente</t>
  </si>
  <si>
    <t>Acta</t>
  </si>
  <si>
    <t>Evaluar y decidir en Mesa de Trabajo si existe la necesidad de ajustar los Manuales y/o Normativas que rigen la Entidad</t>
  </si>
  <si>
    <t>Número de Socializaciones Realizadas/ Total Socializaciones Programadas</t>
  </si>
  <si>
    <t>Extralimitación de funciones</t>
  </si>
  <si>
    <t>Deficiencia en el seguimiento y control en el uso y destinación de los Recursos públicos</t>
  </si>
  <si>
    <t>Uso indebido en el manejo y/o destinación de los bienes y recursos públicos</t>
  </si>
  <si>
    <t xml:space="preserve">Favorecimiento de sus propios intereses o los de un tercero </t>
  </si>
  <si>
    <t>Realizar reuniones mensuales para revisión del PAC</t>
  </si>
  <si>
    <t>Acta de Reunión</t>
  </si>
  <si>
    <t>Realizar reunión a comienzo del año para definir Rubros en el Plan Anual de Compras (que son funciona-miento o gastos generales, inversión, transferen-cias, gastos personales) y si hay lugar hacer los cambios que hayan durante el año.</t>
  </si>
  <si>
    <t>Número de reuniones realizadas/Total reuniones programadas</t>
  </si>
  <si>
    <t>Detrimento patrimonial</t>
  </si>
  <si>
    <t>Sanciones fiscales, disciplinarias y penales</t>
  </si>
  <si>
    <t>Realización mensualmen-te de reunión para revisar ejecución del  PAC</t>
  </si>
  <si>
    <t xml:space="preserve">Falta de aplicación de los procedimientos estipulados en la Resolución 3442 de 2014 </t>
  </si>
  <si>
    <t>Culpa invigilando (Falta de ejercer control y vigilancia) con respecto a los procesos de contratación de la Dirección Administrativa</t>
  </si>
  <si>
    <t>Adjudicación de contratos sin el lleno de requisitos</t>
  </si>
  <si>
    <t>Realizar folletos, píldoras informativas y rotarlos en las carteleras digitales de la Entidad</t>
  </si>
  <si>
    <t>Material de trabajo</t>
  </si>
  <si>
    <t>Realizar 3 monitoreos Campañas de sensibiliza-ción en el uso del Manual de Contratación y en los procedimien-tos establecidos para cada proceso contractual</t>
  </si>
  <si>
    <t>Total de folletos y  píldoras publicados</t>
  </si>
  <si>
    <t>Falta de aplicación del Manual de Contratación</t>
  </si>
  <si>
    <t>Incumplimiento de obligaciones</t>
  </si>
  <si>
    <t>01/10/201-31/12/2017</t>
  </si>
  <si>
    <t>Administración Sistema Gestión de la Calidad</t>
  </si>
  <si>
    <t>No aplicación de la normatividad vigente</t>
  </si>
  <si>
    <t>Desactualización de los Procesos y  Procedimientos</t>
  </si>
  <si>
    <t>Incumplimiento de los objetivos corporativos</t>
  </si>
  <si>
    <t>Correctivo</t>
  </si>
  <si>
    <t xml:space="preserve">Realizar cronograma </t>
  </si>
  <si>
    <t>Actas</t>
  </si>
  <si>
    <t>Folletos</t>
  </si>
  <si>
    <t>Informa-tivos</t>
  </si>
  <si>
    <t>Realizar 3 monitoreos y Diligenciar acta</t>
  </si>
  <si>
    <t>Número de procedimiento actualizados/Total procedimientos</t>
  </si>
  <si>
    <t>Desactualización del Mapa de Procesos y Modelo de Operación</t>
  </si>
  <si>
    <t>Sanciones Disciplinarias</t>
  </si>
  <si>
    <t>Trabajo de campo con los procesos para levantar la información para la actualización</t>
  </si>
  <si>
    <t>Socialización del Manual Actualizado</t>
  </si>
  <si>
    <t>Desconocimiento del Proceso</t>
  </si>
  <si>
    <t>Medición inexacta de la Gestión</t>
  </si>
  <si>
    <t>Toma de malas decisiones</t>
  </si>
  <si>
    <t>Detectivos</t>
  </si>
  <si>
    <t>Realizar cronograma</t>
  </si>
  <si>
    <t>Indicadores mal diseñados</t>
  </si>
  <si>
    <t>Comunicaciones y Prensa</t>
  </si>
  <si>
    <t>Inexistencia de un procedimiento documentado que defina los parámetros para el acceso de los representantes a los medios de comunicación</t>
  </si>
  <si>
    <t>Manipulación de la Información</t>
  </si>
  <si>
    <t>Inequidad en las apariciones de los Representantes, afectando la transparencia de la actividad legislativa y el derecho del ciudadano de formarse un criterio. Amiguismo</t>
  </si>
  <si>
    <t xml:space="preserve">Cuadro de Control </t>
  </si>
  <si>
    <t>Realizar 6 monitoreos,  Diligenciar Cuadro Control</t>
  </si>
  <si>
    <t>Cuadro Control Diligenciado</t>
  </si>
  <si>
    <t>01/02/2017-31/12/2017</t>
  </si>
  <si>
    <t>Realzar el monitoreo de medios</t>
  </si>
  <si>
    <t>Llevar cuadros estadísticos para redefinir la política</t>
  </si>
  <si>
    <t>Registro físico de asistencia</t>
  </si>
  <si>
    <t>Proceso Legislativo y Constitucional</t>
  </si>
  <si>
    <t>Inexistencia del aplicativo para el registro, seguimiento y control PQRS y/o solicitudes</t>
  </si>
  <si>
    <t>Omitir, retardar, o no suministrar debida y oportuna respuesta de PQRS</t>
  </si>
  <si>
    <t>Sanciones disciplinarias y fiscales</t>
  </si>
  <si>
    <t>Revisar a diario el buzón de PQRS</t>
  </si>
  <si>
    <t>Cuadro Control</t>
  </si>
  <si>
    <t>Realizar 3 monitoreos, Diligenciar cuadro control</t>
  </si>
  <si>
    <t>Dar respuesta a las PQRS en los tiempos establecidos</t>
  </si>
  <si>
    <t>Presentar informe</t>
  </si>
  <si>
    <t>Gestión del Talento Humano</t>
  </si>
  <si>
    <t>Que el interesado presente documentos falsos</t>
  </si>
  <si>
    <t>Vinculación de Personal sin Requisitos</t>
  </si>
  <si>
    <t>Personal no idóneo</t>
  </si>
  <si>
    <t>Extrema</t>
  </si>
  <si>
    <t>De 01/01/2017 Hasta 31/12/2017</t>
  </si>
  <si>
    <t>Asignar personal idóneo en la revisión de documentos</t>
  </si>
  <si>
    <t>Base de Datos</t>
  </si>
  <si>
    <t xml:space="preserve">Realizar 3 monitoreos, Revisión bases de datos </t>
  </si>
  <si>
    <t>Líder de Proceso</t>
  </si>
  <si>
    <t>Sanciones disciplinarías</t>
  </si>
  <si>
    <t xml:space="preserve">Acceso a base de datos </t>
  </si>
  <si>
    <t>Falta de control y protocolos de seguridad</t>
  </si>
  <si>
    <t>Posible Pérdida de Documentos</t>
  </si>
  <si>
    <t>Hallazgos</t>
  </si>
  <si>
    <t>Detectivo</t>
  </si>
  <si>
    <t>De 01/02/2017 Hasta 31/12/2017</t>
  </si>
  <si>
    <t>Cumplir los controles existentes</t>
  </si>
  <si>
    <t>Cuadro de control</t>
  </si>
  <si>
    <t>Realizar 3 monitoreos, Aplicar los protocolos de seguridad</t>
  </si>
  <si>
    <t>Cuadro diligenciado</t>
  </si>
  <si>
    <t>Sanciones Disciplina-rías</t>
  </si>
  <si>
    <t>01/10/2017-01/12/2017</t>
  </si>
  <si>
    <t xml:space="preserve">Desconocimiento del Manual de Contratación </t>
  </si>
  <si>
    <t>Procesos contractuales incorrectos</t>
  </si>
  <si>
    <t>Dar cumplimiento a la normatividad</t>
  </si>
  <si>
    <t>Realizar 3 monitoreos, Socializar el Manual de Contratación</t>
  </si>
  <si>
    <t xml:space="preserve">Capacitación realizada </t>
  </si>
  <si>
    <t>Asignar  personal idóneo en contratación</t>
  </si>
  <si>
    <t>Gestión Jurídica</t>
  </si>
  <si>
    <t xml:space="preserve">Debilidades en los controles de seguridad y custodia de documentos y expedientes </t>
  </si>
  <si>
    <t xml:space="preserve">Pérdida de expedientes, documentos </t>
  </si>
  <si>
    <t>Investigaciones Disciplinarias, Fiscales y Penal</t>
  </si>
  <si>
    <t>Correctivos</t>
  </si>
  <si>
    <t xml:space="preserve">Asignar personal idóneo y calificado </t>
  </si>
  <si>
    <t>Archivo digital y Central</t>
  </si>
  <si>
    <t xml:space="preserve">Realizar 3 monitoreos, Inspección del archivo </t>
  </si>
  <si>
    <t>Archivo Implementado</t>
  </si>
  <si>
    <t xml:space="preserve">Organización y numeración de los expedientes </t>
  </si>
  <si>
    <t xml:space="preserve">Cumplir con la Ley de Archivo </t>
  </si>
  <si>
    <t xml:space="preserve">Llevar libros de control de préstamos de entrega y devolución de documentos </t>
  </si>
  <si>
    <t xml:space="preserve">Libros control de entrega y devolución </t>
  </si>
  <si>
    <t>01/10/2017-31/12/2017 </t>
  </si>
  <si>
    <t xml:space="preserve">Exceso de poder </t>
  </si>
  <si>
    <t>Emisión de conceptos y fallos disciplinarios jurídicos a favor de terceros o interés particular</t>
  </si>
  <si>
    <t>Procesos Disciplinarios</t>
  </si>
  <si>
    <t>Revisar fallos disciplinarios y conceptos con fundamento jurídico</t>
  </si>
  <si>
    <t xml:space="preserve">Concepto Jurídico y fallos disciplinarios </t>
  </si>
  <si>
    <t>Realizar 3 monitoreos, Revisión de las Carpetas de Conceptos Jurídicos y fallos disciplinarios</t>
  </si>
  <si>
    <t>Decisiones ajustadas a interés particular</t>
  </si>
  <si>
    <t xml:space="preserve">Aplicar la normatividad            </t>
  </si>
  <si>
    <t>Tráfico de Influencias</t>
  </si>
  <si>
    <t xml:space="preserve">Gestión Financiera </t>
  </si>
  <si>
    <t xml:space="preserve">Información errada de otras dependencias o procesos </t>
  </si>
  <si>
    <t>Incertidumbre financiera</t>
  </si>
  <si>
    <t>No fenecimiento de la cuenta</t>
  </si>
  <si>
    <t xml:space="preserve">Moderado </t>
  </si>
  <si>
    <t xml:space="preserve">Hacer cruce de información para garantizar que todos los valores reportados coincidan con los entregados en periodos pasados con los actuales </t>
  </si>
  <si>
    <t>Informe trimestral</t>
  </si>
  <si>
    <t>01/01/2017-30/06/2017</t>
  </si>
  <si>
    <t>Realizar 3 monitoreos, Realizar balances para comparar información</t>
  </si>
  <si>
    <t>Total informes realizados</t>
  </si>
  <si>
    <t>Verificar que la información sea idónea y confiable para la elaboración del informe trimestral que se entrega a la Contraloría</t>
  </si>
  <si>
    <t>Realizar informe</t>
  </si>
  <si>
    <t>Gestión de Servicios</t>
  </si>
  <si>
    <t>Debilidad o inexistencia del procedimiento</t>
  </si>
  <si>
    <t>Asignación inadecuada de Vehículos</t>
  </si>
  <si>
    <t>Divulgación y capacitación del procedimiento</t>
  </si>
  <si>
    <t>Actas de capacitación</t>
  </si>
  <si>
    <t>Procesos en contra de la entidad</t>
  </si>
  <si>
    <t>Afectación del esquema de seguridad de los Honorables Representantes</t>
  </si>
  <si>
    <t>Registro inadecuado de los bienes en el Aplicativo Seven</t>
  </si>
  <si>
    <t xml:space="preserve">Incertidumbre en la información de los Inventarios </t>
  </si>
  <si>
    <t>No fenecimiento de la Cuenta</t>
  </si>
  <si>
    <t>01/04/2017-31/12/17</t>
  </si>
  <si>
    <t xml:space="preserve"> Generar Informe</t>
  </si>
  <si>
    <t>Total informes</t>
  </si>
  <si>
    <t>Estados contable no razonables</t>
  </si>
  <si>
    <t>01/04/2017-31/12/2017</t>
  </si>
  <si>
    <t>Gestión de la Contratación</t>
  </si>
  <si>
    <t>No acreditar la existencia de la necesidad de contratación</t>
  </si>
  <si>
    <t>Contratación indebida, que no esté acorde a la necesidad real de la Dependencia u Oficina</t>
  </si>
  <si>
    <t>Realizar 3 monitoreos, Llenar registro de asistencia</t>
  </si>
  <si>
    <t>Numero  de capacitaciones realizadas/Total capacitaciones</t>
  </si>
  <si>
    <t>Falta de planeación e indebida justificación de contratación</t>
  </si>
  <si>
    <t>Circular</t>
  </si>
  <si>
    <t>Inadecuada verificación de la idoneidad o/y experiencia del perfil a contratar conforme al Manual de Contratación</t>
  </si>
  <si>
    <t>Mala fe en la presentación de documentos por parte de los oferentes</t>
  </si>
  <si>
    <t>Interés indebido en la celebración de contratos</t>
  </si>
  <si>
    <t>Requisitos de idoneidad y lista de chequeo</t>
  </si>
  <si>
    <t>Realizar 3 monitoreos, verificación de requisitos de idoneidad y lista de chequeo</t>
  </si>
  <si>
    <t>Total verificación requisitos de idoneidad y lista de chequeo</t>
  </si>
  <si>
    <t>Contratación sin el lleno de los requisitos exigidos del perfil a contratar y el cumplimiento de las condiciones de los proponentes</t>
  </si>
  <si>
    <t>01/07/2017-31/12/2017</t>
  </si>
  <si>
    <t>Gestión de las TIC´s</t>
  </si>
  <si>
    <t xml:space="preserve">Ausencia del mecanismo de suspensión de claves </t>
  </si>
  <si>
    <t xml:space="preserve">Adulteración de Sistemas de Información </t>
  </si>
  <si>
    <t>Mal funcionamiento del Sistema de Información</t>
  </si>
  <si>
    <t>Inclusión en el Manual de Inducción de la Resolución 2345/2010</t>
  </si>
  <si>
    <t>01/02/2017-30/06/2017</t>
  </si>
  <si>
    <t>Realizar 3 monitoreos</t>
  </si>
  <si>
    <t>Diligenciar cuadro control</t>
  </si>
  <si>
    <t xml:space="preserve">Cuadro control diligenciado </t>
  </si>
  <si>
    <t>Pérdida de información</t>
  </si>
  <si>
    <t>Restricciones de Acceso</t>
  </si>
  <si>
    <t>Backups</t>
  </si>
  <si>
    <t xml:space="preserve">Realizar copias de seguridad </t>
  </si>
  <si>
    <t>Información no confiable e inoportuna</t>
  </si>
  <si>
    <t>Deficiencias en la planificación y ejecución de las auditorias del Plan Anual de Auditorias  (PAA)internas</t>
  </si>
  <si>
    <t xml:space="preserve">Ejecutar auditorias sin planificación basadas en riesgos </t>
  </si>
  <si>
    <t xml:space="preserve">Cobertura de auditoria a procesos de bajo riesgos </t>
  </si>
  <si>
    <t xml:space="preserve">Mayor </t>
  </si>
  <si>
    <t xml:space="preserve">Elaborar un Plan de Auditorías internas basados en la identificación del riesgos </t>
  </si>
  <si>
    <t>Informe de la Auditoria</t>
  </si>
  <si>
    <t>Plan de AUDITORIAS.</t>
  </si>
  <si>
    <t>Control Evaluación y Seguimiento</t>
  </si>
  <si>
    <t>Rendición de Cuentas</t>
  </si>
  <si>
    <t xml:space="preserve">Desconocimiento de los procedimientos establecidos dentro del proceso de Rendición de cuentas y de las normas legales que lo sustentan </t>
  </si>
  <si>
    <t xml:space="preserve">Incumplimiento en la realización de la audiencia pública </t>
  </si>
  <si>
    <t>Baja calificación en el índice de trasparencia</t>
  </si>
  <si>
    <t>Extremo</t>
  </si>
  <si>
    <t xml:space="preserve"> De 01/04/2017 Hasta 31/12/2017</t>
  </si>
  <si>
    <t>Realización de la audiencia pública</t>
  </si>
  <si>
    <t>Informes</t>
  </si>
  <si>
    <t>Anual</t>
  </si>
  <si>
    <t>Verificación de la realización de la audiencia</t>
  </si>
  <si>
    <t>Deficiencia en la planeación, ejecución y seguimiento del proceso de rendición de cuentas.</t>
  </si>
  <si>
    <t>Hallazgos de auditoria interna</t>
  </si>
  <si>
    <t>Cursos capacitaciones y/o charlas</t>
  </si>
  <si>
    <t>Convocatorias y registro de asistencia</t>
  </si>
  <si>
    <t>Semestral</t>
  </si>
  <si>
    <t>Verificación de la realización de las actividades programadas</t>
  </si>
  <si>
    <t>Capacitaciones realizadas</t>
  </si>
  <si>
    <t xml:space="preserve">Desconocimiento de la sociedad civil de las actividades o gestión que adelanta la Corporación </t>
  </si>
  <si>
    <t>Socialización del procedimiento de la rendición de cuentas</t>
  </si>
  <si>
    <t>Ausencia de actividades donde se interactúe con la ciudadanía</t>
  </si>
  <si>
    <t>Falta de interacción entre servidores públicos, entidades, sociedad civil y grupos de interés</t>
  </si>
  <si>
    <t xml:space="preserve">Pérdida de credibilidad de la imagen de la corporación </t>
  </si>
  <si>
    <t>Alto</t>
  </si>
  <si>
    <t>Actualización de la base de datos donde se incluye los grupos de interés y los representantes de la sociedad civil.</t>
  </si>
  <si>
    <t>Revisión y comprobación de las actividades propuestas</t>
  </si>
  <si>
    <t>Base de datos actualizada</t>
  </si>
  <si>
    <t>Consolidó:</t>
  </si>
  <si>
    <t>Oficina Planeación y Sistemas</t>
  </si>
  <si>
    <t>Aprobó:</t>
  </si>
  <si>
    <t>Comité Coordinador Control Interno</t>
  </si>
  <si>
    <t>Primer Cuatrimestre</t>
  </si>
  <si>
    <t>Observaciones</t>
  </si>
  <si>
    <t>observaciones</t>
  </si>
  <si>
    <t xml:space="preserve">se anexa copia de los contratos del personal de archivo y la resolucion del personal de planta asignado al archivo.
Se anexan rotulos de cajas y fotografias.
Se adjunta fotografia de archivo de procesos judiciales.
Se anexan copias del libro de prestamos y entrega de documentos
</t>
  </si>
  <si>
    <t>Se adelanto la construccion de los cronogramas de actualizacion de los procesos y procedimientos.</t>
  </si>
  <si>
    <t>%  de avance</t>
  </si>
  <si>
    <t>% de avance</t>
  </si>
  <si>
    <t>Evidencia</t>
  </si>
  <si>
    <t xml:space="preserve">
</t>
  </si>
  <si>
    <t>Actualizar en el sitio web, sin perjuicio de las disposiciones establecidas en la Ley 1712 de 2014, los siguientes datos: 
Los miembros de sus Unidades de Trabajo Legislativo: i. Nombres y apellidos completos, ii. Extensión telefónica y iii. Correo institucional.   (Declaración de compromisos para un Congreso Abierto y Transparente)</t>
  </si>
  <si>
    <r>
      <t xml:space="preserve"># informes </t>
    </r>
    <r>
      <rPr>
        <u/>
        <sz val="8"/>
        <color theme="1"/>
        <rFont val="Arial"/>
        <family val="2"/>
      </rPr>
      <t xml:space="preserve">publicados 
</t>
    </r>
    <r>
      <rPr>
        <sz val="8"/>
        <color theme="1"/>
        <rFont val="Arial"/>
        <family val="2"/>
      </rPr>
      <t>12 informes de los integrantes de las UTL’s correspondientes al año 2017</t>
    </r>
    <r>
      <rPr>
        <u/>
        <sz val="8"/>
        <color theme="1"/>
        <rFont val="Arial"/>
        <family val="2"/>
      </rPr>
      <t xml:space="preserve"> </t>
    </r>
  </si>
  <si>
    <t>Visibilizar en línea la publicación de información sobre
(i)      Contratación pública adelantada por el ordenador del gasto</t>
  </si>
  <si>
    <t>se evidencian los informes de auditoria realizados al proceso financiera y arqueo a caja menor</t>
  </si>
  <si>
    <r>
      <t xml:space="preserve"># reuniones </t>
    </r>
    <r>
      <rPr>
        <u/>
        <sz val="8"/>
        <color theme="1"/>
        <rFont val="Arial"/>
        <family val="2"/>
      </rPr>
      <t xml:space="preserve">realizados
</t>
    </r>
    <r>
      <rPr>
        <sz val="8"/>
        <color theme="1"/>
        <rFont val="Arial"/>
        <family val="2"/>
      </rPr>
      <t># reuniones programadas</t>
    </r>
  </si>
  <si>
    <t>Se encuentra en ejecución</t>
  </si>
  <si>
    <t xml:space="preserve"> 1ª publicación a más tardar el 31 de mayo de 2017
2ª publicación a más tardar el 30 de noviembre de 2017</t>
  </si>
  <si>
    <t>Teniendo en cuenta que la Unidad de Atención Ciudadana es del Congreso de la República-Senado y Cámara, el Equipo Asesor de Comunicaciones Internas de Senado elaboró una pieza comunicativa que será adoptada por la Cámara de Representantes, y se acordó que este y todo el material promocional e informativo con el que cuenta el Senado, se pasará por los medios de Cámara, haciendo los ajustes que se requieran.</t>
  </si>
  <si>
    <t xml:space="preserve">La actividad se encuentra en ejecucion </t>
  </si>
  <si>
    <t>Se definieron los controles para el manejo de los riesgos.</t>
  </si>
  <si>
    <t>Se establecieron los riesgos inherentes y los residuales.</t>
  </si>
  <si>
    <t xml:space="preserve">Subcomponente
3 Elaboración
instrumentos de
gestión de la
Información
</t>
  </si>
  <si>
    <t xml:space="preserve">Subcomponente
4 Criterio
Diferencial de
Accesibilidad
</t>
  </si>
  <si>
    <t xml:space="preserve">Subcomponente
5 Monitoreo del
Acceso a la
Información
Pública
</t>
  </si>
  <si>
    <t>(ii)     Informes periódicos sobre ejecución presupuestal.</t>
  </si>
  <si>
    <t>(iii)    Informes de las auditorías internas</t>
  </si>
  <si>
    <t>% DE AVANCE</t>
  </si>
  <si>
    <t xml:space="preserve">Se evidencia  copia de libro de autos, el cual lleva  los  resgistro de fechas, numeros de los expientes y los asuntos. </t>
  </si>
  <si>
    <t xml:space="preserve">
se evidencia  la elaboración de la  actualizacion del procedimiento "asignacion y entrega del parque automotor", por medio de nota interna Nro. DS 4,4 -0581-2017,  actas de reunion No.1 del 21 de Febrero de 2017, No. 2 del 3 de Marzo de 2017 y acta No.3 del 28 de Marzo de 2017.</t>
  </si>
  <si>
    <t>se evidencia el nivel de avance a partir de las copias de lista de chequeo y verificacion de requisitos de idoneidad 
durante este periodo se verificaron los requisitos de idoneidad de la contratacion de la vigencia 2017 haciendo diligenciamiento de lista de chequeo para verificar cumplimiento de requisitos, es de anotar que se tomaron tres (3) monitoreos de los contratos 005, 017 y 045 de 2017.</t>
  </si>
  <si>
    <t>Se reporta el respectivo cronograma por parte de los lideres de proceso.</t>
  </si>
  <si>
    <t>Durante los meses de enero, febrero, marzo y abril la UAC envio la relacion de las PQRSD recibidas y sus respectivas especificaciones, mediante una Matriz de control.
Asi mismo la Secretaria General envio el respectivo informe trimestral.</t>
  </si>
  <si>
    <t>se adjunta soporte de la planilla enviada para el radicado</t>
  </si>
  <si>
    <t>cronograma de actividades</t>
  </si>
  <si>
    <t>Se definió la probabilidad y el impacto de cada uno de los riesgos</t>
  </si>
  <si>
    <t>Se adjuntan los soportes mencionados, lo cual permite verificar el cumplimiento de metas</t>
  </si>
  <si>
    <t>Se adelanto la socialización de los riesgos con los diferentes involucrados</t>
  </si>
  <si>
    <t xml:space="preserve">Esta actividad se encuentra en ejecución </t>
  </si>
  <si>
    <t>Actividad 2.1.1. Adoptar "Guía para Entidades Públicas Servicio y Atención Incluyente".</t>
  </si>
  <si>
    <t>"Guía para Entidades Públicas Servicio a Atención Incluyente" adoptada.</t>
  </si>
  <si>
    <t xml:space="preserve">En los correos electrónicos remitidos a los usuarios con la información se remite la encuesta.
Además se anexan las encuestas aplicadas en las “Visitas Guiadas al Congreso”, dado que las solicitudes también hacen parte de las PQRSD que se reciben en la Unidad.
</t>
  </si>
  <si>
    <t>Actividad 3.2.1. Socializar "Guía de Lenguaje Claro".</t>
  </si>
  <si>
    <t>"Guía de Lenguaje Claro" socializada</t>
  </si>
  <si>
    <t>Actividad 3.2.2. Socializar "Guía para Entidades Públicas Servicio y Atención Incluyente".</t>
  </si>
  <si>
    <t>"Guía para Entidades Públicas Servicio a Atención Incluyente" socializada</t>
  </si>
  <si>
    <t xml:space="preserve">Esta actividad se encuentra en ejecución, sin embargo se elaboró el compendio de la normatividad correspondiente a las leyes étnicas y enfoque diferencial. 
</t>
  </si>
  <si>
    <t>la capacitación programada será sobre atención a personas en condición de discapacidad y PQRSD.</t>
  </si>
  <si>
    <t xml:space="preserve">Esta actividad se encuentra en ejecución, la primera capacitación se encuentra programada para el 15 de mayo de 2017. </t>
  </si>
  <si>
    <t>Metodología de estrategia y hoja de ruta - documento para Plan de Acción #Congreso Abierto para la Paz.</t>
  </si>
  <si>
    <t>Plan de Participación Ciudadana de la Cámara de Representantes.</t>
  </si>
  <si>
    <t>Actividad en ejecución, pendiente de aprobación.</t>
  </si>
  <si>
    <t xml:space="preserve">Se tomo una muestra de diez (10) procesos de contratación, de diferentes modalidades de selección (una licitación publica, una de mínima cuantía, un contrato interadministrativo, un contrato de arrendamiento y seis contratos de prestación de servicios profesionales y de apoyo a la gestión) de los cuales se evidencia que se dio cumplimiento al articulo 19 del decreto 1510 de 2013  </t>
  </si>
  <si>
    <t>En la pagina WEB se encuentran publicados los Informes de Ejecución Presupuestal de enero a abril de 2017. http://www.camara.gov.co/portal2011/la-camara/estados-financieros-y-presupuesto</t>
  </si>
  <si>
    <t>A partir de la guía para la apertura de datos en Colombia expedida por el programa de gobierno en línea del ministerio de las TICS, se elaboro un plan de trabajo, el cual fue presentado y socializado con el equipo de trabajo o grupo focal en reunión el día 30 de marzo de 2017,</t>
  </si>
  <si>
    <t>La información se encuentra consignada en el siguiente LINK: http://www.camara.gov.co/portal2011/la-camara/transparencia-y-acceso-a-la-informacion-publica</t>
  </si>
  <si>
    <t>En la pagina Web de la entidad se evidencia la publicación de los informes de los integrantes de las UTL durante los meses enero, febrero, marzo y abril del año en curso.
http://www.camara.gov.co/portal2011/la-camara/transparencia-y-acceso-a-la-informacion-publica</t>
  </si>
  <si>
    <t>Registro de Asistencia</t>
  </si>
  <si>
    <t>Al mes de abril de 2017 se ha realizado 5 notas sobre transparencia que han sido emitidas en el Noticiero de la Camara para el cliente externo y para el cliente interno en las pantallas de comunicación interna de la Camara de Representantes.</t>
  </si>
  <si>
    <t xml:space="preserve">La actividad se viene desarrollando, prueba de ellos se  anexa cuadro en Excel que contiene el registro de las peticiones presentadas por veedurías Ciudadanas a la UAC. Así mismo se lleva un registro de audiencias públicas. 
Los foros son actividades que adelantan los honorables congresistas sobre materias y temas de su interés, los cuales se lleva un registro en cada una de las comisiones.
</t>
  </si>
  <si>
    <r>
      <t xml:space="preserve"># novedades </t>
    </r>
    <r>
      <rPr>
        <u/>
        <sz val="8"/>
        <color theme="1"/>
        <rFont val="Arial"/>
        <family val="2"/>
      </rPr>
      <t xml:space="preserve">publicadas
</t>
    </r>
    <r>
      <rPr>
        <sz val="8"/>
        <color theme="1"/>
        <rFont val="Arial"/>
        <family val="2"/>
      </rPr>
      <t># novedades reportadas por los Representantes a la Cámara</t>
    </r>
  </si>
  <si>
    <t>Verificar que la información de los documentos esté avalada por el gerente del proyecto y/o personas técnico con las.respectivas firmas, bien sea para el registro, actualización o seguimiento del proyecto</t>
  </si>
  <si>
    <t>Número de monitoreo realizados.
/Número de monitoreo programados</t>
  </si>
  <si>
    <t>Secretaría General/ Dirección Administrativa/
UAC /
Oficina de Planeación y Sistemas</t>
  </si>
  <si>
    <t>Secretaría General/
Dirección Administrativa/
UAC /
Oficina de Planeación y Sistemas</t>
  </si>
  <si>
    <t>Secretaría General/
UAC</t>
  </si>
  <si>
    <t>Oficina de Información y Prensa/
Oficina de Planeación y Sistemas</t>
  </si>
  <si>
    <t xml:space="preserve">Secretaría General/
UAC/
Oficina de Información y Prensa/
Oficina de Planeación y Sistemas
</t>
  </si>
  <si>
    <t>Secretaría General/
UAC/
Oficina de Información y Prensa/
Oficina de Planeación y Sistemas</t>
  </si>
  <si>
    <t xml:space="preserve">Secretaría General/
Dirección Administrativa/
UAC/
División de Personal
</t>
  </si>
  <si>
    <t>Secretaría General/
UAC/
División Jurídica</t>
  </si>
  <si>
    <r>
      <t xml:space="preserve"># actualizaciones </t>
    </r>
    <r>
      <rPr>
        <u/>
        <sz val="8"/>
        <color theme="1"/>
        <rFont val="Arial"/>
        <family val="2"/>
      </rPr>
      <t>realizadas
12 actualizaciones programadas</t>
    </r>
  </si>
  <si>
    <t xml:space="preserve">División Jurídica
Secretaría General
Unidad de Atención Ciudadana
</t>
  </si>
  <si>
    <r>
      <t xml:space="preserve">Oficina de Planeación y </t>
    </r>
    <r>
      <rPr>
        <u/>
        <sz val="8"/>
        <color theme="1"/>
        <rFont val="Arial"/>
        <family val="2"/>
      </rPr>
      <t>Sistemas</t>
    </r>
    <r>
      <rPr>
        <sz val="8"/>
        <color theme="1"/>
        <rFont val="Arial"/>
        <family val="2"/>
      </rPr>
      <t xml:space="preserve">
Oficina de Personal</t>
    </r>
  </si>
  <si>
    <t>% de Avance</t>
  </si>
  <si>
    <t>Se realizó la identificación de los riesgos por proceso.</t>
  </si>
  <si>
    <t>Se adjuntan los soportes mencionados, lo cual permite verificar el cumplimiento de la meta.</t>
  </si>
  <si>
    <t>Se adjuntan los soportes mencionados, lo cual permite verificar el cumplimiento de la meta</t>
  </si>
  <si>
    <t>Se elaboró un cronograma para el control de la revisión bimensual</t>
  </si>
  <si>
    <t>Se realizó el primer informe de seguimiento al Plan Anticorrupcion con corte al 30 de abril.</t>
  </si>
  <si>
    <t>Se adjunto copia de la Circular No.065 de 2017</t>
  </si>
  <si>
    <t>Se verificó que mediante la circular No.065 del 21 de febrero del 2017 se realizó la socialización del proceso de RDC a los Directivos, Coordinadores y Jefes de Oficina de la Cámara de Representantes.</t>
  </si>
  <si>
    <t>Se adjuntan copias de acta de reunión.</t>
  </si>
  <si>
    <t>Se anexa copia de base de datos actualizada.</t>
  </si>
  <si>
    <t>Se anexa copia del oficio P1.1-001240-2017 y del Acta de reunión del día 7 de marzo de 2017 y la Estrategía de Comuniciación</t>
  </si>
  <si>
    <t>El 15 de marzo de 2017 se adoptaron las resoluciones 0530 de 2017, por medio de la cual se deroga la resolución No. 1687 del 6 de junio de 2008, resolución No. 3067 del 25 de noviembre de 2008 y se adopta el código de Ética y Buen Gobierno versión 2017 de la Honorable Cámara de Representantes y la resolución No. 0535 de 2017, por el cual se crea el comité de Ética y Buen Gobierno de la Honorable Cámara de Representantes.</t>
  </si>
  <si>
    <t>Revisada la página web de la entidad se evidencia que la información esta publicada en formato de datos abiertos. EN EJECUCION.</t>
  </si>
  <si>
    <t>EN EJECUCION. Se han adelantado las acciones necesarias con el DAFP para realizar la capacitación y taller programados para el día 12 de mayo.</t>
  </si>
  <si>
    <t>Una vez culmine la audiencia publica se da inicio a esta actividad</t>
  </si>
  <si>
    <t>Una vez culmine la audiencia publica y se recepcionen las encuestas se publicaran los resultados de las mismas</t>
  </si>
  <si>
    <t>EN EJECUCION. Se adelantan acciones para el cumplimiento de la meta.</t>
  </si>
  <si>
    <t>Se elaboró, aprobó y suscribió por parte de los presidentes de Cámara y Senado el  plan de acción que contiene las actividades para dar cumplimiento a los compromisos establecidos en el Congreso Abierto para la Paz.</t>
  </si>
  <si>
    <t>Se adjunta nota interna OPS.1.6-118-17 radicado el 17 de febrero de 2017, donde se notifica a los integrantes identificados del grupo focal encargado de liderar y soportar las acciones requeridas para realizar la apertura de datos.</t>
  </si>
  <si>
    <t>Se evidencia que se cuenta con el respectivo plan de trabajo para la actual vigencia</t>
  </si>
  <si>
    <t>Se evidencia mediante soportes que se da cumplimiento a la meta con la implementación de las dos estrategias de socialización</t>
  </si>
  <si>
    <t>Además de la reunión llevada a cabo el día 30 de marzo de 2017 en la que se presentó y socializó con el equipo de trabajo o grupo focal el plan de trabajo y el mismo proceso de apertura de datos, a quien se les solicito a su vez compartir la información con sus compañeros de oficina, se ha realizado la publicación en la pagina web y enviado por correo electrónico a los lideres todos los documentos relacionados con este proceso, como lo son:
1. guía para la apertura de datos en Colombia MINTIC
2. grupo de trabajo apertura de datos.
3. proceso apertura de datos en la cámara de representantes
4, plan de trabajo apertura de datos - cronograma.
también se invito a todos los funcionarios por correo masivo a conocer sobre el proceso de apertura de datos</t>
  </si>
  <si>
    <t>Para esta anualidad mediante oficio del 16 de marzo de 2017, se solicito la designación de estos miembros de las UTL de lo cual no se ha recibido respuesta en su totalidad por tanto esta actividad aun se encuentra en ejecución, sin embargo la publicación correspondiente a la vigencia anterior se encuentra publicada en la pagina web de la entidad
file:///C:/Users/contratista.interno1/Downloads/DELEGADOS%20UTL%20PQR%20-%20Actualizacion%20publicada%20Diciembre%2007%20-%202016.pdf</t>
  </si>
  <si>
    <t>La evidencia que soporta la ejecución de la relación de viajes aéreos internacionales por congresistas y presupuesto ejecutado mensualmente por concepto de tiquetes expedidos correspondiente a los meses de enero, febrero,marzo y abril de 2017 (De acuerdo a lo establecido en la Declaración de Compromisos para un Congreso Abierto y Transparente), se encuentra publicada en la página web de la Cámara de Representantes
Link: http://www.camara.gov.co/portal2011/la-camara/transparencia-y-acceso-a-la-informacion-publica (Tiquetes Internacionales para los Honorables Representantes)</t>
  </si>
  <si>
    <t>Se aporta constancia de publicación de los diez(10) procesos de contratación</t>
  </si>
  <si>
    <t xml:space="preserve">
En la pagina web de la entidad se evidencia la existencia de respectiva matriz en el siguiente link
http://www.camara.gov.co/portal2011/la-camara/transparencia-y-acceso-a-la-informacion-publica</t>
  </si>
  <si>
    <t>Se evidencian las actas de comité de PAC de los meses enero, febrero, marzo y abril de 2017.</t>
  </si>
  <si>
    <t>Se adelanto la construccion de los cronogramas de actualizacion de los indicadores de gestión de la Cámara de Representantes</t>
  </si>
  <si>
    <t>La actividad se encuentra en ejecucion hasta la fecha se realizo el monitoreo de las apariciones mediaticas de los representantes y se adjunta el registro como soporte.</t>
  </si>
  <si>
    <t>Total Revisiones Realzadas/ 
Total Revisiones Programadas</t>
  </si>
  <si>
    <t>Plan aprobado / Plan Proyectado</t>
  </si>
  <si>
    <t xml:space="preserve">Se elaboró el Plan de Auditorias y se aprobó en el Comité de Control Interno </t>
  </si>
  <si>
    <t xml:space="preserve">Número de Indicadores Revisados/ Total Indicadores </t>
  </si>
  <si>
    <t>Total PQRS direccionadas/ Total PQRS recepcionadas</t>
  </si>
  <si>
    <t>Revisiones realizadas/ revisiones programada</t>
  </si>
  <si>
    <t>20/01/2017 - 15/03/2017</t>
  </si>
  <si>
    <t xml:space="preserve">16/03/2017 - 20/12/2017 </t>
  </si>
  <si>
    <t>01/04/2017 - 31/12/2017</t>
  </si>
  <si>
    <t>Realizar 3 monitoreos, Diseñar Formato de Lista Chequeo
Diligenciar Lista de Chequeo
Realizar Informe</t>
  </si>
  <si>
    <t>Un procedimiento publicado
Nro de personas capacitadas / total de ‘personas convocadas a la capacitación
Nro de listas diligenciadas con todas las aprobaciones /  Total de vehículos asignaddos en el periodo</t>
  </si>
  <si>
    <t>Realizar capacitación del Normatividad Vigente
Comunicar si hay cambios en la normatividad vigente mediante circular</t>
  </si>
  <si>
    <t xml:space="preserve">Estudios previos o de factibilidad superficial
No acreditar la existencia de la necesidad de contratación </t>
  </si>
  <si>
    <t>En la informacion remitida por la Oficina de Planeación dice que se adelanto la construcción del plan estratégico de la Cámara de Representantes y se tomó como base para la construcción del mapa de riesgos de corrupción.</t>
  </si>
  <si>
    <t>Activida se encuentra en ejecucón.</t>
  </si>
  <si>
    <t>Actividad se encuentra en ejecución.</t>
  </si>
  <si>
    <t>Se observa la base de datos de la sociedad civil e informan que se hace una actualización periódica de la misma.</t>
  </si>
  <si>
    <t xml:space="preserve">
Se evidencia la ESTRATEGIA DE COMUNICACIÓN Y DIFUSIÓN DE INTERACCION CON LA CIUDADANIA PARA 
RENDICIÓN DE CUENTAS
</t>
  </si>
  <si>
    <t xml:space="preserve">Se evidencia el Código de Ética y Buen Gobierno y la creación del Comité de Ética y Buen Gobierno. </t>
  </si>
  <si>
    <t>El cronograma de actividades se encuentra en ejecución quedando pendiente únicamente fijar la fecha para la realización de la audiencia publica.</t>
  </si>
  <si>
    <t>Acta mesa de trabajo programación actividad de capacitación</t>
  </si>
  <si>
    <t>Una vez culmine la audiencia publica se da inicio a esta actividad.</t>
  </si>
  <si>
    <t>Esta actividad se encuentra en ejecución en la fase de diagnostico.</t>
  </si>
  <si>
    <t>Se presentó proyecto estructurado ante el DNP para la gestión documental de la Corporación.</t>
  </si>
  <si>
    <t>Actividad en ejecución.</t>
  </si>
  <si>
    <t>Se han adelantado reuniones con enfoque de capacitación con el Instituto Nacional de Sordos  (INSOR) en el mes de abril y con el Instituto Nacional de Ciegos (INCI).
El día 15 de mayo de 2017 se llevará a cabo una capacitación-sensibilización "ATENCIÓN A PERSONAS EN CONDICIÓN DE DISCAPACIDAD VISUAL Y AUDITIVA EN EL CONGRESO DE LA REPÚBLICA".</t>
  </si>
  <si>
    <t>Se adjunto las encuestas aplicadas a las visitas guiadas al congreso y las encuestas enviadas por correo electronico a los usuarios de la UAC.</t>
  </si>
  <si>
    <t>EN EJECUCION. La pagina de web se encuentra en proceso de actualización con el fin de dar cumplimiento de la meta.</t>
  </si>
  <si>
    <t>Adelantar iniciativas en la página web enmarcadas bajo los principios de accesibilidad y transparencia, garantizando la inclusión de comunidades con alguna discapacidad.</t>
  </si>
  <si>
    <t>A partir de la guía para la apertura de datos en Colombia expedida por el programa de gobierno en línea del ministerio de las TICS, la Cámara de Representantes identifico el equipo de trabajo o grupo focal encargado de liderar y soportar las acciones requeridas para realizar la apertura de datos. Sobre la conformación de este grupo de trabajo fueron informados todos sus integrantes mediante nota interna OPS 1,6-118-17 RADICADO EL 17 DE FEBRERO DE 2017</t>
  </si>
  <si>
    <t># estrategias de socialización realizados/2 estrategias de socialización programados</t>
  </si>
  <si>
    <r>
      <t xml:space="preserve"># conjunto de datos abiertos </t>
    </r>
    <r>
      <rPr>
        <u/>
        <sz val="8"/>
        <color theme="1"/>
        <rFont val="Arial"/>
        <family val="2"/>
      </rPr>
      <t xml:space="preserve">publicados
</t>
    </r>
    <r>
      <rPr>
        <sz val="8"/>
        <color theme="1"/>
        <rFont val="Arial"/>
        <family val="2"/>
      </rPr>
      <t># total de conjunto de datos abiertos identificados</t>
    </r>
  </si>
  <si>
    <t>La última publicación es el Informe de Auditoria 2015
La auditoria vigencia 2016 se encuentra en ejecución</t>
  </si>
  <si>
    <t>Informe publicado en la página web: http://www.camara.gov.co/portal2011/la-camara/transparencia-y-acceso-a-la-informacion-publica</t>
  </si>
  <si>
    <r>
      <t xml:space="preserve"># programas de </t>
    </r>
    <r>
      <rPr>
        <u/>
        <sz val="8"/>
        <color theme="1"/>
        <rFont val="Arial"/>
        <family val="2"/>
      </rPr>
      <t xml:space="preserve">TV emitidos
</t>
    </r>
    <r>
      <rPr>
        <sz val="8"/>
        <color theme="1"/>
        <rFont val="Arial"/>
        <family val="2"/>
      </rPr>
      <t># de programas de TV programados</t>
    </r>
  </si>
  <si>
    <t>Se presentó una primer propuesta de resolución que adopta y contiene todos los requerimientos necesarios para el tramite de PQRS</t>
  </si>
  <si>
    <t>La página web se encuentra en actualización para dar cumplimiento a la actividad programada.</t>
  </si>
  <si>
    <t>La Oficina de Planeacion adjunta los soportes del monitoreo realizado el 17 de abril al proyecto de inversión, dotación de vehiculos para el mejoramiento de las condiciones de seguridad de los Honorables Representantes a la Cámara.</t>
  </si>
  <si>
    <t>La Oficina Juridica reporta que en el mes de mayo presentará el manual de contratación para estudio del Comité Directivo y posterior socialización.</t>
  </si>
  <si>
    <t>Realizar monitoreo trimestralmente</t>
  </si>
  <si>
    <t xml:space="preserve">Se evidencio que durante este periodo se monitoreo por parte de la direccion en cuestión que dentro del plan PICF 2017 se tuvieran en cuenta los temas relacionados con la normatividad vigente en contratacion y se pudo evidenciar que tiene programada una capacitacion en supervision de contratos por parte de la Escuela Superior de Administracion Publica.
se anexo copia de mesa de trabajo sobre necesidades de capacitacion,  sin embargo en la documentacion recibida no se encuentra el anexo mencionado a continuacion : copia de correo electronico de programacion de capacitacion. </t>
  </si>
  <si>
    <t>En Ejecución</t>
  </si>
  <si>
    <t xml:space="preserve">Audiencia pública </t>
  </si>
  <si>
    <t>Una vez realizada la audiencia se ejecutará la actividad.</t>
  </si>
  <si>
    <t>Socialización anual de procedimientos</t>
  </si>
  <si>
    <t>Se adelantaron las getiones para la realización de la actividad en el mes de mayo con el DAFP</t>
  </si>
  <si>
    <t>El procedimiento se encuentra en proceso de revisión.</t>
  </si>
  <si>
    <t>Se asigno personal idoneo para la revisión de los documentos para la vinculación del personal a la Cámara de Representantes</t>
  </si>
  <si>
    <t>Capacitación Manual de Contratación</t>
  </si>
  <si>
    <t>Activida en proceso de programación.</t>
  </si>
  <si>
    <t>SEGUIMIENTO PLAN ANTICORRUPCIÓN Y DE ATENCIÓN AL CIUDADANO</t>
  </si>
  <si>
    <t>CÁMARA DE REPRESENTANTES</t>
  </si>
  <si>
    <t>RACIONALIZACIÓN DE TRÁMITES
Fecha de publicación: 30 de abril de 2016 - Según Decreto 124 del 26 de enero de 2016 
(Artículo 2.1.4.8, Parágrafo Transitorio)</t>
  </si>
  <si>
    <r>
      <t xml:space="preserve">Dado la Misión institucional de la Corporación, se realizó al Departamento de la Función Pública una consulta sobre la incorporación de este componente a este Plan.
Mediante Oficio OPS. 202 1.6-074-2016  y radicado 20162060061942 del 1 de Marzo de 2016, la oficina Planeación y Sistemas consulta sobre si se debe incorporar el segundo componente, según disposición de la Ley 962 de 2005.
La Función Pública mediante comunicación escrita en radicado No. 20165010058511  marzo 18 de 2016, en uno de sus apartes “Si la entidad luego del análisis concluye que no cuenta con procedimientos o tramites que afecten a los usuarios finales ya sean personas naturales o jurídicas (Públicas o Privadas) </t>
    </r>
    <r>
      <rPr>
        <b/>
        <sz val="11"/>
        <color indexed="8"/>
        <rFont val="Calibri"/>
        <family val="2"/>
      </rPr>
      <t>NO LE APLICARÍA LA POLÍTICA DE RACIONALIZACIÓN DE TRAMITES Y NO ESTARÍA OBLIGADA A CONTAR CON UN COMPONENTE DE RACIONALIZACIÓN DE TRAMITES EN EL PLAN ANTICORRUPCIÓN Y ATENCIÓN AL CIUDADANO”.</t>
    </r>
    <r>
      <rPr>
        <sz val="11"/>
        <color theme="1"/>
        <rFont val="Calibri"/>
        <family val="2"/>
        <scheme val="minor"/>
      </rPr>
      <t xml:space="preserve">
A continuación se pueden relacionar algunos Procedimientos Administrativos que realiza la Corporación y que no se encuentran dentro del ámbito de aplicación de la Política de Racionalización de Tramites: 
• Los procedimientos que no se realicen en ejercicio de funciones administrativas 
• Los proceso y demandas y en general actos derivados de la Función Judicial. 
• Las actuaciones desarrolladas en ejercicio de la actividad Legislativa del Estado.
• Procedimiento disciplinario y fiscal que adelanta la Procuraduría y Contraloría (art. 2 de la Ley 962 de 2005-órganos de control)
• Las peticiones quejas, reclamos, sugerencias y denuncias.
• Los procedimientos internos que sean inherentes a la propia organización como son manejo de personal y bienes.
• Procesos contractuales.
• Procesos sancionatorios.
• Procedimiento que se delante de oficio.
• Los procedimientos administrativos recursivos o de impugnación, entendido estos como los recursos susceptibles de ser interpuestos contra aquellas decisiones de la Administración Pública.</t>
    </r>
  </si>
  <si>
    <r>
      <t xml:space="preserve"># de auditorías </t>
    </r>
    <r>
      <rPr>
        <u/>
        <sz val="8"/>
        <color theme="1"/>
        <rFont val="Arial"/>
        <family val="2"/>
      </rPr>
      <t xml:space="preserve">realizadas
</t>
    </r>
    <r>
      <rPr>
        <sz val="8"/>
        <color theme="1"/>
        <rFont val="Arial"/>
        <family val="2"/>
      </rPr>
      <t># de auditorías
programadas</t>
    </r>
    <r>
      <rPr>
        <u/>
        <sz val="8"/>
        <color theme="1"/>
        <rFont val="Arial"/>
        <family val="2"/>
      </rPr>
      <t xml:space="preserve">
</t>
    </r>
  </si>
  <si>
    <r>
      <t xml:space="preserve"># informes publicados de ejecución </t>
    </r>
    <r>
      <rPr>
        <u/>
        <sz val="8"/>
        <color theme="1"/>
        <rFont val="Arial"/>
        <family val="2"/>
      </rPr>
      <t xml:space="preserve">presupuestal
</t>
    </r>
    <r>
      <rPr>
        <sz val="8"/>
        <color theme="1"/>
        <rFont val="Arial"/>
        <family val="2"/>
      </rPr>
      <t>12 informes de ejecución presupuestal</t>
    </r>
  </si>
  <si>
    <t>Informe
Actas de reunión</t>
  </si>
  <si>
    <t>Preparar y Elaborar Informe
Reuniones de control</t>
  </si>
  <si>
    <t>Verificar los requisitos de idoneidad 
Realizar lista de chequeo para verificar cumplimiento de requisitos</t>
  </si>
  <si>
    <t>Seguimiento Primer Cuatrimestre</t>
  </si>
  <si>
    <t>Componente 4: Servicios al Ciudadano</t>
  </si>
  <si>
    <t>VIGENCIA 2017</t>
  </si>
  <si>
    <t>se evidencia a partir de los soportes enviados las actas de reunión del 21 de febrero de 2017 y del 7 de marzo de 2017 y se evidencia la elaboración de un cronograma de actividades</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</si>
</sst>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b/>
      <sz val="8"/>
      <color theme="1"/>
      <name val="Arial"/>
      <family val="2"/>
    </font>
    <font>
      <sz val="8"/>
      <color theme="1"/>
      <name val="Arial"/>
      <family val="2"/>
    </font>
    <font>
      <sz val="8"/>
      <color rgb="FF000000"/>
      <name val="Arial"/>
      <family val="2"/>
    </font>
    <font>
      <sz val="12"/>
      <color theme="1"/>
      <name val="Arial"/>
      <family val="2"/>
    </font>
    <font>
      <b/>
      <sz val="8"/>
      <color rgb="FF000000"/>
      <name val="Arial"/>
      <family val="2"/>
    </font>
    <font>
      <b/>
      <i/>
      <sz val="8"/>
      <color rgb="FF000000"/>
      <name val="Arial"/>
      <family val="2"/>
    </font>
    <font>
      <b/>
      <sz val="10"/>
      <color theme="1"/>
      <name val="Arial"/>
      <family val="2"/>
    </font>
    <font>
      <u/>
      <sz val="8"/>
      <color theme="1"/>
      <name val="Arial"/>
      <family val="2"/>
    </font>
    <font>
      <sz val="8"/>
      <color rgb="FFE36C0A"/>
      <name val="Arial"/>
      <family val="2"/>
    </font>
    <font>
      <b/>
      <sz val="11"/>
      <color theme="1"/>
      <name val="Calibri"/>
      <family val="2"/>
      <scheme val="minor"/>
    </font>
    <font>
      <sz val="11"/>
      <color rgb="FF006100"/>
      <name val="Calibri"/>
      <family val="2"/>
      <scheme val="minor"/>
    </font>
    <font>
      <sz val="11"/>
      <color rgb="FF9C0006"/>
      <name val="Calibri"/>
      <family val="2"/>
      <scheme val="minor"/>
    </font>
    <font>
      <sz val="11"/>
      <color theme="1"/>
      <name val="Calibri"/>
      <family val="2"/>
      <scheme val="minor"/>
    </font>
    <font>
      <sz val="11"/>
      <color rgb="FF9C6500"/>
      <name val="Calibri"/>
      <family val="2"/>
      <scheme val="minor"/>
    </font>
    <font>
      <b/>
      <sz val="9"/>
      <color theme="1"/>
      <name val="Arial"/>
      <family val="2"/>
    </font>
    <font>
      <b/>
      <sz val="9"/>
      <color rgb="FF000000"/>
      <name val="Arial"/>
      <family val="2"/>
    </font>
    <font>
      <b/>
      <sz val="10"/>
      <color rgb="FF000000"/>
      <name val="Arial"/>
      <family val="2"/>
    </font>
    <font>
      <sz val="8"/>
      <name val="Arial"/>
      <family val="2"/>
    </font>
    <font>
      <b/>
      <sz val="11"/>
      <color indexed="8"/>
      <name val="Calibri"/>
      <family val="2"/>
    </font>
  </fonts>
  <fills count="9">
    <fill>
      <patternFill patternType="none"/>
    </fill>
    <fill>
      <patternFill patternType="gray125"/>
    </fill>
    <fill>
      <patternFill patternType="solid">
        <fgColor rgb="FFFFFFFF"/>
        <bgColor indexed="64"/>
      </patternFill>
    </fill>
    <fill>
      <patternFill patternType="solid">
        <fgColor rgb="FFC6EFCE"/>
      </patternFill>
    </fill>
    <fill>
      <patternFill patternType="solid">
        <fgColor rgb="FFFFC7CE"/>
      </patternFill>
    </fill>
    <fill>
      <patternFill patternType="solid">
        <fgColor theme="3" tint="0.59999389629810485"/>
        <bgColor indexed="64"/>
      </patternFill>
    </fill>
    <fill>
      <patternFill patternType="solid">
        <fgColor theme="0"/>
        <bgColor indexed="64"/>
      </patternFill>
    </fill>
    <fill>
      <patternFill patternType="solid">
        <fgColor rgb="FFFFEB9C"/>
      </patternFill>
    </fill>
    <fill>
      <patternFill patternType="solid">
        <fgColor theme="8" tint="0.79998168889431442"/>
        <bgColor indexed="64"/>
      </patternFill>
    </fill>
  </fills>
  <borders count="5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top/>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medium">
        <color rgb="FF000000"/>
      </right>
      <top/>
      <bottom style="medium">
        <color indexed="64"/>
      </bottom>
      <diagonal/>
    </border>
    <border>
      <left style="medium">
        <color rgb="FF000000"/>
      </left>
      <right/>
      <top/>
      <bottom style="medium">
        <color indexed="64"/>
      </bottom>
      <diagonal/>
    </border>
    <border>
      <left style="medium">
        <color indexed="64"/>
      </left>
      <right style="medium">
        <color indexed="64"/>
      </right>
      <top/>
      <bottom style="thin">
        <color indexed="64"/>
      </bottom>
      <diagonal/>
    </border>
  </borders>
  <cellStyleXfs count="5">
    <xf numFmtId="0" fontId="0" fillId="0" borderId="0"/>
    <xf numFmtId="0" fontId="11" fillId="3" borderId="0" applyNumberFormat="0" applyBorder="0" applyAlignment="0" applyProtection="0"/>
    <xf numFmtId="0" fontId="12" fillId="4" borderId="0" applyNumberFormat="0" applyBorder="0" applyAlignment="0" applyProtection="0"/>
    <xf numFmtId="9" fontId="13" fillId="0" borderId="0" applyFont="0" applyFill="0" applyBorder="0" applyAlignment="0" applyProtection="0"/>
    <xf numFmtId="0" fontId="14" fillId="7" borderId="0" applyNumberFormat="0" applyBorder="0" applyAlignment="0" applyProtection="0"/>
  </cellStyleXfs>
  <cellXfs count="418">
    <xf numFmtId="0" fontId="0" fillId="0" borderId="0" xfId="0"/>
    <xf numFmtId="0" fontId="1" fillId="0" borderId="12" xfId="0" applyFont="1" applyBorder="1" applyAlignment="1">
      <alignment vertical="center" wrapText="1"/>
    </xf>
    <xf numFmtId="0" fontId="1" fillId="0" borderId="12" xfId="0" applyFont="1" applyBorder="1" applyAlignment="1">
      <alignment horizontal="center" vertical="center" wrapText="1"/>
    </xf>
    <xf numFmtId="0" fontId="0" fillId="0" borderId="0" xfId="0" applyAlignment="1">
      <alignment vertical="center"/>
    </xf>
    <xf numFmtId="0" fontId="0" fillId="0" borderId="0" xfId="0" applyAlignment="1">
      <alignment horizontal="justify" vertical="center"/>
    </xf>
    <xf numFmtId="0" fontId="4" fillId="0" borderId="0" xfId="0" applyFont="1" applyAlignment="1">
      <alignment horizontal="justify" vertical="center"/>
    </xf>
    <xf numFmtId="0" fontId="0" fillId="0" borderId="0" xfId="0" applyBorder="1" applyAlignment="1">
      <alignment vertical="center" wrapText="1"/>
    </xf>
    <xf numFmtId="0" fontId="2" fillId="0" borderId="0" xfId="0" applyFont="1" applyBorder="1" applyAlignment="1">
      <alignment horizontal="center" vertical="center" wrapText="1"/>
    </xf>
    <xf numFmtId="0" fontId="2" fillId="0" borderId="0" xfId="0" applyFont="1" applyBorder="1" applyAlignment="1">
      <alignment vertical="center" wrapText="1"/>
    </xf>
    <xf numFmtId="0" fontId="2" fillId="0" borderId="0" xfId="0" applyFont="1" applyBorder="1" applyAlignment="1">
      <alignment vertical="center"/>
    </xf>
    <xf numFmtId="0" fontId="0" fillId="0" borderId="0" xfId="0" applyBorder="1" applyAlignment="1">
      <alignment vertical="center"/>
    </xf>
    <xf numFmtId="0" fontId="0" fillId="0" borderId="0" xfId="0" applyBorder="1"/>
    <xf numFmtId="0" fontId="9" fillId="0" borderId="0" xfId="0" applyFont="1" applyBorder="1" applyAlignment="1">
      <alignment horizontal="center" vertical="center" wrapText="1"/>
    </xf>
    <xf numFmtId="0" fontId="9" fillId="0" borderId="0" xfId="0" applyFont="1" applyBorder="1" applyAlignment="1">
      <alignment vertical="center" wrapText="1"/>
    </xf>
    <xf numFmtId="0" fontId="3" fillId="0" borderId="18" xfId="0" applyFont="1" applyBorder="1" applyAlignment="1">
      <alignment horizontal="center" vertical="center"/>
    </xf>
    <xf numFmtId="14" fontId="3" fillId="2" borderId="18" xfId="0" applyNumberFormat="1" applyFont="1" applyFill="1" applyBorder="1" applyAlignment="1">
      <alignment horizontal="center" vertical="center" wrapText="1"/>
    </xf>
    <xf numFmtId="14" fontId="3" fillId="2" borderId="34" xfId="0" applyNumberFormat="1" applyFont="1" applyFill="1" applyBorder="1" applyAlignment="1">
      <alignment horizontal="center" vertical="center" wrapText="1"/>
    </xf>
    <xf numFmtId="0" fontId="2" fillId="0" borderId="0" xfId="0" applyFont="1" applyBorder="1" applyAlignment="1">
      <alignment horizontal="left" vertical="center" wrapText="1"/>
    </xf>
    <xf numFmtId="0" fontId="0" fillId="0" borderId="0" xfId="0" applyBorder="1" applyAlignment="1">
      <alignment horizontal="left" vertical="center" wrapText="1"/>
    </xf>
    <xf numFmtId="0" fontId="2" fillId="0" borderId="0" xfId="0" applyFont="1"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left"/>
    </xf>
    <xf numFmtId="0" fontId="9" fillId="0" borderId="0" xfId="0" applyFont="1" applyBorder="1" applyAlignment="1">
      <alignment horizontal="left" vertical="center" wrapText="1"/>
    </xf>
    <xf numFmtId="0" fontId="0" fillId="0" borderId="0" xfId="0" applyAlignment="1">
      <alignment horizontal="left"/>
    </xf>
    <xf numFmtId="0" fontId="0" fillId="0" borderId="0" xfId="0" applyAlignment="1">
      <alignment horizontal="center"/>
    </xf>
    <xf numFmtId="0" fontId="2" fillId="0" borderId="18" xfId="0" applyFont="1" applyBorder="1" applyAlignment="1">
      <alignment horizontal="justify" vertical="center" wrapText="1"/>
    </xf>
    <xf numFmtId="0" fontId="2" fillId="0" borderId="18" xfId="0" applyFont="1" applyBorder="1" applyAlignment="1">
      <alignment vertical="center" wrapText="1"/>
    </xf>
    <xf numFmtId="0" fontId="2" fillId="0" borderId="40" xfId="0" applyFont="1" applyBorder="1" applyAlignment="1">
      <alignment vertical="center" wrapText="1"/>
    </xf>
    <xf numFmtId="0" fontId="2" fillId="0" borderId="24" xfId="0" applyFont="1" applyBorder="1" applyAlignment="1">
      <alignment horizontal="justify" vertical="center" wrapText="1"/>
    </xf>
    <xf numFmtId="0" fontId="2" fillId="0" borderId="24" xfId="0" applyFont="1" applyBorder="1" applyAlignment="1">
      <alignment vertical="center" wrapText="1"/>
    </xf>
    <xf numFmtId="0" fontId="2" fillId="0" borderId="22" xfId="0" applyFont="1" applyBorder="1" applyAlignment="1">
      <alignment horizontal="justify" vertical="center" wrapText="1"/>
    </xf>
    <xf numFmtId="0" fontId="2" fillId="0" borderId="27" xfId="0" applyFont="1" applyBorder="1" applyAlignment="1">
      <alignment vertical="center" wrapText="1"/>
    </xf>
    <xf numFmtId="0" fontId="2" fillId="0" borderId="27" xfId="0" applyFont="1" applyBorder="1" applyAlignment="1">
      <alignment horizontal="justify" vertical="center" wrapText="1"/>
    </xf>
    <xf numFmtId="14" fontId="0" fillId="0" borderId="0" xfId="0" applyNumberFormat="1"/>
    <xf numFmtId="9" fontId="0" fillId="0" borderId="0" xfId="3" applyFont="1"/>
    <xf numFmtId="0" fontId="2" fillId="0" borderId="43" xfId="0" applyFont="1" applyBorder="1" applyAlignment="1">
      <alignment horizontal="left" vertical="center" wrapText="1"/>
    </xf>
    <xf numFmtId="0" fontId="5" fillId="6" borderId="12" xfId="0" applyFont="1" applyFill="1" applyBorder="1" applyAlignment="1">
      <alignment horizontal="left" vertical="center" wrapText="1"/>
    </xf>
    <xf numFmtId="0" fontId="5" fillId="6" borderId="8" xfId="0" applyFont="1" applyFill="1" applyBorder="1" applyAlignment="1">
      <alignment horizontal="left" vertical="center" wrapText="1"/>
    </xf>
    <xf numFmtId="0" fontId="3" fillId="6" borderId="32" xfId="0" applyFont="1" applyFill="1" applyBorder="1" applyAlignment="1">
      <alignment horizontal="left" vertical="center" wrapText="1"/>
    </xf>
    <xf numFmtId="0" fontId="3" fillId="6" borderId="34" xfId="0" applyFont="1" applyFill="1" applyBorder="1" applyAlignment="1">
      <alignment horizontal="left" vertical="center" wrapText="1"/>
    </xf>
    <xf numFmtId="0" fontId="7" fillId="0" borderId="10" xfId="0" applyFont="1" applyBorder="1" applyAlignment="1">
      <alignment vertical="center" wrapText="1"/>
    </xf>
    <xf numFmtId="0" fontId="7" fillId="0" borderId="0" xfId="0" applyFont="1" applyBorder="1" applyAlignment="1">
      <alignment vertical="center" wrapText="1"/>
    </xf>
    <xf numFmtId="0" fontId="3" fillId="6" borderId="28" xfId="0" applyFont="1" applyFill="1" applyBorder="1" applyAlignment="1">
      <alignment horizontal="left" vertical="center" wrapText="1"/>
    </xf>
    <xf numFmtId="0" fontId="3" fillId="6" borderId="40" xfId="0" applyFont="1" applyFill="1" applyBorder="1" applyAlignment="1">
      <alignment horizontal="left" vertical="center" wrapText="1"/>
    </xf>
    <xf numFmtId="14" fontId="3" fillId="2" borderId="40" xfId="0" applyNumberFormat="1" applyFont="1" applyFill="1" applyBorder="1" applyAlignment="1">
      <alignment horizontal="center" vertical="center" wrapText="1"/>
    </xf>
    <xf numFmtId="0" fontId="12" fillId="6" borderId="0" xfId="2" applyFill="1"/>
    <xf numFmtId="0" fontId="2" fillId="6" borderId="18" xfId="4" applyFont="1" applyFill="1" applyBorder="1" applyAlignment="1">
      <alignment horizontal="left" vertical="center" wrapText="1"/>
    </xf>
    <xf numFmtId="0" fontId="2" fillId="6" borderId="12" xfId="0" applyFont="1" applyFill="1" applyBorder="1" applyAlignment="1">
      <alignment horizontal="center" vertical="center" wrapText="1"/>
    </xf>
    <xf numFmtId="0" fontId="2" fillId="6" borderId="12" xfId="0" applyFont="1" applyFill="1" applyBorder="1" applyAlignment="1">
      <alignment vertical="center" wrapText="1"/>
    </xf>
    <xf numFmtId="0" fontId="2" fillId="6" borderId="12" xfId="0" applyFont="1" applyFill="1" applyBorder="1" applyAlignment="1">
      <alignment horizontal="justify" vertical="center" wrapText="1"/>
    </xf>
    <xf numFmtId="0" fontId="2" fillId="6" borderId="12" xfId="0" applyFont="1" applyFill="1" applyBorder="1" applyAlignment="1">
      <alignment horizontal="center" vertical="center"/>
    </xf>
    <xf numFmtId="0" fontId="0" fillId="6" borderId="0" xfId="0" applyFill="1" applyAlignment="1">
      <alignment vertical="center"/>
    </xf>
    <xf numFmtId="0" fontId="0" fillId="6" borderId="0" xfId="0" applyFill="1"/>
    <xf numFmtId="0" fontId="1" fillId="6" borderId="12" xfId="0" applyFont="1" applyFill="1" applyBorder="1" applyAlignment="1">
      <alignment horizontal="center" vertical="center"/>
    </xf>
    <xf numFmtId="0" fontId="2" fillId="6" borderId="12" xfId="0" applyFont="1" applyFill="1" applyBorder="1" applyAlignment="1">
      <alignment horizontal="left"/>
    </xf>
    <xf numFmtId="0" fontId="0" fillId="6" borderId="0" xfId="0" applyFill="1" applyAlignment="1">
      <alignment horizontal="left"/>
    </xf>
    <xf numFmtId="9" fontId="2" fillId="6" borderId="12" xfId="3" applyFont="1" applyFill="1" applyBorder="1"/>
    <xf numFmtId="9" fontId="0" fillId="6" borderId="0" xfId="3" applyFont="1" applyFill="1"/>
    <xf numFmtId="9" fontId="2" fillId="6" borderId="40" xfId="3" applyNumberFormat="1" applyFont="1" applyFill="1" applyBorder="1" applyAlignment="1">
      <alignment horizontal="center" vertical="center" wrapText="1"/>
    </xf>
    <xf numFmtId="0" fontId="1" fillId="0" borderId="7" xfId="0" applyFont="1" applyBorder="1" applyAlignment="1">
      <alignment horizontal="center" vertical="center" wrapText="1"/>
    </xf>
    <xf numFmtId="0" fontId="1" fillId="8" borderId="9"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40" xfId="0" applyFont="1" applyBorder="1" applyAlignment="1">
      <alignment horizontal="center" vertical="center" wrapText="1"/>
    </xf>
    <xf numFmtId="14" fontId="2" fillId="0" borderId="41" xfId="0" applyNumberFormat="1" applyFont="1" applyBorder="1" applyAlignment="1">
      <alignment horizontal="center" vertical="center" wrapText="1"/>
    </xf>
    <xf numFmtId="9" fontId="2" fillId="0" borderId="18" xfId="0" applyNumberFormat="1" applyFont="1" applyBorder="1" applyAlignment="1">
      <alignment horizontal="center" vertical="center" wrapText="1"/>
    </xf>
    <xf numFmtId="0" fontId="2" fillId="0" borderId="18" xfId="0" applyFont="1" applyBorder="1" applyAlignment="1">
      <alignment horizontal="left" vertical="center" wrapText="1"/>
    </xf>
    <xf numFmtId="0" fontId="2" fillId="0" borderId="18"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40" xfId="0" applyFont="1" applyBorder="1" applyAlignment="1">
      <alignment horizontal="left" vertical="center" wrapText="1"/>
    </xf>
    <xf numFmtId="0" fontId="1" fillId="0" borderId="9" xfId="0" applyFont="1" applyBorder="1" applyAlignment="1">
      <alignment horizontal="center" vertical="center" wrapText="1"/>
    </xf>
    <xf numFmtId="0" fontId="2" fillId="0" borderId="27" xfId="0" applyFont="1" applyBorder="1" applyAlignment="1">
      <alignment horizontal="left" vertical="center" wrapText="1"/>
    </xf>
    <xf numFmtId="14" fontId="2" fillId="0" borderId="18" xfId="0" applyNumberFormat="1" applyFont="1" applyBorder="1" applyAlignment="1">
      <alignment horizontal="center" vertical="center" wrapText="1"/>
    </xf>
    <xf numFmtId="0" fontId="2" fillId="0" borderId="41" xfId="0" applyFont="1" applyBorder="1" applyAlignment="1">
      <alignment horizontal="left" vertical="center" wrapText="1"/>
    </xf>
    <xf numFmtId="0" fontId="2" fillId="0" borderId="34" xfId="0" applyFont="1" applyBorder="1" applyAlignment="1">
      <alignment horizontal="left" vertical="center" wrapText="1"/>
    </xf>
    <xf numFmtId="0" fontId="2" fillId="0" borderId="34" xfId="0" applyFont="1" applyBorder="1" applyAlignment="1">
      <alignment horizontal="center" vertical="center" wrapText="1"/>
    </xf>
    <xf numFmtId="0" fontId="5" fillId="6" borderId="9" xfId="0" applyFont="1" applyFill="1" applyBorder="1" applyAlignment="1">
      <alignment horizontal="left" vertical="center" wrapText="1"/>
    </xf>
    <xf numFmtId="0" fontId="2" fillId="0" borderId="24" xfId="0" applyFont="1" applyBorder="1" applyAlignment="1">
      <alignment horizontal="left" vertical="center" wrapText="1"/>
    </xf>
    <xf numFmtId="0" fontId="5" fillId="6" borderId="44" xfId="0" applyFont="1" applyFill="1" applyBorder="1" applyAlignment="1">
      <alignment horizontal="left" vertical="center" wrapText="1"/>
    </xf>
    <xf numFmtId="0" fontId="3" fillId="6" borderId="27" xfId="0" applyFont="1" applyFill="1" applyBorder="1" applyAlignment="1">
      <alignment horizontal="left" vertical="center" wrapText="1"/>
    </xf>
    <xf numFmtId="14" fontId="3" fillId="0" borderId="18" xfId="0" applyNumberFormat="1" applyFont="1" applyBorder="1" applyAlignment="1">
      <alignment horizontal="center" vertical="center"/>
    </xf>
    <xf numFmtId="9" fontId="2" fillId="0" borderId="34" xfId="0" applyNumberFormat="1" applyFont="1" applyBorder="1" applyAlignment="1">
      <alignment horizontal="center" vertical="center" wrapText="1"/>
    </xf>
    <xf numFmtId="0" fontId="2" fillId="0" borderId="22" xfId="0" applyFont="1" applyBorder="1" applyAlignment="1">
      <alignment horizontal="left" vertical="center" wrapText="1"/>
    </xf>
    <xf numFmtId="0" fontId="3" fillId="6" borderId="18" xfId="0" applyFont="1" applyFill="1" applyBorder="1" applyAlignment="1">
      <alignment horizontal="left" vertical="center" wrapText="1"/>
    </xf>
    <xf numFmtId="14" fontId="3" fillId="2" borderId="18" xfId="0" applyNumberFormat="1" applyFont="1" applyFill="1" applyBorder="1" applyAlignment="1">
      <alignment horizontal="center" vertical="center"/>
    </xf>
    <xf numFmtId="0" fontId="2" fillId="6" borderId="27" xfId="0" applyFont="1" applyFill="1" applyBorder="1" applyAlignment="1">
      <alignment horizontal="left" vertical="center" wrapText="1"/>
    </xf>
    <xf numFmtId="14" fontId="3" fillId="0" borderId="18" xfId="0" applyNumberFormat="1" applyFont="1" applyBorder="1" applyAlignment="1">
      <alignment horizontal="center" vertical="center" wrapText="1"/>
    </xf>
    <xf numFmtId="0" fontId="6" fillId="6" borderId="44" xfId="0" applyFont="1" applyFill="1" applyBorder="1" applyAlignment="1">
      <alignment horizontal="left" vertical="center" wrapText="1"/>
    </xf>
    <xf numFmtId="9" fontId="2" fillId="0" borderId="34" xfId="3" applyFont="1" applyBorder="1" applyAlignment="1">
      <alignment horizontal="center" vertical="center" wrapText="1"/>
    </xf>
    <xf numFmtId="0" fontId="1" fillId="0" borderId="44" xfId="0" applyFont="1" applyBorder="1" applyAlignment="1">
      <alignment horizontal="center" vertical="center" wrapText="1"/>
    </xf>
    <xf numFmtId="9" fontId="2" fillId="0" borderId="41" xfId="0" applyNumberFormat="1" applyFont="1" applyBorder="1" applyAlignment="1">
      <alignment horizontal="center" vertical="center" wrapText="1"/>
    </xf>
    <xf numFmtId="9" fontId="2" fillId="0" borderId="18" xfId="3" applyFont="1" applyBorder="1" applyAlignment="1">
      <alignment horizontal="center" vertical="center"/>
    </xf>
    <xf numFmtId="0" fontId="10" fillId="8" borderId="21" xfId="0" applyFont="1" applyFill="1" applyBorder="1" applyAlignment="1">
      <alignment horizontal="center" vertical="center" wrapText="1"/>
    </xf>
    <xf numFmtId="9" fontId="2" fillId="0" borderId="18" xfId="0" applyNumberFormat="1" applyFont="1" applyBorder="1" applyAlignment="1">
      <alignment horizontal="center" vertical="center" wrapText="1"/>
    </xf>
    <xf numFmtId="0" fontId="2" fillId="6" borderId="18" xfId="0" applyFont="1" applyFill="1" applyBorder="1" applyAlignment="1">
      <alignment horizontal="left" vertical="center" wrapText="1"/>
    </xf>
    <xf numFmtId="0" fontId="2" fillId="6" borderId="18" xfId="0" applyFont="1" applyFill="1" applyBorder="1" applyAlignment="1">
      <alignment horizontal="center" vertical="center" wrapText="1"/>
    </xf>
    <xf numFmtId="0" fontId="2" fillId="0" borderId="18" xfId="0" applyFont="1" applyBorder="1" applyAlignment="1">
      <alignment horizontal="left" vertical="center"/>
    </xf>
    <xf numFmtId="0" fontId="2" fillId="0" borderId="18" xfId="0" applyFont="1" applyBorder="1" applyAlignment="1">
      <alignment horizontal="center" vertical="center"/>
    </xf>
    <xf numFmtId="9" fontId="2" fillId="0" borderId="18" xfId="0" applyNumberFormat="1" applyFont="1" applyBorder="1" applyAlignment="1">
      <alignment horizontal="center" vertical="center"/>
    </xf>
    <xf numFmtId="0" fontId="2" fillId="0" borderId="25" xfId="0" applyFont="1" applyBorder="1" applyAlignment="1">
      <alignment horizontal="center" vertical="center"/>
    </xf>
    <xf numFmtId="0" fontId="1" fillId="6" borderId="4" xfId="0" applyFont="1" applyFill="1" applyBorder="1" applyAlignment="1">
      <alignment horizontal="center" vertical="center" wrapText="1"/>
    </xf>
    <xf numFmtId="0" fontId="2" fillId="6" borderId="34" xfId="0" applyFont="1" applyFill="1" applyBorder="1" applyAlignment="1">
      <alignment horizontal="left" vertical="center" wrapText="1"/>
    </xf>
    <xf numFmtId="9" fontId="2" fillId="0" borderId="40" xfId="0" applyNumberFormat="1" applyFont="1" applyBorder="1" applyAlignment="1">
      <alignment horizontal="center" vertical="center" wrapText="1"/>
    </xf>
    <xf numFmtId="9" fontId="2" fillId="0" borderId="40" xfId="0" applyNumberFormat="1" applyFont="1" applyBorder="1" applyAlignment="1">
      <alignment horizontal="center" vertical="center"/>
    </xf>
    <xf numFmtId="0" fontId="2" fillId="6" borderId="43" xfId="0" applyFont="1" applyFill="1" applyBorder="1" applyAlignment="1">
      <alignment horizontal="left" vertical="center" wrapText="1"/>
    </xf>
    <xf numFmtId="0" fontId="2" fillId="6" borderId="41" xfId="0" applyFont="1" applyFill="1" applyBorder="1" applyAlignment="1">
      <alignment horizontal="center" vertical="center" wrapText="1"/>
    </xf>
    <xf numFmtId="14" fontId="2" fillId="6" borderId="41" xfId="0" applyNumberFormat="1" applyFont="1" applyFill="1" applyBorder="1" applyAlignment="1">
      <alignment horizontal="center" vertical="center" wrapText="1"/>
    </xf>
    <xf numFmtId="14" fontId="2" fillId="6" borderId="18" xfId="0" applyNumberFormat="1" applyFont="1" applyFill="1" applyBorder="1" applyAlignment="1">
      <alignment horizontal="center" vertical="center" wrapText="1"/>
    </xf>
    <xf numFmtId="14" fontId="3" fillId="6" borderId="18" xfId="0" applyNumberFormat="1" applyFont="1" applyFill="1" applyBorder="1" applyAlignment="1">
      <alignment horizontal="center" vertical="center" wrapText="1"/>
    </xf>
    <xf numFmtId="9" fontId="2" fillId="6" borderId="30" xfId="3"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6" borderId="40" xfId="0" applyFont="1" applyFill="1" applyBorder="1" applyAlignment="1">
      <alignment horizontal="center" vertical="center" wrapText="1"/>
    </xf>
    <xf numFmtId="14" fontId="2" fillId="6" borderId="40" xfId="0" applyNumberFormat="1" applyFont="1" applyFill="1" applyBorder="1" applyAlignment="1">
      <alignment horizontal="center" vertical="center" wrapText="1"/>
    </xf>
    <xf numFmtId="0" fontId="2" fillId="0" borderId="47" xfId="0" applyFont="1" applyBorder="1" applyAlignment="1">
      <alignment horizontal="left" vertical="center" wrapText="1"/>
    </xf>
    <xf numFmtId="0" fontId="2" fillId="0" borderId="48" xfId="0" applyFont="1" applyBorder="1" applyAlignment="1">
      <alignment vertical="center" wrapText="1"/>
    </xf>
    <xf numFmtId="0" fontId="1" fillId="8" borderId="0" xfId="0" applyFont="1" applyFill="1" applyBorder="1" applyAlignment="1">
      <alignment horizontal="center" vertical="center" wrapText="1"/>
    </xf>
    <xf numFmtId="0" fontId="3" fillId="6" borderId="41" xfId="0" applyFont="1" applyFill="1" applyBorder="1" applyAlignment="1">
      <alignment horizontal="left" vertical="center" wrapText="1"/>
    </xf>
    <xf numFmtId="14" fontId="3" fillId="0" borderId="41" xfId="0" applyNumberFormat="1" applyFont="1" applyBorder="1" applyAlignment="1">
      <alignment horizontal="center" vertical="center"/>
    </xf>
    <xf numFmtId="0" fontId="1" fillId="0" borderId="1" xfId="0" applyFont="1" applyBorder="1" applyAlignment="1">
      <alignment horizontal="center" vertical="center" wrapText="1"/>
    </xf>
    <xf numFmtId="9" fontId="2" fillId="0" borderId="24" xfId="0" applyNumberFormat="1" applyFont="1" applyBorder="1" applyAlignment="1">
      <alignment horizontal="center" vertical="center" wrapText="1"/>
    </xf>
    <xf numFmtId="0" fontId="2" fillId="0" borderId="51" xfId="0" applyFont="1" applyBorder="1" applyAlignment="1">
      <alignment horizontal="left" vertical="center" wrapText="1"/>
    </xf>
    <xf numFmtId="0" fontId="2" fillId="6" borderId="18" xfId="0" applyFont="1" applyFill="1" applyBorder="1" applyAlignment="1">
      <alignment horizontal="center" vertical="center" wrapText="1"/>
    </xf>
    <xf numFmtId="0" fontId="2" fillId="6" borderId="51" xfId="0" applyFont="1" applyFill="1" applyBorder="1" applyAlignment="1">
      <alignment horizontal="left" vertical="center" wrapText="1"/>
    </xf>
    <xf numFmtId="0" fontId="2" fillId="6" borderId="34" xfId="0" applyFont="1" applyFill="1" applyBorder="1" applyAlignment="1">
      <alignment horizontal="center" vertical="center" wrapText="1"/>
    </xf>
    <xf numFmtId="0" fontId="2" fillId="6" borderId="41" xfId="1" applyFont="1" applyFill="1" applyBorder="1" applyAlignment="1">
      <alignment horizontal="left" vertical="center" wrapText="1"/>
    </xf>
    <xf numFmtId="0" fontId="2" fillId="6" borderId="18" xfId="1" applyFont="1" applyFill="1" applyBorder="1" applyAlignment="1">
      <alignment horizontal="left" vertical="center" wrapText="1"/>
    </xf>
    <xf numFmtId="9" fontId="2" fillId="0" borderId="18" xfId="3" applyFont="1" applyBorder="1" applyAlignment="1">
      <alignment horizontal="center" vertical="center" wrapText="1"/>
    </xf>
    <xf numFmtId="0" fontId="1" fillId="6" borderId="4" xfId="0" applyFont="1" applyFill="1" applyBorder="1" applyAlignment="1">
      <alignment horizontal="center" vertical="center"/>
    </xf>
    <xf numFmtId="0" fontId="5" fillId="6" borderId="44"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15" xfId="0" applyFont="1" applyFill="1" applyBorder="1" applyAlignment="1">
      <alignment horizontal="center" vertical="center" wrapText="1"/>
    </xf>
    <xf numFmtId="9" fontId="1" fillId="8" borderId="1" xfId="3" applyFont="1" applyFill="1" applyBorder="1" applyAlignment="1">
      <alignment horizontal="center" vertical="center" wrapText="1"/>
    </xf>
    <xf numFmtId="9" fontId="2" fillId="6" borderId="53" xfId="3" applyFont="1" applyFill="1" applyBorder="1" applyAlignment="1">
      <alignment horizontal="center" vertical="center" wrapText="1"/>
    </xf>
    <xf numFmtId="9" fontId="2" fillId="6" borderId="30" xfId="3" applyFont="1" applyFill="1" applyBorder="1" applyAlignment="1">
      <alignment horizontal="left" vertical="center" wrapText="1"/>
    </xf>
    <xf numFmtId="9" fontId="2" fillId="6" borderId="46" xfId="3" applyFont="1" applyFill="1" applyBorder="1" applyAlignment="1">
      <alignment horizontal="center" vertical="center" wrapText="1"/>
    </xf>
    <xf numFmtId="0" fontId="2" fillId="6" borderId="18" xfId="4" applyFont="1" applyFill="1" applyBorder="1" applyAlignment="1">
      <alignment horizontal="center" vertical="center" wrapText="1"/>
    </xf>
    <xf numFmtId="0" fontId="2" fillId="6" borderId="18" xfId="1" applyFont="1" applyFill="1" applyBorder="1" applyAlignment="1">
      <alignment horizontal="center" vertical="center" wrapText="1"/>
    </xf>
    <xf numFmtId="0" fontId="18" fillId="6" borderId="18" xfId="0" applyFont="1" applyFill="1" applyBorder="1" applyAlignment="1">
      <alignment horizontal="left" vertical="center" wrapText="1"/>
    </xf>
    <xf numFmtId="0" fontId="1" fillId="5" borderId="7" xfId="0" applyFont="1" applyFill="1" applyBorder="1" applyAlignment="1">
      <alignment horizontal="center" vertical="center" textRotation="90"/>
    </xf>
    <xf numFmtId="0" fontId="1" fillId="5" borderId="8" xfId="0" applyFont="1" applyFill="1" applyBorder="1" applyAlignment="1">
      <alignment horizontal="center" vertical="center" textRotation="90"/>
    </xf>
    <xf numFmtId="0" fontId="1" fillId="5" borderId="0" xfId="0" applyFont="1" applyFill="1" applyBorder="1" applyAlignment="1">
      <alignment horizontal="center" vertical="center" textRotation="90" wrapText="1"/>
    </xf>
    <xf numFmtId="0" fontId="1" fillId="5" borderId="7" xfId="0" applyFont="1" applyFill="1" applyBorder="1" applyAlignment="1">
      <alignment horizontal="center" vertical="center" textRotation="90" wrapText="1"/>
    </xf>
    <xf numFmtId="0" fontId="1" fillId="5" borderId="8" xfId="0" applyFont="1" applyFill="1" applyBorder="1" applyAlignment="1">
      <alignment horizontal="center" vertical="center" textRotation="90" wrapText="1"/>
    </xf>
    <xf numFmtId="0" fontId="1" fillId="5" borderId="0" xfId="0" applyFont="1" applyFill="1" applyBorder="1" applyAlignment="1">
      <alignment horizontal="center" vertical="center" textRotation="90"/>
    </xf>
    <xf numFmtId="0" fontId="2" fillId="6" borderId="12" xfId="0" applyFont="1" applyFill="1" applyBorder="1" applyAlignment="1">
      <alignment horizontal="justify" vertical="center"/>
    </xf>
    <xf numFmtId="0" fontId="2" fillId="6" borderId="12" xfId="0" applyFont="1" applyFill="1" applyBorder="1" applyAlignment="1">
      <alignment vertical="center"/>
    </xf>
    <xf numFmtId="0" fontId="2" fillId="6" borderId="12" xfId="0" applyFont="1" applyFill="1" applyBorder="1" applyAlignment="1">
      <alignment horizontal="center" vertical="center" textRotation="90"/>
    </xf>
    <xf numFmtId="9" fontId="2" fillId="0" borderId="18" xfId="0" applyNumberFormat="1" applyFont="1" applyBorder="1" applyAlignment="1">
      <alignment horizontal="center" vertical="center"/>
    </xf>
    <xf numFmtId="9" fontId="2" fillId="0" borderId="18" xfId="0" applyNumberFormat="1" applyFont="1" applyBorder="1" applyAlignment="1">
      <alignment horizontal="center" vertical="center" wrapText="1"/>
    </xf>
    <xf numFmtId="9" fontId="2" fillId="6" borderId="12" xfId="3" applyFont="1" applyFill="1" applyBorder="1" applyAlignment="1">
      <alignment horizontal="center" vertical="center"/>
    </xf>
    <xf numFmtId="0" fontId="2" fillId="6" borderId="12" xfId="0" applyFont="1" applyFill="1" applyBorder="1" applyAlignment="1">
      <alignment horizontal="left" wrapText="1"/>
    </xf>
    <xf numFmtId="0" fontId="2" fillId="6" borderId="12" xfId="0" applyFont="1" applyFill="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9" fillId="0" borderId="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8" borderId="10" xfId="0" applyFont="1" applyFill="1" applyBorder="1" applyAlignment="1">
      <alignment horizontal="center" vertical="center" wrapText="1"/>
    </xf>
    <xf numFmtId="0" fontId="1" fillId="8" borderId="11" xfId="0" applyFont="1" applyFill="1" applyBorder="1" applyAlignment="1">
      <alignment horizontal="center" vertical="center" wrapText="1"/>
    </xf>
    <xf numFmtId="0" fontId="1" fillId="8" borderId="15"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2" fillId="0" borderId="24" xfId="0" applyFont="1" applyBorder="1" applyAlignment="1">
      <alignment horizontal="left" vertical="center" wrapText="1"/>
    </xf>
    <xf numFmtId="0" fontId="2" fillId="0" borderId="18" xfId="0" applyFont="1" applyBorder="1" applyAlignment="1">
      <alignment horizontal="left" vertical="center" wrapText="1"/>
    </xf>
    <xf numFmtId="0" fontId="7" fillId="8" borderId="1"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2" fillId="0" borderId="27" xfId="0" applyFont="1" applyBorder="1" applyAlignment="1">
      <alignment horizontal="left" vertical="center" wrapText="1"/>
    </xf>
    <xf numFmtId="0" fontId="15" fillId="8" borderId="1"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3" xfId="0" applyFont="1" applyFill="1" applyBorder="1" applyAlignment="1">
      <alignment horizontal="center" vertical="center" wrapText="1"/>
    </xf>
    <xf numFmtId="0" fontId="9" fillId="0" borderId="0" xfId="0" applyFont="1" applyBorder="1" applyAlignment="1">
      <alignment horizontal="left" vertical="center" wrapText="1"/>
    </xf>
    <xf numFmtId="0" fontId="9"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40" xfId="0" applyFont="1" applyBorder="1" applyAlignment="1">
      <alignment horizontal="left" vertical="center" wrapText="1"/>
    </xf>
    <xf numFmtId="9" fontId="2" fillId="0" borderId="18" xfId="3" applyFont="1" applyFill="1" applyBorder="1" applyAlignment="1">
      <alignment horizontal="left" vertical="center" wrapText="1"/>
    </xf>
    <xf numFmtId="0" fontId="1" fillId="8" borderId="14" xfId="0" applyFont="1" applyFill="1" applyBorder="1" applyAlignment="1">
      <alignment horizontal="center" vertical="center" wrapText="1"/>
    </xf>
    <xf numFmtId="0" fontId="2" fillId="6" borderId="41" xfId="0" applyFont="1" applyFill="1" applyBorder="1" applyAlignment="1">
      <alignment horizontal="left" vertical="center" wrapText="1"/>
    </xf>
    <xf numFmtId="0" fontId="2" fillId="6" borderId="18" xfId="0" applyFont="1" applyFill="1" applyBorder="1" applyAlignment="1">
      <alignment horizontal="left" vertical="center" wrapText="1"/>
    </xf>
    <xf numFmtId="0" fontId="7" fillId="8" borderId="1" xfId="0" applyFont="1" applyFill="1" applyBorder="1" applyAlignment="1">
      <alignment horizontal="center" vertical="center"/>
    </xf>
    <xf numFmtId="0" fontId="7" fillId="8" borderId="2" xfId="0" applyFont="1" applyFill="1" applyBorder="1" applyAlignment="1">
      <alignment horizontal="center" vertical="center"/>
    </xf>
    <xf numFmtId="0" fontId="1" fillId="8" borderId="1"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1" fillId="6" borderId="9" xfId="0" applyFont="1" applyFill="1" applyBorder="1" applyAlignment="1">
      <alignment horizontal="left" vertical="center" wrapText="1"/>
    </xf>
    <xf numFmtId="0" fontId="1" fillId="6" borderId="4" xfId="0" applyFont="1" applyFill="1" applyBorder="1" applyAlignment="1">
      <alignment horizontal="left" vertical="center" wrapText="1"/>
    </xf>
    <xf numFmtId="0" fontId="1" fillId="6" borderId="7" xfId="0" applyFont="1" applyFill="1" applyBorder="1" applyAlignment="1">
      <alignment horizontal="left" vertical="center" wrapText="1"/>
    </xf>
    <xf numFmtId="0" fontId="2" fillId="6" borderId="27" xfId="0" applyFont="1" applyFill="1" applyBorder="1" applyAlignment="1">
      <alignment horizontal="left" vertical="center" wrapText="1"/>
    </xf>
    <xf numFmtId="0" fontId="1" fillId="6" borderId="9"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2" fillId="6" borderId="18" xfId="4" applyFont="1" applyFill="1" applyBorder="1" applyAlignment="1">
      <alignment horizontal="left" vertical="center" wrapText="1"/>
    </xf>
    <xf numFmtId="0" fontId="2" fillId="6" borderId="18" xfId="0" applyFont="1" applyFill="1" applyBorder="1" applyAlignment="1">
      <alignment horizontal="center" vertical="center" wrapText="1"/>
    </xf>
    <xf numFmtId="14" fontId="2" fillId="6" borderId="18" xfId="0" applyNumberFormat="1" applyFont="1" applyFill="1" applyBorder="1" applyAlignment="1">
      <alignment horizontal="center" vertical="center" wrapText="1"/>
    </xf>
    <xf numFmtId="0" fontId="2" fillId="6" borderId="46" xfId="0" applyFont="1" applyFill="1" applyBorder="1" applyAlignment="1">
      <alignment horizontal="center" vertical="center" wrapText="1"/>
    </xf>
    <xf numFmtId="0" fontId="2" fillId="6" borderId="49" xfId="0" applyFont="1" applyFill="1" applyBorder="1" applyAlignment="1">
      <alignment horizontal="center" vertical="center" wrapText="1"/>
    </xf>
    <xf numFmtId="0" fontId="2" fillId="6" borderId="40" xfId="0" applyFont="1" applyFill="1" applyBorder="1" applyAlignment="1">
      <alignment horizontal="left" vertical="center" wrapText="1"/>
    </xf>
    <xf numFmtId="0" fontId="15" fillId="8" borderId="1" xfId="0" applyFont="1" applyFill="1" applyBorder="1" applyAlignment="1">
      <alignment horizontal="center" vertical="center"/>
    </xf>
    <xf numFmtId="0" fontId="15" fillId="8" borderId="2" xfId="0" applyFont="1" applyFill="1" applyBorder="1" applyAlignment="1">
      <alignment horizontal="center" vertical="center"/>
    </xf>
    <xf numFmtId="0" fontId="15" fillId="8" borderId="3" xfId="0" applyFont="1" applyFill="1" applyBorder="1" applyAlignment="1">
      <alignment horizontal="center" vertical="center"/>
    </xf>
    <xf numFmtId="0" fontId="1" fillId="8" borderId="13" xfId="0" applyFont="1" applyFill="1" applyBorder="1" applyAlignment="1">
      <alignment horizontal="center" vertical="center" wrapText="1"/>
    </xf>
    <xf numFmtId="14" fontId="1" fillId="8" borderId="9" xfId="0" applyNumberFormat="1" applyFont="1" applyFill="1" applyBorder="1" applyAlignment="1">
      <alignment horizontal="center" vertical="center" wrapText="1"/>
    </xf>
    <xf numFmtId="14" fontId="1" fillId="8" borderId="4" xfId="0" applyNumberFormat="1" applyFont="1" applyFill="1" applyBorder="1" applyAlignment="1">
      <alignment horizontal="center" vertical="center" wrapText="1"/>
    </xf>
    <xf numFmtId="0" fontId="2" fillId="6" borderId="30" xfId="0" applyFont="1" applyFill="1" applyBorder="1" applyAlignment="1">
      <alignment horizontal="center" vertical="center" wrapText="1"/>
    </xf>
    <xf numFmtId="0" fontId="2" fillId="6" borderId="33" xfId="0" applyFont="1" applyFill="1" applyBorder="1" applyAlignment="1">
      <alignment horizontal="center" vertical="center" wrapText="1"/>
    </xf>
    <xf numFmtId="0" fontId="17" fillId="8" borderId="1" xfId="0" applyFont="1" applyFill="1" applyBorder="1" applyAlignment="1">
      <alignment horizontal="center" vertical="center"/>
    </xf>
    <xf numFmtId="0" fontId="17" fillId="8" borderId="2" xfId="0" applyFont="1" applyFill="1" applyBorder="1" applyAlignment="1">
      <alignment horizontal="center" vertical="center"/>
    </xf>
    <xf numFmtId="0" fontId="5" fillId="6" borderId="44"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38" xfId="0" applyFont="1" applyFill="1" applyBorder="1" applyAlignment="1">
      <alignment horizontal="left" vertical="center" wrapText="1"/>
    </xf>
    <xf numFmtId="0" fontId="5" fillId="6" borderId="33"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5" fillId="6" borderId="35" xfId="0" applyFont="1" applyFill="1" applyBorder="1" applyAlignment="1">
      <alignment horizontal="left" vertical="center" wrapText="1"/>
    </xf>
    <xf numFmtId="0" fontId="5" fillId="6" borderId="39" xfId="0" applyFont="1" applyFill="1" applyBorder="1" applyAlignment="1">
      <alignment horizontal="center" vertical="center" wrapText="1"/>
    </xf>
    <xf numFmtId="0" fontId="5" fillId="6" borderId="39" xfId="0" applyFont="1" applyFill="1" applyBorder="1" applyAlignment="1">
      <alignment horizontal="left" vertical="center" wrapText="1"/>
    </xf>
    <xf numFmtId="0" fontId="5" fillId="6" borderId="9"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3" fillId="6" borderId="45" xfId="0" applyFont="1" applyFill="1" applyBorder="1" applyAlignment="1">
      <alignment horizontal="center" vertical="center" wrapText="1"/>
    </xf>
    <xf numFmtId="0" fontId="3" fillId="6" borderId="29" xfId="0" applyFont="1" applyFill="1" applyBorder="1" applyAlignment="1">
      <alignment horizontal="center" vertical="center" wrapText="1"/>
    </xf>
    <xf numFmtId="0" fontId="5" fillId="6" borderId="36" xfId="0" applyFont="1" applyFill="1" applyBorder="1" applyAlignment="1">
      <alignment horizontal="left" vertical="center" wrapText="1"/>
    </xf>
    <xf numFmtId="0" fontId="16" fillId="8" borderId="13" xfId="0" applyFont="1" applyFill="1" applyBorder="1" applyAlignment="1">
      <alignment horizontal="center" vertical="center"/>
    </xf>
    <xf numFmtId="0" fontId="16" fillId="8" borderId="6" xfId="0" applyFont="1" applyFill="1" applyBorder="1" applyAlignment="1">
      <alignment horizontal="center" vertical="center"/>
    </xf>
    <xf numFmtId="0" fontId="5" fillId="8" borderId="7" xfId="0" applyFont="1" applyFill="1" applyBorder="1" applyAlignment="1">
      <alignment horizontal="center" vertical="center"/>
    </xf>
    <xf numFmtId="0" fontId="5" fillId="8" borderId="15"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7" xfId="0" applyFont="1" applyFill="1" applyBorder="1" applyAlignment="1">
      <alignment horizontal="center" vertical="center" wrapText="1"/>
    </xf>
    <xf numFmtId="0" fontId="1" fillId="8" borderId="19" xfId="0" applyFont="1" applyFill="1" applyBorder="1" applyAlignment="1">
      <alignment horizontal="center" vertical="center" wrapText="1"/>
    </xf>
    <xf numFmtId="0" fontId="1" fillId="8" borderId="20" xfId="0" applyFont="1" applyFill="1" applyBorder="1" applyAlignment="1">
      <alignment horizontal="center" vertical="center" wrapText="1"/>
    </xf>
    <xf numFmtId="0" fontId="2" fillId="0" borderId="40" xfId="0" applyFont="1" applyBorder="1" applyAlignment="1">
      <alignment horizontal="center" vertical="center"/>
    </xf>
    <xf numFmtId="0" fontId="2" fillId="0" borderId="26" xfId="0" applyFont="1" applyBorder="1" applyAlignment="1">
      <alignment horizontal="center" vertical="center"/>
    </xf>
    <xf numFmtId="14" fontId="2" fillId="0" borderId="24" xfId="0" applyNumberFormat="1" applyFont="1" applyBorder="1" applyAlignment="1">
      <alignment horizontal="center" vertical="center" wrapText="1"/>
    </xf>
    <xf numFmtId="14" fontId="2" fillId="0" borderId="23" xfId="0" applyNumberFormat="1" applyFont="1" applyBorder="1" applyAlignment="1">
      <alignment horizontal="center" vertical="center" wrapText="1"/>
    </xf>
    <xf numFmtId="0" fontId="2" fillId="0" borderId="31"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38" xfId="0" applyFont="1" applyBorder="1" applyAlignment="1">
      <alignment horizontal="center" vertical="center" wrapText="1"/>
    </xf>
    <xf numFmtId="14" fontId="2" fillId="0" borderId="18" xfId="0" applyNumberFormat="1" applyFont="1" applyBorder="1" applyAlignment="1">
      <alignment horizontal="center" vertical="center" wrapText="1"/>
    </xf>
    <xf numFmtId="14" fontId="2" fillId="0" borderId="25" xfId="0" applyNumberFormat="1" applyFont="1" applyBorder="1" applyAlignment="1">
      <alignment horizontal="center" vertical="center" wrapText="1"/>
    </xf>
    <xf numFmtId="14" fontId="2" fillId="0" borderId="23" xfId="0" applyNumberFormat="1" applyFont="1" applyBorder="1" applyAlignment="1">
      <alignment horizontal="center" vertical="center"/>
    </xf>
    <xf numFmtId="14" fontId="2" fillId="0" borderId="30" xfId="0" applyNumberFormat="1" applyFont="1" applyBorder="1" applyAlignment="1">
      <alignment horizontal="left" vertical="center" wrapText="1"/>
    </xf>
    <xf numFmtId="14" fontId="2" fillId="0" borderId="27" xfId="0" applyNumberFormat="1" applyFont="1" applyBorder="1" applyAlignment="1">
      <alignment horizontal="left" vertical="center" wrapText="1"/>
    </xf>
    <xf numFmtId="14" fontId="2" fillId="0" borderId="18" xfId="0" applyNumberFormat="1" applyFont="1" applyBorder="1" applyAlignment="1">
      <alignment horizontal="left" vertical="center"/>
    </xf>
    <xf numFmtId="9" fontId="2" fillId="0" borderId="18" xfId="0" applyNumberFormat="1" applyFont="1" applyBorder="1" applyAlignment="1">
      <alignment horizontal="center" vertical="center"/>
    </xf>
    <xf numFmtId="14" fontId="2" fillId="0" borderId="18" xfId="0" applyNumberFormat="1" applyFont="1" applyBorder="1" applyAlignment="1">
      <alignment horizontal="center" vertical="center"/>
    </xf>
    <xf numFmtId="0" fontId="10" fillId="8" borderId="19" xfId="0" applyFont="1" applyFill="1" applyBorder="1" applyAlignment="1">
      <alignment horizontal="center" vertical="center" wrapText="1"/>
    </xf>
    <xf numFmtId="0" fontId="10" fillId="8" borderId="20" xfId="0" applyFont="1" applyFill="1" applyBorder="1" applyAlignment="1">
      <alignment horizontal="center" vertical="center" wrapText="1"/>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5" xfId="0" applyFont="1" applyBorder="1" applyAlignment="1">
      <alignment horizontal="center" vertical="center" wrapText="1"/>
    </xf>
    <xf numFmtId="14" fontId="2" fillId="0" borderId="25" xfId="0" applyNumberFormat="1" applyFont="1" applyBorder="1" applyAlignment="1">
      <alignment horizontal="center" vertical="center"/>
    </xf>
    <xf numFmtId="0" fontId="2" fillId="0" borderId="18" xfId="0" applyFont="1" applyBorder="1" applyAlignment="1">
      <alignment horizontal="left" vertical="center"/>
    </xf>
    <xf numFmtId="0" fontId="2" fillId="0" borderId="18" xfId="0" applyFont="1" applyBorder="1" applyAlignment="1">
      <alignment horizontal="center" vertical="center"/>
    </xf>
    <xf numFmtId="9" fontId="2" fillId="0" borderId="18" xfId="3" applyFont="1" applyBorder="1" applyAlignment="1">
      <alignment horizontal="center" vertical="center"/>
    </xf>
    <xf numFmtId="9" fontId="2" fillId="0" borderId="18" xfId="0" applyNumberFormat="1" applyFont="1" applyBorder="1" applyAlignment="1">
      <alignment horizontal="center" vertical="center" wrapText="1"/>
    </xf>
    <xf numFmtId="14" fontId="2" fillId="0" borderId="18" xfId="0" applyNumberFormat="1" applyFont="1" applyBorder="1" applyAlignment="1">
      <alignment horizontal="left" vertical="center" wrapText="1"/>
    </xf>
    <xf numFmtId="0" fontId="1" fillId="0" borderId="44"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39" xfId="0" applyFont="1" applyBorder="1" applyAlignment="1">
      <alignment horizontal="center" vertical="center" wrapText="1"/>
    </xf>
    <xf numFmtId="0" fontId="2" fillId="0" borderId="34" xfId="0" applyFont="1" applyBorder="1" applyAlignment="1">
      <alignment horizontal="left" vertical="center" wrapText="1"/>
    </xf>
    <xf numFmtId="0" fontId="2" fillId="0" borderId="34" xfId="2" applyFont="1" applyFill="1" applyBorder="1" applyAlignment="1">
      <alignment horizontal="left" vertical="center" wrapText="1"/>
    </xf>
    <xf numFmtId="0" fontId="2" fillId="0" borderId="24" xfId="2" applyFont="1" applyFill="1" applyBorder="1" applyAlignment="1">
      <alignment horizontal="left" vertical="center" wrapText="1"/>
    </xf>
    <xf numFmtId="0" fontId="1" fillId="0" borderId="22" xfId="0" applyFont="1" applyBorder="1" applyAlignment="1">
      <alignment horizontal="center" vertical="center" wrapText="1"/>
    </xf>
    <xf numFmtId="0" fontId="1" fillId="0" borderId="32" xfId="0" applyFont="1" applyBorder="1" applyAlignment="1">
      <alignment horizontal="center" vertical="center" wrapText="1"/>
    </xf>
    <xf numFmtId="0" fontId="18" fillId="0" borderId="18" xfId="0" applyFont="1" applyBorder="1" applyAlignment="1">
      <alignment horizontal="left" vertical="center" wrapText="1"/>
    </xf>
    <xf numFmtId="0" fontId="2" fillId="0" borderId="0" xfId="0" applyFont="1" applyAlignment="1">
      <alignment wrapText="1"/>
    </xf>
    <xf numFmtId="0" fontId="2" fillId="0" borderId="34" xfId="0" applyFont="1" applyBorder="1" applyAlignment="1">
      <alignment horizontal="center" vertical="center" wrapText="1"/>
    </xf>
    <xf numFmtId="0" fontId="2" fillId="0" borderId="24" xfId="0" applyFont="1" applyBorder="1" applyAlignment="1">
      <alignment horizontal="center" vertical="center" wrapText="1"/>
    </xf>
    <xf numFmtId="0" fontId="2" fillId="6" borderId="34" xfId="4" applyFont="1" applyFill="1" applyBorder="1" applyAlignment="1">
      <alignment horizontal="center" vertical="center" wrapText="1"/>
    </xf>
    <xf numFmtId="0" fontId="2" fillId="6" borderId="24" xfId="4" applyFont="1" applyFill="1" applyBorder="1" applyAlignment="1">
      <alignment horizontal="center" vertical="center" wrapText="1"/>
    </xf>
    <xf numFmtId="0" fontId="2" fillId="0" borderId="32" xfId="0" applyFont="1" applyBorder="1" applyAlignment="1">
      <alignment horizontal="left" vertical="center" wrapText="1"/>
    </xf>
    <xf numFmtId="0" fontId="2" fillId="0" borderId="22" xfId="0" applyFont="1" applyBorder="1" applyAlignment="1">
      <alignment horizontal="left" vertical="center" wrapText="1"/>
    </xf>
    <xf numFmtId="0" fontId="2" fillId="0" borderId="51" xfId="0" applyFont="1" applyBorder="1" applyAlignment="1">
      <alignment horizontal="left" vertical="center" wrapText="1"/>
    </xf>
    <xf numFmtId="0" fontId="2" fillId="0" borderId="29" xfId="0" applyFont="1" applyBorder="1" applyAlignment="1">
      <alignment horizontal="left" vertical="center" wrapText="1"/>
    </xf>
    <xf numFmtId="0" fontId="2" fillId="0" borderId="50" xfId="0" applyFont="1" applyBorder="1" applyAlignment="1">
      <alignment horizontal="left" vertical="center" wrapText="1"/>
    </xf>
    <xf numFmtId="0" fontId="2" fillId="0" borderId="52" xfId="0" applyFont="1" applyBorder="1" applyAlignment="1">
      <alignment horizontal="left" vertical="center" wrapText="1"/>
    </xf>
    <xf numFmtId="0" fontId="2" fillId="6" borderId="18" xfId="2" applyFont="1" applyFill="1" applyBorder="1" applyAlignment="1">
      <alignment horizontal="left" vertical="center" wrapText="1"/>
    </xf>
    <xf numFmtId="0" fontId="2" fillId="0" borderId="40" xfId="0" applyFont="1" applyBorder="1" applyAlignment="1">
      <alignment horizontal="left" vertical="center"/>
    </xf>
    <xf numFmtId="0" fontId="7" fillId="0" borderId="1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3" xfId="0" applyFont="1" applyBorder="1" applyAlignment="1">
      <alignment horizontal="center" vertical="center" wrapText="1"/>
    </xf>
    <xf numFmtId="14" fontId="2" fillId="0" borderId="24" xfId="0" applyNumberFormat="1" applyFont="1" applyBorder="1" applyAlignment="1">
      <alignment horizontal="left" vertical="center" wrapText="1"/>
    </xf>
    <xf numFmtId="14" fontId="2" fillId="0" borderId="24" xfId="0" applyNumberFormat="1" applyFont="1" applyBorder="1" applyAlignment="1">
      <alignment horizontal="left" vertical="center"/>
    </xf>
    <xf numFmtId="0" fontId="7" fillId="8" borderId="10" xfId="0" applyFont="1" applyFill="1" applyBorder="1" applyAlignment="1">
      <alignment horizontal="center" vertical="center" wrapText="1"/>
    </xf>
    <xf numFmtId="0" fontId="7" fillId="8" borderId="14" xfId="0" applyFont="1" applyFill="1" applyBorder="1" applyAlignment="1">
      <alignment horizontal="center" vertical="center" wrapText="1"/>
    </xf>
    <xf numFmtId="0" fontId="7" fillId="8" borderId="11"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8" borderId="13"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2" fillId="0" borderId="41" xfId="0" applyFont="1" applyBorder="1" applyAlignment="1">
      <alignment horizontal="left" vertical="center" wrapText="1"/>
    </xf>
    <xf numFmtId="0" fontId="2" fillId="6" borderId="12" xfId="0" applyFont="1" applyFill="1" applyBorder="1" applyAlignment="1">
      <alignment horizontal="justify" vertical="center" wrapText="1"/>
    </xf>
    <xf numFmtId="0" fontId="2" fillId="6" borderId="12" xfId="0" applyFont="1" applyFill="1" applyBorder="1" applyAlignment="1">
      <alignment horizontal="center" vertical="center" wrapText="1"/>
    </xf>
    <xf numFmtId="0" fontId="2" fillId="6" borderId="12" xfId="0" applyFont="1" applyFill="1" applyBorder="1" applyAlignment="1">
      <alignment horizontal="center" vertical="center" textRotation="90"/>
    </xf>
    <xf numFmtId="9" fontId="2" fillId="6" borderId="12" xfId="3" applyFont="1" applyFill="1" applyBorder="1" applyAlignment="1">
      <alignment horizontal="center" vertical="center" wrapText="1"/>
    </xf>
    <xf numFmtId="9" fontId="2" fillId="6" borderId="12" xfId="3" applyFont="1" applyFill="1" applyBorder="1" applyAlignment="1">
      <alignment horizontal="center"/>
    </xf>
    <xf numFmtId="9" fontId="2" fillId="6" borderId="12" xfId="3" applyFont="1" applyFill="1" applyBorder="1" applyAlignment="1">
      <alignment horizontal="center" vertical="center"/>
    </xf>
    <xf numFmtId="0" fontId="2" fillId="0" borderId="9" xfId="0" applyFont="1" applyFill="1" applyBorder="1" applyAlignment="1">
      <alignment horizontal="left" vertical="center" wrapText="1"/>
    </xf>
    <xf numFmtId="0" fontId="2" fillId="0" borderId="7" xfId="0" applyFont="1" applyFill="1" applyBorder="1" applyAlignment="1">
      <alignment horizontal="left" vertical="center"/>
    </xf>
    <xf numFmtId="0" fontId="2" fillId="0" borderId="4" xfId="0" applyFont="1" applyFill="1" applyBorder="1" applyAlignment="1">
      <alignment horizontal="left" vertical="center"/>
    </xf>
    <xf numFmtId="0" fontId="2" fillId="6" borderId="12" xfId="0" applyFont="1" applyFill="1" applyBorder="1" applyAlignment="1">
      <alignment horizontal="left" vertical="center" wrapText="1"/>
    </xf>
    <xf numFmtId="0" fontId="2" fillId="6" borderId="12" xfId="0" applyFont="1" applyFill="1" applyBorder="1" applyAlignment="1">
      <alignment horizontal="left" vertical="center"/>
    </xf>
    <xf numFmtId="9" fontId="2" fillId="6" borderId="9" xfId="3" applyFont="1" applyFill="1" applyBorder="1" applyAlignment="1">
      <alignment horizontal="center" vertical="center"/>
    </xf>
    <xf numFmtId="9" fontId="2" fillId="6" borderId="7" xfId="3" applyFont="1" applyFill="1" applyBorder="1" applyAlignment="1">
      <alignment horizontal="center" vertical="center"/>
    </xf>
    <xf numFmtId="9" fontId="2" fillId="6" borderId="4" xfId="3" applyFont="1" applyFill="1" applyBorder="1" applyAlignment="1">
      <alignment horizontal="center" vertical="center"/>
    </xf>
    <xf numFmtId="0" fontId="2" fillId="0" borderId="9" xfId="0" applyFont="1" applyFill="1" applyBorder="1" applyAlignment="1">
      <alignment horizontal="left" vertical="center"/>
    </xf>
    <xf numFmtId="0" fontId="2" fillId="0" borderId="7"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6" borderId="12" xfId="0" applyFont="1" applyFill="1" applyBorder="1" applyAlignment="1">
      <alignment horizontal="left" wrapText="1"/>
    </xf>
    <xf numFmtId="0" fontId="2" fillId="0" borderId="9"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9" fontId="2" fillId="6" borderId="9" xfId="3" applyFont="1" applyFill="1" applyBorder="1" applyAlignment="1">
      <alignment horizontal="center" vertical="center" wrapText="1"/>
    </xf>
    <xf numFmtId="9" fontId="2" fillId="6" borderId="7" xfId="3" applyFont="1" applyFill="1" applyBorder="1" applyAlignment="1">
      <alignment horizontal="center" vertical="center" wrapText="1"/>
    </xf>
    <xf numFmtId="9" fontId="2" fillId="6" borderId="4" xfId="3" applyFont="1" applyFill="1" applyBorder="1" applyAlignment="1">
      <alignment horizontal="center" vertical="center" wrapText="1"/>
    </xf>
    <xf numFmtId="0" fontId="2" fillId="6" borderId="12" xfId="0" applyFont="1" applyFill="1" applyBorder="1" applyAlignment="1">
      <alignment horizontal="center" vertical="center"/>
    </xf>
    <xf numFmtId="0" fontId="1" fillId="5" borderId="10" xfId="0" applyFont="1" applyFill="1" applyBorder="1" applyAlignment="1">
      <alignment horizontal="center" vertical="center" textRotation="90"/>
    </xf>
    <xf numFmtId="0" fontId="1" fillId="5" borderId="15" xfId="0" applyFont="1" applyFill="1" applyBorder="1" applyAlignment="1">
      <alignment horizontal="center" vertical="center" textRotation="90"/>
    </xf>
    <xf numFmtId="0" fontId="1" fillId="5" borderId="1"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1" xfId="0" applyFont="1" applyFill="1" applyBorder="1" applyAlignment="1">
      <alignment horizontal="center" vertical="center" textRotation="90" wrapText="1"/>
    </xf>
    <xf numFmtId="0" fontId="1" fillId="5" borderId="8" xfId="0" applyFont="1" applyFill="1" applyBorder="1" applyAlignment="1">
      <alignment horizontal="center" vertical="center" textRotation="90"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9" fontId="0" fillId="5" borderId="36" xfId="3" applyFont="1" applyFill="1" applyBorder="1" applyAlignment="1">
      <alignment horizontal="center" vertical="center" wrapText="1"/>
    </xf>
    <xf numFmtId="9" fontId="0" fillId="5" borderId="35" xfId="3" applyFont="1" applyFill="1" applyBorder="1" applyAlignment="1">
      <alignment horizontal="center" vertical="center" wrapText="1"/>
    </xf>
    <xf numFmtId="0" fontId="0" fillId="5" borderId="27" xfId="0" applyFill="1" applyBorder="1" applyAlignment="1">
      <alignment horizontal="center" vertical="center"/>
    </xf>
    <xf numFmtId="0" fontId="0" fillId="5" borderId="32" xfId="0" applyFill="1" applyBorder="1" applyAlignment="1">
      <alignment horizontal="center" vertical="center"/>
    </xf>
    <xf numFmtId="0" fontId="1" fillId="5" borderId="17" xfId="0" applyFont="1" applyFill="1" applyBorder="1" applyAlignment="1">
      <alignment horizontal="center" vertical="center" wrapText="1"/>
    </xf>
    <xf numFmtId="0" fontId="1" fillId="5" borderId="9" xfId="0" applyFont="1" applyFill="1" applyBorder="1" applyAlignment="1">
      <alignment horizontal="center" vertical="center" textRotation="90"/>
    </xf>
    <xf numFmtId="0" fontId="1" fillId="5" borderId="7" xfId="0" applyFont="1" applyFill="1" applyBorder="1" applyAlignment="1">
      <alignment horizontal="center" vertical="center" textRotation="90"/>
    </xf>
    <xf numFmtId="0" fontId="1" fillId="5" borderId="17"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16" xfId="0" applyFont="1" applyFill="1" applyBorder="1" applyAlignment="1">
      <alignment horizontal="center" vertical="center"/>
    </xf>
    <xf numFmtId="0" fontId="1" fillId="6" borderId="12" xfId="0" applyFont="1" applyFill="1" applyBorder="1" applyAlignment="1">
      <alignment horizontal="center" vertical="center" wrapText="1"/>
    </xf>
    <xf numFmtId="0" fontId="1" fillId="5" borderId="11" xfId="0" applyFont="1" applyFill="1" applyBorder="1" applyAlignment="1">
      <alignment horizontal="center" vertical="center" textRotation="90"/>
    </xf>
    <xf numFmtId="0" fontId="1" fillId="5" borderId="8" xfId="0" applyFont="1" applyFill="1" applyBorder="1" applyAlignment="1">
      <alignment horizontal="center" vertical="center" textRotation="90"/>
    </xf>
    <xf numFmtId="0" fontId="2" fillId="6" borderId="12" xfId="0" applyFont="1" applyFill="1" applyBorder="1" applyAlignment="1">
      <alignment vertical="center" wrapText="1"/>
    </xf>
    <xf numFmtId="0" fontId="2" fillId="6" borderId="12" xfId="0" applyFont="1" applyFill="1" applyBorder="1" applyAlignment="1">
      <alignment horizontal="center" vertical="center" textRotation="90" wrapText="1"/>
    </xf>
    <xf numFmtId="0" fontId="2" fillId="6" borderId="12" xfId="1" applyFont="1" applyFill="1" applyBorder="1" applyAlignment="1">
      <alignment horizontal="center" vertical="center" wrapText="1"/>
    </xf>
    <xf numFmtId="0" fontId="2" fillId="6" borderId="12" xfId="0" applyFont="1" applyFill="1" applyBorder="1" applyAlignment="1">
      <alignment vertical="center"/>
    </xf>
    <xf numFmtId="14" fontId="2" fillId="6" borderId="12" xfId="0" applyNumberFormat="1"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1" fillId="0" borderId="3" xfId="0" applyFont="1" applyBorder="1" applyAlignment="1">
      <alignment horizontal="center" vertical="center"/>
    </xf>
    <xf numFmtId="0" fontId="1" fillId="6" borderId="12" xfId="0" applyFont="1" applyFill="1" applyBorder="1" applyAlignment="1">
      <alignment vertical="center" wrapText="1"/>
    </xf>
    <xf numFmtId="0" fontId="2" fillId="6" borderId="1" xfId="0" applyFont="1" applyFill="1" applyBorder="1" applyAlignment="1">
      <alignment horizontal="center" vertical="center"/>
    </xf>
    <xf numFmtId="0" fontId="2" fillId="6" borderId="2" xfId="0" applyFont="1" applyFill="1" applyBorder="1" applyAlignment="1">
      <alignment horizontal="center" vertical="center"/>
    </xf>
    <xf numFmtId="0" fontId="2" fillId="6" borderId="16" xfId="0" applyFont="1" applyFill="1" applyBorder="1" applyAlignment="1">
      <alignment horizontal="center" vertical="center"/>
    </xf>
    <xf numFmtId="0" fontId="1" fillId="6" borderId="17" xfId="0" applyFont="1" applyFill="1" applyBorder="1" applyAlignment="1">
      <alignment horizontal="center" vertical="center"/>
    </xf>
    <xf numFmtId="0" fontId="1" fillId="6" borderId="2" xfId="0" applyFont="1" applyFill="1" applyBorder="1" applyAlignment="1">
      <alignment horizontal="center" vertical="center"/>
    </xf>
    <xf numFmtId="0" fontId="1" fillId="6" borderId="16" xfId="0" applyFont="1" applyFill="1" applyBorder="1" applyAlignment="1">
      <alignment horizontal="center" vertical="center"/>
    </xf>
    <xf numFmtId="0" fontId="2" fillId="6" borderId="17" xfId="0" applyFont="1" applyFill="1" applyBorder="1" applyAlignment="1">
      <alignment horizontal="center" vertical="center"/>
    </xf>
    <xf numFmtId="0" fontId="2" fillId="6" borderId="12" xfId="0" applyFont="1" applyFill="1" applyBorder="1" applyAlignment="1">
      <alignment horizontal="justify" vertical="center"/>
    </xf>
    <xf numFmtId="0" fontId="2" fillId="6" borderId="12" xfId="0" applyFont="1" applyFill="1" applyBorder="1" applyAlignment="1">
      <alignment horizontal="right" vertical="center"/>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0" fillId="0" borderId="9" xfId="0" applyBorder="1" applyAlignment="1">
      <alignment horizontal="center"/>
    </xf>
    <xf numFmtId="0" fontId="0" fillId="0" borderId="7" xfId="0" applyBorder="1" applyAlignment="1">
      <alignment horizontal="center"/>
    </xf>
    <xf numFmtId="0" fontId="0" fillId="0" borderId="4" xfId="0" applyBorder="1" applyAlignment="1">
      <alignment horizontal="center"/>
    </xf>
    <xf numFmtId="0" fontId="0" fillId="0" borderId="1" xfId="0" applyBorder="1" applyAlignment="1">
      <alignment horizontal="left" vertical="center" wrapText="1"/>
    </xf>
    <xf numFmtId="0" fontId="0" fillId="0" borderId="3" xfId="0" applyBorder="1" applyAlignment="1">
      <alignment horizontal="left" vertical="center" wrapText="1"/>
    </xf>
    <xf numFmtId="0" fontId="1" fillId="0" borderId="2" xfId="0" applyFont="1" applyBorder="1" applyAlignment="1">
      <alignment horizontal="center" vertical="center"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0" xfId="0" applyFont="1" applyBorder="1" applyAlignment="1">
      <alignment vertical="center"/>
    </xf>
    <xf numFmtId="9" fontId="10" fillId="5" borderId="57" xfId="3" applyFont="1" applyFill="1" applyBorder="1" applyAlignment="1">
      <alignment horizontal="center" vertical="center" wrapText="1"/>
    </xf>
    <xf numFmtId="0" fontId="10" fillId="5" borderId="22" xfId="0" applyFont="1" applyFill="1" applyBorder="1" applyAlignment="1">
      <alignment horizontal="center" vertical="center"/>
    </xf>
    <xf numFmtId="9" fontId="10" fillId="0" borderId="1" xfId="3" applyFont="1" applyBorder="1" applyAlignment="1">
      <alignment horizontal="center"/>
    </xf>
    <xf numFmtId="9" fontId="10" fillId="0" borderId="3" xfId="3" applyFont="1" applyBorder="1" applyAlignment="1">
      <alignment horizontal="center"/>
    </xf>
    <xf numFmtId="0" fontId="17" fillId="8" borderId="3" xfId="0" applyFont="1" applyFill="1" applyBorder="1" applyAlignment="1">
      <alignment horizontal="center" vertical="center"/>
    </xf>
    <xf numFmtId="0" fontId="2" fillId="6" borderId="41" xfId="0" applyFont="1" applyFill="1" applyBorder="1" applyAlignment="1">
      <alignment horizontal="center" vertical="center" wrapText="1"/>
    </xf>
    <xf numFmtId="0" fontId="2" fillId="6" borderId="42"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18" fillId="0" borderId="18" xfId="4" applyFont="1" applyFill="1" applyBorder="1" applyAlignment="1">
      <alignment horizontal="center" vertical="center" wrapText="1"/>
    </xf>
    <xf numFmtId="0" fontId="18" fillId="0" borderId="25" xfId="4" applyFont="1" applyFill="1" applyBorder="1" applyAlignment="1">
      <alignment horizontal="center" vertical="center" wrapText="1"/>
    </xf>
    <xf numFmtId="9" fontId="2" fillId="0" borderId="18" xfId="3" applyFont="1" applyFill="1" applyBorder="1" applyAlignment="1">
      <alignment horizontal="center" vertical="center" wrapText="1"/>
    </xf>
    <xf numFmtId="9" fontId="2" fillId="0" borderId="25" xfId="3" applyFont="1" applyFill="1" applyBorder="1" applyAlignment="1">
      <alignment horizontal="center" vertical="center" wrapText="1"/>
    </xf>
    <xf numFmtId="0" fontId="18" fillId="0" borderId="30" xfId="2" applyFont="1" applyFill="1" applyBorder="1" applyAlignment="1">
      <alignment horizontal="center" wrapText="1"/>
    </xf>
    <xf numFmtId="0" fontId="18" fillId="0" borderId="33" xfId="2" applyFont="1" applyFill="1" applyBorder="1" applyAlignment="1">
      <alignment horizontal="center" wrapText="1"/>
    </xf>
    <xf numFmtId="0" fontId="2" fillId="6" borderId="30" xfId="0" applyFont="1" applyFill="1" applyBorder="1" applyAlignment="1">
      <alignment horizontal="center" wrapText="1"/>
    </xf>
    <xf numFmtId="0" fontId="2" fillId="6" borderId="33" xfId="0" applyFont="1" applyFill="1" applyBorder="1" applyAlignment="1">
      <alignment horizontal="center" wrapText="1"/>
    </xf>
    <xf numFmtId="0" fontId="18" fillId="0" borderId="31" xfId="4" applyFont="1" applyFill="1" applyBorder="1" applyAlignment="1">
      <alignment horizontal="center" vertical="center" wrapText="1"/>
    </xf>
    <xf numFmtId="0" fontId="18" fillId="0" borderId="37" xfId="4" applyFont="1" applyFill="1" applyBorder="1" applyAlignment="1">
      <alignment horizontal="center" vertical="center" wrapText="1"/>
    </xf>
    <xf numFmtId="14" fontId="3" fillId="0" borderId="18" xfId="0" applyNumberFormat="1" applyFont="1" applyBorder="1" applyAlignment="1">
      <alignment horizontal="center" vertical="center" wrapText="1"/>
    </xf>
    <xf numFmtId="14" fontId="3" fillId="0" borderId="25" xfId="0" applyNumberFormat="1" applyFont="1" applyBorder="1" applyAlignment="1">
      <alignment horizontal="center" vertical="center" wrapText="1"/>
    </xf>
    <xf numFmtId="14" fontId="3" fillId="0" borderId="30" xfId="0" applyNumberFormat="1" applyFont="1" applyBorder="1" applyAlignment="1">
      <alignment horizontal="center" vertical="center"/>
    </xf>
    <xf numFmtId="14" fontId="3" fillId="0" borderId="33" xfId="0" applyNumberFormat="1" applyFont="1" applyBorder="1" applyAlignment="1">
      <alignment horizontal="center" vertical="center"/>
    </xf>
    <xf numFmtId="14" fontId="3" fillId="0" borderId="31" xfId="0" applyNumberFormat="1" applyFont="1" applyBorder="1" applyAlignment="1">
      <alignment horizontal="center" vertical="center" wrapText="1"/>
    </xf>
    <xf numFmtId="14" fontId="3" fillId="0" borderId="37" xfId="0" applyNumberFormat="1" applyFont="1" applyBorder="1" applyAlignment="1">
      <alignment horizontal="center" vertical="center"/>
    </xf>
    <xf numFmtId="14" fontId="3" fillId="0" borderId="30" xfId="0" applyNumberFormat="1" applyFont="1" applyBorder="1" applyAlignment="1">
      <alignment horizontal="center" vertical="center" wrapText="1"/>
    </xf>
    <xf numFmtId="14" fontId="3" fillId="0" borderId="33" xfId="0" applyNumberFormat="1" applyFont="1" applyBorder="1" applyAlignment="1">
      <alignment horizontal="center" vertical="center" wrapText="1"/>
    </xf>
    <xf numFmtId="14" fontId="3" fillId="0" borderId="40" xfId="0" applyNumberFormat="1" applyFont="1" applyBorder="1" applyAlignment="1">
      <alignment horizontal="center" vertical="center"/>
    </xf>
    <xf numFmtId="14" fontId="3" fillId="0" borderId="26" xfId="0" applyNumberFormat="1" applyFont="1" applyBorder="1" applyAlignment="1">
      <alignment horizontal="center" vertical="center"/>
    </xf>
    <xf numFmtId="0" fontId="2" fillId="0" borderId="43" xfId="0" applyFont="1" applyBorder="1" applyAlignment="1">
      <alignment horizontal="center" vertical="center" wrapText="1"/>
    </xf>
    <xf numFmtId="0" fontId="2" fillId="0" borderId="27" xfId="0" applyFont="1" applyBorder="1" applyAlignment="1">
      <alignment horizontal="center" vertical="center" wrapText="1"/>
    </xf>
    <xf numFmtId="0" fontId="2" fillId="6" borderId="27" xfId="2" applyFont="1" applyFill="1" applyBorder="1" applyAlignment="1">
      <alignment horizontal="center" vertical="center" wrapText="1"/>
    </xf>
    <xf numFmtId="0" fontId="2" fillId="6" borderId="25" xfId="2" applyFont="1" applyFill="1" applyBorder="1" applyAlignment="1">
      <alignment horizontal="center" vertical="center" wrapText="1"/>
    </xf>
    <xf numFmtId="0" fontId="2" fillId="0" borderId="28" xfId="0" applyFont="1" applyBorder="1" applyAlignment="1">
      <alignment horizontal="center" vertical="center" wrapText="1"/>
    </xf>
    <xf numFmtId="0" fontId="2" fillId="0" borderId="26" xfId="0" applyFont="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horizontal="center"/>
    </xf>
  </cellXfs>
  <cellStyles count="5">
    <cellStyle name="Buena" xfId="1" builtinId="26"/>
    <cellStyle name="Incorrecto" xfId="2" builtinId="27"/>
    <cellStyle name="Neutral" xfId="4" builtinId="28"/>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1</xdr:row>
      <xdr:rowOff>66675</xdr:rowOff>
    </xdr:from>
    <xdr:to>
      <xdr:col>0</xdr:col>
      <xdr:colOff>1123950</xdr:colOff>
      <xdr:row>4</xdr:row>
      <xdr:rowOff>257175</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7725" y="485775"/>
          <a:ext cx="10382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topLeftCell="B1" zoomScale="130" zoomScaleNormal="130" workbookViewId="0">
      <pane ySplit="5" topLeftCell="A54" activePane="bottomLeft" state="frozen"/>
      <selection pane="bottomLeft" activeCell="J15" sqref="J1:K1048576"/>
    </sheetView>
  </sheetViews>
  <sheetFormatPr baseColWidth="10" defaultRowHeight="15" x14ac:dyDescent="0.25"/>
  <cols>
    <col min="1" max="1" width="14.28515625" customWidth="1"/>
    <col min="3" max="3" width="22.42578125" customWidth="1"/>
    <col min="4" max="4" width="18.140625" customWidth="1"/>
    <col min="6" max="6" width="14.140625" style="24" customWidth="1"/>
    <col min="7" max="8" width="11.42578125" style="23"/>
    <col min="9" max="9" width="7.140625" customWidth="1"/>
    <col min="10" max="11" width="11.42578125" style="24"/>
  </cols>
  <sheetData>
    <row r="1" spans="1:11" ht="23.25" customHeight="1" thickBot="1" x14ac:dyDescent="0.3">
      <c r="A1" s="169" t="s">
        <v>0</v>
      </c>
      <c r="B1" s="170"/>
      <c r="C1" s="170"/>
      <c r="D1" s="170"/>
      <c r="E1" s="170"/>
      <c r="F1" s="170"/>
      <c r="G1" s="170"/>
      <c r="H1" s="170"/>
      <c r="I1" s="170"/>
      <c r="J1" s="170"/>
      <c r="K1" s="170"/>
    </row>
    <row r="2" spans="1:11" ht="24.75" customHeight="1" thickBot="1" x14ac:dyDescent="0.3">
      <c r="A2" s="169" t="s">
        <v>1</v>
      </c>
      <c r="B2" s="170"/>
      <c r="C2" s="170"/>
      <c r="D2" s="170"/>
      <c r="E2" s="170"/>
      <c r="F2" s="170"/>
      <c r="G2" s="170"/>
      <c r="H2" s="170"/>
      <c r="I2" s="170"/>
      <c r="J2" s="170"/>
      <c r="K2" s="170"/>
    </row>
    <row r="3" spans="1:11" ht="24.75" customHeight="1" thickBot="1" x14ac:dyDescent="0.3">
      <c r="A3" s="164" t="s">
        <v>2</v>
      </c>
      <c r="B3" s="158" t="s">
        <v>3</v>
      </c>
      <c r="C3" s="159"/>
      <c r="D3" s="164" t="s">
        <v>4</v>
      </c>
      <c r="E3" s="164" t="s">
        <v>5</v>
      </c>
      <c r="F3" s="164" t="s">
        <v>6</v>
      </c>
      <c r="G3" s="172" t="s">
        <v>445</v>
      </c>
      <c r="H3" s="173"/>
      <c r="I3" s="173"/>
      <c r="J3" s="173"/>
      <c r="K3" s="174"/>
    </row>
    <row r="4" spans="1:11" ht="15.75" customHeight="1" x14ac:dyDescent="0.25">
      <c r="A4" s="165"/>
      <c r="B4" s="160"/>
      <c r="C4" s="161"/>
      <c r="D4" s="165"/>
      <c r="E4" s="165"/>
      <c r="F4" s="165"/>
      <c r="G4" s="158" t="s">
        <v>452</v>
      </c>
      <c r="H4" s="159"/>
      <c r="I4" s="164" t="s">
        <v>451</v>
      </c>
      <c r="J4" s="158" t="s">
        <v>446</v>
      </c>
      <c r="K4" s="159"/>
    </row>
    <row r="5" spans="1:11" ht="15.75" thickBot="1" x14ac:dyDescent="0.3">
      <c r="A5" s="166"/>
      <c r="B5" s="162"/>
      <c r="C5" s="163"/>
      <c r="D5" s="166"/>
      <c r="E5" s="166"/>
      <c r="F5" s="166"/>
      <c r="G5" s="162"/>
      <c r="H5" s="163"/>
      <c r="I5" s="166"/>
      <c r="J5" s="162"/>
      <c r="K5" s="163"/>
    </row>
    <row r="6" spans="1:11" ht="110.25" customHeight="1" thickBot="1" x14ac:dyDescent="0.3">
      <c r="A6" s="59" t="s">
        <v>40</v>
      </c>
      <c r="B6" s="2" t="s">
        <v>7</v>
      </c>
      <c r="C6" s="30" t="s">
        <v>8</v>
      </c>
      <c r="D6" s="28" t="s">
        <v>41</v>
      </c>
      <c r="E6" s="29" t="s">
        <v>9</v>
      </c>
      <c r="F6" s="62" t="s">
        <v>10</v>
      </c>
      <c r="G6" s="167" t="s">
        <v>559</v>
      </c>
      <c r="H6" s="167"/>
      <c r="I6" s="29"/>
      <c r="J6" s="409" t="s">
        <v>560</v>
      </c>
      <c r="K6" s="255"/>
    </row>
    <row r="7" spans="1:11" ht="56.25" customHeight="1" thickBot="1" x14ac:dyDescent="0.3">
      <c r="A7" s="155" t="s">
        <v>42</v>
      </c>
      <c r="B7" s="2" t="s">
        <v>11</v>
      </c>
      <c r="C7" s="31" t="s">
        <v>12</v>
      </c>
      <c r="D7" s="26" t="s">
        <v>13</v>
      </c>
      <c r="E7" s="26" t="s">
        <v>9</v>
      </c>
      <c r="F7" s="61" t="s">
        <v>14</v>
      </c>
      <c r="G7" s="168" t="s">
        <v>518</v>
      </c>
      <c r="H7" s="168"/>
      <c r="I7" s="65">
        <v>1</v>
      </c>
      <c r="J7" s="410" t="s">
        <v>519</v>
      </c>
      <c r="K7" s="257"/>
    </row>
    <row r="8" spans="1:11" ht="53.25" customHeight="1" thickBot="1" x14ac:dyDescent="0.3">
      <c r="A8" s="157"/>
      <c r="B8" s="2" t="s">
        <v>15</v>
      </c>
      <c r="C8" s="32" t="s">
        <v>16</v>
      </c>
      <c r="D8" s="25" t="s">
        <v>13</v>
      </c>
      <c r="E8" s="26" t="s">
        <v>9</v>
      </c>
      <c r="F8" s="61" t="s">
        <v>17</v>
      </c>
      <c r="G8" s="168" t="s">
        <v>478</v>
      </c>
      <c r="H8" s="168"/>
      <c r="I8" s="65">
        <v>1</v>
      </c>
      <c r="J8" s="410" t="s">
        <v>520</v>
      </c>
      <c r="K8" s="257"/>
    </row>
    <row r="9" spans="1:11" ht="48" customHeight="1" thickBot="1" x14ac:dyDescent="0.3">
      <c r="A9" s="157"/>
      <c r="B9" s="2" t="s">
        <v>18</v>
      </c>
      <c r="C9" s="32" t="s">
        <v>19</v>
      </c>
      <c r="D9" s="25" t="s">
        <v>13</v>
      </c>
      <c r="E9" s="26" t="s">
        <v>9</v>
      </c>
      <c r="F9" s="61" t="s">
        <v>20</v>
      </c>
      <c r="G9" s="168" t="s">
        <v>464</v>
      </c>
      <c r="H9" s="168"/>
      <c r="I9" s="126">
        <v>1</v>
      </c>
      <c r="J9" s="410" t="s">
        <v>479</v>
      </c>
      <c r="K9" s="257"/>
    </row>
    <row r="10" spans="1:11" ht="56.25" customHeight="1" thickBot="1" x14ac:dyDescent="0.3">
      <c r="A10" s="156"/>
      <c r="B10" s="2" t="s">
        <v>21</v>
      </c>
      <c r="C10" s="32" t="s">
        <v>22</v>
      </c>
      <c r="D10" s="25" t="s">
        <v>23</v>
      </c>
      <c r="E10" s="26" t="s">
        <v>9</v>
      </c>
      <c r="F10" s="61" t="s">
        <v>24</v>
      </c>
      <c r="G10" s="168" t="s">
        <v>463</v>
      </c>
      <c r="H10" s="168"/>
      <c r="I10" s="93">
        <v>1</v>
      </c>
      <c r="J10" s="410" t="s">
        <v>519</v>
      </c>
      <c r="K10" s="257"/>
    </row>
    <row r="11" spans="1:11" ht="53.25" customHeight="1" thickBot="1" x14ac:dyDescent="0.3">
      <c r="A11" s="2" t="s">
        <v>43</v>
      </c>
      <c r="B11" s="2" t="s">
        <v>25</v>
      </c>
      <c r="C11" s="31" t="s">
        <v>26</v>
      </c>
      <c r="D11" s="26" t="s">
        <v>27</v>
      </c>
      <c r="E11" s="26" t="s">
        <v>9</v>
      </c>
      <c r="F11" s="61" t="s">
        <v>28</v>
      </c>
      <c r="G11" s="168" t="s">
        <v>480</v>
      </c>
      <c r="H11" s="168"/>
      <c r="I11" s="93">
        <v>1</v>
      </c>
      <c r="J11" s="410" t="s">
        <v>520</v>
      </c>
      <c r="K11" s="257"/>
    </row>
    <row r="12" spans="1:11" ht="45" customHeight="1" thickBot="1" x14ac:dyDescent="0.3">
      <c r="A12" s="155" t="s">
        <v>44</v>
      </c>
      <c r="B12" s="2" t="s">
        <v>29</v>
      </c>
      <c r="C12" s="31" t="s">
        <v>30</v>
      </c>
      <c r="D12" s="26" t="s">
        <v>31</v>
      </c>
      <c r="E12" s="26" t="s">
        <v>32</v>
      </c>
      <c r="F12" s="61" t="s">
        <v>10</v>
      </c>
      <c r="G12" s="168" t="s">
        <v>521</v>
      </c>
      <c r="H12" s="168"/>
      <c r="I12" s="93">
        <v>1</v>
      </c>
      <c r="J12" s="410" t="s">
        <v>474</v>
      </c>
      <c r="K12" s="257"/>
    </row>
    <row r="13" spans="1:11" ht="36.75" customHeight="1" thickBot="1" x14ac:dyDescent="0.3">
      <c r="A13" s="156"/>
      <c r="B13" s="2" t="s">
        <v>33</v>
      </c>
      <c r="C13" s="32" t="s">
        <v>34</v>
      </c>
      <c r="D13" s="25" t="s">
        <v>35</v>
      </c>
      <c r="E13" s="26" t="s">
        <v>32</v>
      </c>
      <c r="F13" s="61" t="s">
        <v>10</v>
      </c>
      <c r="G13" s="168"/>
      <c r="H13" s="168"/>
      <c r="I13" s="26"/>
      <c r="J13" s="411" t="s">
        <v>561</v>
      </c>
      <c r="K13" s="412"/>
    </row>
    <row r="14" spans="1:11" ht="59.25" customHeight="1" thickBot="1" x14ac:dyDescent="0.3">
      <c r="A14" s="2" t="s">
        <v>45</v>
      </c>
      <c r="B14" s="2" t="s">
        <v>36</v>
      </c>
      <c r="C14" s="114" t="s">
        <v>37</v>
      </c>
      <c r="D14" s="27" t="s">
        <v>38</v>
      </c>
      <c r="E14" s="27" t="s">
        <v>39</v>
      </c>
      <c r="F14" s="63" t="s">
        <v>10</v>
      </c>
      <c r="G14" s="182"/>
      <c r="H14" s="182"/>
      <c r="I14" s="58">
        <v>0.33</v>
      </c>
      <c r="J14" s="413" t="s">
        <v>522</v>
      </c>
      <c r="K14" s="414"/>
    </row>
    <row r="15" spans="1:11" x14ac:dyDescent="0.25">
      <c r="G15" s="17"/>
      <c r="H15" s="17"/>
      <c r="I15" s="8"/>
      <c r="J15" s="152"/>
      <c r="K15" s="152"/>
    </row>
    <row r="16" spans="1:11" x14ac:dyDescent="0.25">
      <c r="G16" s="17"/>
      <c r="H16" s="17"/>
      <c r="I16" s="8"/>
      <c r="J16" s="152"/>
      <c r="K16" s="152"/>
    </row>
    <row r="17" spans="7:11" x14ac:dyDescent="0.25">
      <c r="G17" s="177"/>
      <c r="H17" s="17"/>
      <c r="I17" s="178"/>
      <c r="J17" s="178"/>
      <c r="K17" s="178"/>
    </row>
    <row r="18" spans="7:11" x14ac:dyDescent="0.25">
      <c r="G18" s="177"/>
      <c r="H18" s="17"/>
      <c r="I18" s="178"/>
      <c r="J18" s="178"/>
      <c r="K18" s="178"/>
    </row>
    <row r="19" spans="7:11" x14ac:dyDescent="0.25">
      <c r="G19" s="177"/>
      <c r="H19" s="17"/>
      <c r="I19" s="178"/>
      <c r="J19" s="178"/>
      <c r="K19" s="178"/>
    </row>
    <row r="20" spans="7:11" x14ac:dyDescent="0.25">
      <c r="G20" s="177"/>
      <c r="H20" s="17"/>
      <c r="I20" s="178"/>
      <c r="J20" s="178"/>
      <c r="K20" s="178"/>
    </row>
    <row r="21" spans="7:11" x14ac:dyDescent="0.25">
      <c r="G21" s="177"/>
      <c r="H21" s="17"/>
      <c r="I21" s="178"/>
      <c r="J21" s="178"/>
      <c r="K21" s="178"/>
    </row>
    <row r="22" spans="7:11" x14ac:dyDescent="0.25">
      <c r="G22" s="177"/>
      <c r="H22" s="17"/>
      <c r="I22" s="178"/>
      <c r="J22" s="178"/>
      <c r="K22" s="178"/>
    </row>
    <row r="23" spans="7:11" x14ac:dyDescent="0.25">
      <c r="G23" s="177"/>
      <c r="H23" s="17"/>
      <c r="I23" s="178"/>
      <c r="J23" s="178"/>
      <c r="K23" s="178"/>
    </row>
    <row r="24" spans="7:11" x14ac:dyDescent="0.25">
      <c r="G24" s="177"/>
      <c r="H24" s="17"/>
      <c r="I24" s="178"/>
      <c r="J24" s="178"/>
      <c r="K24" s="178"/>
    </row>
    <row r="25" spans="7:11" x14ac:dyDescent="0.25">
      <c r="G25" s="177"/>
      <c r="H25" s="17"/>
      <c r="I25" s="178"/>
      <c r="J25" s="178"/>
      <c r="K25" s="178"/>
    </row>
    <row r="26" spans="7:11" x14ac:dyDescent="0.25">
      <c r="G26" s="177"/>
      <c r="H26" s="17"/>
      <c r="I26" s="178"/>
      <c r="J26" s="178"/>
      <c r="K26" s="178"/>
    </row>
    <row r="27" spans="7:11" x14ac:dyDescent="0.25">
      <c r="G27" s="17"/>
      <c r="H27" s="17"/>
      <c r="I27" s="7"/>
      <c r="J27" s="152"/>
      <c r="K27" s="152"/>
    </row>
    <row r="28" spans="7:11" x14ac:dyDescent="0.25">
      <c r="G28" s="17"/>
      <c r="H28" s="17"/>
      <c r="I28" s="7"/>
      <c r="J28" s="152"/>
      <c r="K28" s="152"/>
    </row>
    <row r="29" spans="7:11" x14ac:dyDescent="0.25">
      <c r="G29" s="18"/>
      <c r="H29" s="18"/>
      <c r="I29" s="6"/>
      <c r="J29" s="415"/>
      <c r="K29" s="415"/>
    </row>
    <row r="30" spans="7:11" x14ac:dyDescent="0.25">
      <c r="G30" s="18"/>
      <c r="H30" s="18"/>
      <c r="I30" s="6"/>
      <c r="J30" s="415"/>
      <c r="K30" s="415"/>
    </row>
    <row r="31" spans="7:11" x14ac:dyDescent="0.25">
      <c r="G31" s="177"/>
      <c r="H31" s="17"/>
      <c r="I31" s="178"/>
      <c r="J31" s="178"/>
      <c r="K31" s="178"/>
    </row>
    <row r="32" spans="7:11" x14ac:dyDescent="0.25">
      <c r="G32" s="177"/>
      <c r="H32" s="17"/>
      <c r="I32" s="178"/>
      <c r="J32" s="178"/>
      <c r="K32" s="178"/>
    </row>
    <row r="33" spans="7:11" x14ac:dyDescent="0.25">
      <c r="G33" s="177"/>
      <c r="H33" s="17"/>
      <c r="I33" s="178"/>
      <c r="J33" s="178"/>
      <c r="K33" s="178"/>
    </row>
    <row r="34" spans="7:11" x14ac:dyDescent="0.25">
      <c r="G34" s="177"/>
      <c r="H34" s="17"/>
      <c r="I34" s="178"/>
      <c r="J34" s="178"/>
      <c r="K34" s="178"/>
    </row>
    <row r="35" spans="7:11" x14ac:dyDescent="0.25">
      <c r="G35" s="177"/>
      <c r="H35" s="17"/>
      <c r="I35" s="178"/>
      <c r="J35" s="178"/>
      <c r="K35" s="178"/>
    </row>
    <row r="36" spans="7:11" x14ac:dyDescent="0.25">
      <c r="G36" s="177"/>
      <c r="H36" s="17"/>
      <c r="I36" s="178"/>
      <c r="J36" s="178"/>
      <c r="K36" s="178"/>
    </row>
    <row r="37" spans="7:11" x14ac:dyDescent="0.25">
      <c r="G37" s="17"/>
      <c r="H37" s="17"/>
      <c r="I37" s="7"/>
      <c r="J37" s="152"/>
      <c r="K37" s="152"/>
    </row>
    <row r="38" spans="7:11" x14ac:dyDescent="0.25">
      <c r="G38" s="17"/>
      <c r="H38" s="17"/>
      <c r="I38" s="7"/>
      <c r="J38" s="152"/>
      <c r="K38" s="152"/>
    </row>
    <row r="39" spans="7:11" x14ac:dyDescent="0.25">
      <c r="G39" s="18"/>
      <c r="H39" s="18"/>
      <c r="I39" s="6"/>
      <c r="J39" s="415"/>
      <c r="K39" s="415"/>
    </row>
    <row r="40" spans="7:11" x14ac:dyDescent="0.25">
      <c r="G40" s="18"/>
      <c r="H40" s="18"/>
      <c r="I40" s="6"/>
      <c r="J40" s="415"/>
      <c r="K40" s="415"/>
    </row>
    <row r="41" spans="7:11" x14ac:dyDescent="0.25">
      <c r="G41" s="17"/>
      <c r="H41" s="17"/>
      <c r="I41" s="8"/>
      <c r="J41" s="152"/>
      <c r="K41" s="152"/>
    </row>
    <row r="42" spans="7:11" x14ac:dyDescent="0.25">
      <c r="G42" s="17"/>
      <c r="H42" s="17"/>
      <c r="I42" s="7"/>
      <c r="J42" s="152"/>
      <c r="K42" s="152"/>
    </row>
    <row r="43" spans="7:11" x14ac:dyDescent="0.25">
      <c r="G43" s="17"/>
      <c r="H43" s="17"/>
      <c r="I43" s="7"/>
      <c r="J43" s="152"/>
      <c r="K43" s="152"/>
    </row>
    <row r="44" spans="7:11" x14ac:dyDescent="0.25">
      <c r="G44" s="17"/>
      <c r="H44" s="17"/>
      <c r="I44" s="7"/>
      <c r="J44" s="152"/>
      <c r="K44" s="152"/>
    </row>
    <row r="45" spans="7:11" x14ac:dyDescent="0.25">
      <c r="G45" s="17"/>
      <c r="H45" s="17"/>
      <c r="I45" s="7"/>
      <c r="J45" s="152"/>
      <c r="K45" s="152"/>
    </row>
    <row r="46" spans="7:11" x14ac:dyDescent="0.25">
      <c r="G46" s="17"/>
      <c r="H46" s="17"/>
      <c r="I46" s="7"/>
      <c r="J46" s="152"/>
      <c r="K46" s="152"/>
    </row>
    <row r="47" spans="7:11" x14ac:dyDescent="0.25">
      <c r="G47" s="17"/>
      <c r="H47" s="17"/>
      <c r="I47" s="7"/>
      <c r="J47" s="152"/>
      <c r="K47" s="152"/>
    </row>
    <row r="48" spans="7:11" x14ac:dyDescent="0.25">
      <c r="G48" s="17"/>
      <c r="H48" s="17"/>
      <c r="I48" s="7"/>
      <c r="J48" s="152"/>
      <c r="K48" s="152"/>
    </row>
    <row r="49" spans="7:11" x14ac:dyDescent="0.25">
      <c r="G49" s="18"/>
      <c r="H49" s="18"/>
      <c r="I49" s="6"/>
      <c r="J49" s="415"/>
      <c r="K49" s="415"/>
    </row>
    <row r="50" spans="7:11" x14ac:dyDescent="0.25">
      <c r="G50" s="18"/>
      <c r="H50" s="18"/>
      <c r="I50" s="6"/>
      <c r="J50" s="415"/>
      <c r="K50" s="415"/>
    </row>
    <row r="51" spans="7:11" x14ac:dyDescent="0.25">
      <c r="G51" s="18"/>
      <c r="H51" s="18"/>
      <c r="I51" s="6"/>
      <c r="J51" s="415"/>
      <c r="K51" s="415"/>
    </row>
    <row r="52" spans="7:11" x14ac:dyDescent="0.25">
      <c r="G52" s="18"/>
      <c r="H52" s="18"/>
      <c r="I52" s="6"/>
      <c r="J52" s="415"/>
      <c r="K52" s="415"/>
    </row>
    <row r="53" spans="7:11" x14ac:dyDescent="0.25">
      <c r="G53" s="18"/>
      <c r="H53" s="18"/>
      <c r="I53" s="6"/>
      <c r="J53" s="415"/>
      <c r="K53" s="415"/>
    </row>
    <row r="54" spans="7:11" x14ac:dyDescent="0.25">
      <c r="G54" s="18"/>
      <c r="H54" s="18"/>
      <c r="I54" s="6"/>
      <c r="J54" s="415"/>
      <c r="K54" s="415"/>
    </row>
    <row r="55" spans="7:11" x14ac:dyDescent="0.25">
      <c r="G55" s="177"/>
      <c r="H55" s="17"/>
      <c r="I55" s="178"/>
      <c r="J55" s="178"/>
      <c r="K55" s="178"/>
    </row>
    <row r="56" spans="7:11" x14ac:dyDescent="0.25">
      <c r="G56" s="177"/>
      <c r="H56" s="17"/>
      <c r="I56" s="178"/>
      <c r="J56" s="178"/>
      <c r="K56" s="178"/>
    </row>
    <row r="57" spans="7:11" x14ac:dyDescent="0.25">
      <c r="G57" s="177"/>
      <c r="H57" s="17"/>
      <c r="I57" s="178"/>
      <c r="J57" s="178"/>
      <c r="K57" s="178"/>
    </row>
    <row r="58" spans="7:11" x14ac:dyDescent="0.25">
      <c r="G58" s="177"/>
      <c r="H58" s="17"/>
      <c r="I58" s="178"/>
      <c r="J58" s="178"/>
      <c r="K58" s="178"/>
    </row>
    <row r="59" spans="7:11" x14ac:dyDescent="0.25">
      <c r="G59" s="177"/>
      <c r="H59" s="17"/>
      <c r="I59" s="178"/>
      <c r="J59" s="178"/>
      <c r="K59" s="178"/>
    </row>
    <row r="60" spans="7:11" x14ac:dyDescent="0.25">
      <c r="G60" s="177"/>
      <c r="H60" s="17"/>
      <c r="I60" s="178"/>
      <c r="J60" s="178"/>
      <c r="K60" s="178"/>
    </row>
    <row r="61" spans="7:11" x14ac:dyDescent="0.25">
      <c r="G61" s="177"/>
      <c r="H61" s="17"/>
      <c r="I61" s="178"/>
      <c r="J61" s="178"/>
      <c r="K61" s="178"/>
    </row>
    <row r="62" spans="7:11" x14ac:dyDescent="0.25">
      <c r="G62" s="177"/>
      <c r="H62" s="17"/>
      <c r="I62" s="178"/>
      <c r="J62" s="178"/>
      <c r="K62" s="178"/>
    </row>
    <row r="63" spans="7:11" x14ac:dyDescent="0.25">
      <c r="G63" s="177"/>
      <c r="H63" s="17"/>
      <c r="I63" s="178"/>
      <c r="J63" s="178"/>
      <c r="K63" s="178"/>
    </row>
    <row r="64" spans="7:11" x14ac:dyDescent="0.25">
      <c r="G64" s="177"/>
      <c r="H64" s="17"/>
      <c r="I64" s="178"/>
      <c r="J64" s="178"/>
      <c r="K64" s="178"/>
    </row>
    <row r="65" spans="7:11" x14ac:dyDescent="0.25">
      <c r="G65" s="17"/>
      <c r="H65" s="17"/>
      <c r="I65" s="7"/>
      <c r="J65" s="152"/>
      <c r="K65" s="152"/>
    </row>
    <row r="66" spans="7:11" x14ac:dyDescent="0.25">
      <c r="G66" s="17"/>
      <c r="H66" s="17"/>
      <c r="I66" s="7"/>
      <c r="J66" s="152"/>
      <c r="K66" s="152"/>
    </row>
    <row r="67" spans="7:11" x14ac:dyDescent="0.25">
      <c r="G67" s="18"/>
      <c r="H67" s="18"/>
      <c r="I67" s="6"/>
      <c r="J67" s="415"/>
      <c r="K67" s="415"/>
    </row>
    <row r="68" spans="7:11" x14ac:dyDescent="0.25">
      <c r="G68" s="177"/>
      <c r="H68" s="17"/>
      <c r="I68" s="178"/>
      <c r="J68" s="178"/>
      <c r="K68" s="178"/>
    </row>
    <row r="69" spans="7:11" x14ac:dyDescent="0.25">
      <c r="G69" s="177"/>
      <c r="H69" s="17"/>
      <c r="I69" s="178"/>
      <c r="J69" s="178"/>
      <c r="K69" s="178"/>
    </row>
    <row r="70" spans="7:11" x14ac:dyDescent="0.25">
      <c r="G70" s="177"/>
      <c r="H70" s="17"/>
      <c r="I70" s="178"/>
      <c r="J70" s="178"/>
      <c r="K70" s="178"/>
    </row>
    <row r="71" spans="7:11" x14ac:dyDescent="0.25">
      <c r="G71" s="19"/>
      <c r="H71" s="19"/>
      <c r="I71" s="9"/>
      <c r="J71" s="153"/>
      <c r="K71" s="153"/>
    </row>
    <row r="72" spans="7:11" x14ac:dyDescent="0.25">
      <c r="G72" s="19"/>
      <c r="H72" s="19"/>
      <c r="I72" s="9"/>
      <c r="J72" s="153"/>
      <c r="K72" s="153"/>
    </row>
    <row r="73" spans="7:11" x14ac:dyDescent="0.25">
      <c r="G73" s="19"/>
      <c r="H73" s="19"/>
      <c r="I73" s="9"/>
      <c r="J73" s="153"/>
      <c r="K73" s="153"/>
    </row>
    <row r="74" spans="7:11" x14ac:dyDescent="0.25">
      <c r="G74" s="19"/>
      <c r="H74" s="19"/>
      <c r="I74" s="9"/>
      <c r="J74" s="153"/>
      <c r="K74" s="153"/>
    </row>
    <row r="75" spans="7:11" x14ac:dyDescent="0.25">
      <c r="G75" s="19"/>
      <c r="H75" s="19"/>
      <c r="I75" s="9"/>
      <c r="J75" s="153"/>
      <c r="K75" s="153"/>
    </row>
    <row r="76" spans="7:11" x14ac:dyDescent="0.25">
      <c r="G76" s="19"/>
      <c r="H76" s="19"/>
      <c r="I76" s="9"/>
      <c r="J76" s="153"/>
      <c r="K76" s="153"/>
    </row>
    <row r="77" spans="7:11" x14ac:dyDescent="0.25">
      <c r="G77" s="20"/>
      <c r="H77" s="20"/>
      <c r="I77" s="10"/>
      <c r="J77" s="416"/>
      <c r="K77" s="416"/>
    </row>
    <row r="78" spans="7:11" x14ac:dyDescent="0.25">
      <c r="G78" s="179"/>
      <c r="H78" s="19"/>
      <c r="I78" s="181"/>
      <c r="J78" s="180"/>
      <c r="K78" s="180"/>
    </row>
    <row r="79" spans="7:11" x14ac:dyDescent="0.25">
      <c r="G79" s="179"/>
      <c r="H79" s="19"/>
      <c r="I79" s="181"/>
      <c r="J79" s="180"/>
      <c r="K79" s="180"/>
    </row>
    <row r="80" spans="7:11" x14ac:dyDescent="0.25">
      <c r="G80" s="179"/>
      <c r="H80" s="19"/>
      <c r="I80" s="181"/>
      <c r="J80" s="180"/>
      <c r="K80" s="180"/>
    </row>
    <row r="81" spans="7:11" x14ac:dyDescent="0.25">
      <c r="G81" s="18"/>
      <c r="H81" s="18"/>
      <c r="I81" s="6"/>
      <c r="J81" s="415"/>
      <c r="K81" s="415"/>
    </row>
    <row r="82" spans="7:11" x14ac:dyDescent="0.25">
      <c r="G82" s="21"/>
      <c r="H82" s="21"/>
      <c r="I82" s="11"/>
      <c r="J82" s="417"/>
      <c r="K82" s="417"/>
    </row>
    <row r="83" spans="7:11" x14ac:dyDescent="0.25">
      <c r="G83" s="177"/>
      <c r="H83" s="17"/>
      <c r="I83" s="178"/>
      <c r="J83" s="178"/>
      <c r="K83" s="178"/>
    </row>
    <row r="84" spans="7:11" x14ac:dyDescent="0.25">
      <c r="G84" s="177"/>
      <c r="H84" s="17"/>
      <c r="I84" s="178"/>
      <c r="J84" s="178"/>
      <c r="K84" s="178"/>
    </row>
    <row r="85" spans="7:11" x14ac:dyDescent="0.25">
      <c r="G85" s="177"/>
      <c r="H85" s="17"/>
      <c r="I85" s="178"/>
      <c r="J85" s="178"/>
      <c r="K85" s="178"/>
    </row>
    <row r="86" spans="7:11" x14ac:dyDescent="0.25">
      <c r="G86" s="179"/>
      <c r="H86" s="19"/>
      <c r="I86" s="180"/>
      <c r="J86" s="180"/>
      <c r="K86" s="180"/>
    </row>
    <row r="87" spans="7:11" x14ac:dyDescent="0.25">
      <c r="G87" s="179"/>
      <c r="H87" s="19"/>
      <c r="I87" s="180"/>
      <c r="J87" s="180"/>
      <c r="K87" s="180"/>
    </row>
    <row r="88" spans="7:11" x14ac:dyDescent="0.25">
      <c r="G88" s="179"/>
      <c r="H88" s="19"/>
      <c r="I88" s="180"/>
      <c r="J88" s="180"/>
      <c r="K88" s="180"/>
    </row>
    <row r="89" spans="7:11" x14ac:dyDescent="0.25">
      <c r="G89" s="179"/>
      <c r="H89" s="19"/>
      <c r="I89" s="180"/>
      <c r="J89" s="180"/>
      <c r="K89" s="180"/>
    </row>
    <row r="90" spans="7:11" x14ac:dyDescent="0.25">
      <c r="G90" s="179"/>
      <c r="H90" s="19"/>
      <c r="I90" s="180"/>
      <c r="J90" s="180"/>
      <c r="K90" s="180"/>
    </row>
    <row r="91" spans="7:11" x14ac:dyDescent="0.25">
      <c r="G91" s="179"/>
      <c r="H91" s="19"/>
      <c r="I91" s="180"/>
      <c r="J91" s="180"/>
      <c r="K91" s="180"/>
    </row>
    <row r="92" spans="7:11" x14ac:dyDescent="0.25">
      <c r="G92" s="179"/>
      <c r="H92" s="19"/>
      <c r="I92" s="180"/>
      <c r="J92" s="180"/>
      <c r="K92" s="180"/>
    </row>
    <row r="93" spans="7:11" x14ac:dyDescent="0.25">
      <c r="G93" s="179"/>
      <c r="H93" s="19"/>
      <c r="I93" s="180"/>
      <c r="J93" s="180"/>
      <c r="K93" s="180"/>
    </row>
    <row r="94" spans="7:11" x14ac:dyDescent="0.25">
      <c r="G94" s="177"/>
      <c r="H94" s="17"/>
      <c r="I94" s="178"/>
      <c r="J94" s="178"/>
      <c r="K94" s="178"/>
    </row>
    <row r="95" spans="7:11" x14ac:dyDescent="0.25">
      <c r="G95" s="177"/>
      <c r="H95" s="17"/>
      <c r="I95" s="178"/>
      <c r="J95" s="178"/>
      <c r="K95" s="178"/>
    </row>
    <row r="96" spans="7:11" x14ac:dyDescent="0.25">
      <c r="G96" s="177"/>
      <c r="H96" s="17"/>
      <c r="I96" s="178"/>
      <c r="J96" s="178"/>
      <c r="K96" s="178"/>
    </row>
    <row r="97" spans="7:11" x14ac:dyDescent="0.25">
      <c r="G97" s="177"/>
      <c r="H97" s="17"/>
      <c r="I97" s="178"/>
      <c r="J97" s="178"/>
      <c r="K97" s="178"/>
    </row>
    <row r="98" spans="7:11" x14ac:dyDescent="0.25">
      <c r="G98" s="177"/>
      <c r="H98" s="17"/>
      <c r="I98" s="178"/>
      <c r="J98" s="178"/>
      <c r="K98" s="178"/>
    </row>
    <row r="99" spans="7:11" x14ac:dyDescent="0.25">
      <c r="G99" s="17"/>
      <c r="H99" s="17"/>
      <c r="I99" s="7"/>
      <c r="J99" s="152"/>
      <c r="K99" s="152"/>
    </row>
    <row r="100" spans="7:11" x14ac:dyDescent="0.25">
      <c r="G100" s="17"/>
      <c r="H100" s="17"/>
      <c r="I100" s="7"/>
      <c r="J100" s="152"/>
      <c r="K100" s="152"/>
    </row>
    <row r="101" spans="7:11" x14ac:dyDescent="0.25">
      <c r="G101" s="17"/>
      <c r="H101" s="17"/>
      <c r="I101" s="7"/>
      <c r="J101" s="152"/>
      <c r="K101" s="152"/>
    </row>
    <row r="102" spans="7:11" x14ac:dyDescent="0.25">
      <c r="G102" s="18"/>
      <c r="H102" s="18"/>
      <c r="I102" s="6"/>
      <c r="J102" s="415"/>
      <c r="K102" s="415"/>
    </row>
    <row r="103" spans="7:11" x14ac:dyDescent="0.25">
      <c r="G103" s="21"/>
      <c r="H103" s="21"/>
      <c r="I103" s="11"/>
      <c r="J103" s="417"/>
      <c r="K103" s="417"/>
    </row>
    <row r="104" spans="7:11" x14ac:dyDescent="0.25">
      <c r="G104" s="21"/>
      <c r="H104" s="21"/>
      <c r="I104" s="11"/>
      <c r="J104" s="417"/>
      <c r="K104" s="417"/>
    </row>
    <row r="105" spans="7:11" x14ac:dyDescent="0.25">
      <c r="G105" s="175"/>
      <c r="H105" s="22"/>
      <c r="I105" s="176"/>
      <c r="J105" s="176"/>
      <c r="K105" s="176"/>
    </row>
    <row r="106" spans="7:11" x14ac:dyDescent="0.25">
      <c r="G106" s="175"/>
      <c r="H106" s="22"/>
      <c r="I106" s="176"/>
      <c r="J106" s="176"/>
      <c r="K106" s="176"/>
    </row>
    <row r="107" spans="7:11" x14ac:dyDescent="0.25">
      <c r="G107" s="175"/>
      <c r="H107" s="22"/>
      <c r="I107" s="176"/>
      <c r="J107" s="176"/>
      <c r="K107" s="176"/>
    </row>
    <row r="108" spans="7:11" x14ac:dyDescent="0.25">
      <c r="G108" s="175"/>
      <c r="H108" s="22"/>
      <c r="I108" s="176"/>
      <c r="J108" s="176"/>
      <c r="K108" s="176"/>
    </row>
    <row r="109" spans="7:11" x14ac:dyDescent="0.25">
      <c r="G109" s="175"/>
      <c r="H109" s="22"/>
      <c r="I109" s="176"/>
      <c r="J109" s="176"/>
      <c r="K109" s="176"/>
    </row>
    <row r="110" spans="7:11" x14ac:dyDescent="0.25">
      <c r="G110" s="175"/>
      <c r="H110" s="22"/>
      <c r="I110" s="176"/>
      <c r="J110" s="176"/>
      <c r="K110" s="176"/>
    </row>
    <row r="111" spans="7:11" x14ac:dyDescent="0.25">
      <c r="G111" s="175"/>
      <c r="H111" s="22"/>
      <c r="I111" s="176"/>
      <c r="J111" s="176"/>
      <c r="K111" s="176"/>
    </row>
    <row r="112" spans="7:11" x14ac:dyDescent="0.25">
      <c r="G112" s="175"/>
      <c r="H112" s="22"/>
      <c r="I112" s="176"/>
      <c r="J112" s="176"/>
      <c r="K112" s="176"/>
    </row>
    <row r="113" spans="7:11" x14ac:dyDescent="0.25">
      <c r="G113" s="175"/>
      <c r="H113" s="22"/>
      <c r="I113" s="176"/>
      <c r="J113" s="176"/>
      <c r="K113" s="176"/>
    </row>
    <row r="114" spans="7:11" x14ac:dyDescent="0.25">
      <c r="G114" s="175"/>
      <c r="H114" s="22"/>
      <c r="I114" s="176"/>
      <c r="J114" s="176"/>
      <c r="K114" s="176"/>
    </row>
    <row r="115" spans="7:11" x14ac:dyDescent="0.25">
      <c r="G115" s="175"/>
      <c r="H115" s="22"/>
      <c r="I115" s="176"/>
      <c r="J115" s="176"/>
      <c r="K115" s="176"/>
    </row>
    <row r="116" spans="7:11" x14ac:dyDescent="0.25">
      <c r="G116" s="175"/>
      <c r="H116" s="22"/>
      <c r="I116" s="176"/>
      <c r="J116" s="176"/>
      <c r="K116" s="176"/>
    </row>
    <row r="117" spans="7:11" x14ac:dyDescent="0.25">
      <c r="G117" s="175"/>
      <c r="H117" s="22"/>
      <c r="I117" s="176"/>
      <c r="J117" s="176"/>
      <c r="K117" s="176"/>
    </row>
    <row r="118" spans="7:11" x14ac:dyDescent="0.25">
      <c r="G118" s="175"/>
      <c r="H118" s="22"/>
      <c r="I118" s="176"/>
      <c r="J118" s="176"/>
      <c r="K118" s="176"/>
    </row>
    <row r="119" spans="7:11" x14ac:dyDescent="0.25">
      <c r="G119" s="175"/>
      <c r="H119" s="22"/>
      <c r="I119" s="176"/>
      <c r="J119" s="176"/>
      <c r="K119" s="176"/>
    </row>
    <row r="120" spans="7:11" x14ac:dyDescent="0.25">
      <c r="G120" s="175"/>
      <c r="H120" s="22"/>
      <c r="I120" s="176"/>
      <c r="J120" s="176"/>
      <c r="K120" s="176"/>
    </row>
    <row r="121" spans="7:11" x14ac:dyDescent="0.25">
      <c r="G121" s="175"/>
      <c r="H121" s="22"/>
      <c r="I121" s="176"/>
      <c r="J121" s="176"/>
      <c r="K121" s="176"/>
    </row>
    <row r="122" spans="7:11" x14ac:dyDescent="0.25">
      <c r="G122" s="175"/>
      <c r="H122" s="22"/>
      <c r="I122" s="176"/>
      <c r="J122" s="176"/>
      <c r="K122" s="176"/>
    </row>
    <row r="123" spans="7:11" x14ac:dyDescent="0.25">
      <c r="G123" s="175"/>
      <c r="H123" s="22"/>
      <c r="I123" s="176"/>
      <c r="J123" s="176"/>
      <c r="K123" s="176"/>
    </row>
    <row r="124" spans="7:11" x14ac:dyDescent="0.25">
      <c r="G124" s="175"/>
      <c r="H124" s="22"/>
      <c r="I124" s="176"/>
      <c r="J124" s="176"/>
      <c r="K124" s="176"/>
    </row>
    <row r="125" spans="7:11" x14ac:dyDescent="0.25">
      <c r="G125" s="175"/>
      <c r="H125" s="22"/>
      <c r="I125" s="176"/>
      <c r="J125" s="176"/>
      <c r="K125" s="176"/>
    </row>
    <row r="126" spans="7:11" x14ac:dyDescent="0.25">
      <c r="G126" s="175"/>
      <c r="H126" s="22"/>
      <c r="I126" s="176"/>
      <c r="J126" s="176"/>
      <c r="K126" s="176"/>
    </row>
    <row r="127" spans="7:11" x14ac:dyDescent="0.25">
      <c r="G127" s="175"/>
      <c r="H127" s="22"/>
      <c r="I127" s="176"/>
      <c r="J127" s="176"/>
      <c r="K127" s="176"/>
    </row>
    <row r="128" spans="7:11" x14ac:dyDescent="0.25">
      <c r="G128" s="175"/>
      <c r="H128" s="22"/>
      <c r="I128" s="176"/>
      <c r="J128" s="176"/>
      <c r="K128" s="176"/>
    </row>
    <row r="129" spans="7:11" x14ac:dyDescent="0.25">
      <c r="G129" s="175"/>
      <c r="H129" s="22"/>
      <c r="I129" s="176"/>
      <c r="J129" s="176"/>
      <c r="K129" s="176"/>
    </row>
    <row r="130" spans="7:11" x14ac:dyDescent="0.25">
      <c r="G130" s="175"/>
      <c r="H130" s="22"/>
      <c r="I130" s="176"/>
      <c r="J130" s="176"/>
      <c r="K130" s="176"/>
    </row>
    <row r="131" spans="7:11" x14ac:dyDescent="0.25">
      <c r="G131" s="175"/>
      <c r="H131" s="22"/>
      <c r="I131" s="176"/>
      <c r="J131" s="176"/>
      <c r="K131" s="176"/>
    </row>
    <row r="132" spans="7:11" x14ac:dyDescent="0.25">
      <c r="G132" s="175"/>
      <c r="H132" s="22"/>
      <c r="I132" s="176"/>
      <c r="J132" s="176"/>
      <c r="K132" s="176"/>
    </row>
    <row r="133" spans="7:11" x14ac:dyDescent="0.25">
      <c r="G133" s="175"/>
      <c r="H133" s="22"/>
      <c r="I133" s="176"/>
      <c r="J133" s="176"/>
      <c r="K133" s="176"/>
    </row>
    <row r="134" spans="7:11" x14ac:dyDescent="0.25">
      <c r="G134" s="175"/>
      <c r="H134" s="22"/>
      <c r="I134" s="176"/>
      <c r="J134" s="176"/>
      <c r="K134" s="176"/>
    </row>
    <row r="135" spans="7:11" x14ac:dyDescent="0.25">
      <c r="G135" s="175"/>
      <c r="H135" s="22"/>
      <c r="I135" s="176"/>
      <c r="J135" s="176"/>
      <c r="K135" s="176"/>
    </row>
    <row r="136" spans="7:11" x14ac:dyDescent="0.25">
      <c r="G136" s="22"/>
      <c r="H136" s="22"/>
      <c r="I136" s="12"/>
      <c r="J136" s="154"/>
      <c r="K136" s="154"/>
    </row>
    <row r="137" spans="7:11" x14ac:dyDescent="0.25">
      <c r="G137" s="22"/>
      <c r="H137" s="22"/>
      <c r="I137" s="13"/>
      <c r="J137" s="154"/>
      <c r="K137" s="154"/>
    </row>
    <row r="138" spans="7:11" x14ac:dyDescent="0.25">
      <c r="G138" s="22"/>
      <c r="H138" s="22"/>
      <c r="I138" s="12"/>
      <c r="J138" s="154"/>
      <c r="K138" s="154"/>
    </row>
  </sheetData>
  <mergeCells count="83">
    <mergeCell ref="G17:G19"/>
    <mergeCell ref="I17:I19"/>
    <mergeCell ref="J17:J19"/>
    <mergeCell ref="K17:K19"/>
    <mergeCell ref="A2:K2"/>
    <mergeCell ref="J12:K12"/>
    <mergeCell ref="J13:K13"/>
    <mergeCell ref="J11:K11"/>
    <mergeCell ref="J8:K8"/>
    <mergeCell ref="J10:K10"/>
    <mergeCell ref="J6:K6"/>
    <mergeCell ref="G10:H10"/>
    <mergeCell ref="G11:H11"/>
    <mergeCell ref="G12:H12"/>
    <mergeCell ref="G13:H13"/>
    <mergeCell ref="G14:H14"/>
    <mergeCell ref="G23:G26"/>
    <mergeCell ref="I23:I26"/>
    <mergeCell ref="J23:J26"/>
    <mergeCell ref="K23:K26"/>
    <mergeCell ref="K20:K22"/>
    <mergeCell ref="G20:G22"/>
    <mergeCell ref="I20:I22"/>
    <mergeCell ref="J20:J22"/>
    <mergeCell ref="G55:G57"/>
    <mergeCell ref="I55:I57"/>
    <mergeCell ref="J55:J57"/>
    <mergeCell ref="K55:K57"/>
    <mergeCell ref="G31:G36"/>
    <mergeCell ref="I31:I36"/>
    <mergeCell ref="J31:J36"/>
    <mergeCell ref="K31:K36"/>
    <mergeCell ref="G61:G64"/>
    <mergeCell ref="I61:I64"/>
    <mergeCell ref="J61:J64"/>
    <mergeCell ref="K61:K64"/>
    <mergeCell ref="G58:G60"/>
    <mergeCell ref="I58:I60"/>
    <mergeCell ref="J58:J60"/>
    <mergeCell ref="K58:K60"/>
    <mergeCell ref="G78:G80"/>
    <mergeCell ref="I78:I80"/>
    <mergeCell ref="J78:J80"/>
    <mergeCell ref="K78:K80"/>
    <mergeCell ref="G68:G70"/>
    <mergeCell ref="I68:I70"/>
    <mergeCell ref="J68:J70"/>
    <mergeCell ref="K68:K70"/>
    <mergeCell ref="G86:G93"/>
    <mergeCell ref="I86:I93"/>
    <mergeCell ref="J86:J93"/>
    <mergeCell ref="K86:K93"/>
    <mergeCell ref="G83:G85"/>
    <mergeCell ref="I83:I85"/>
    <mergeCell ref="J83:J85"/>
    <mergeCell ref="K83:K85"/>
    <mergeCell ref="G105:G135"/>
    <mergeCell ref="I105:I135"/>
    <mergeCell ref="J105:J135"/>
    <mergeCell ref="K105:K135"/>
    <mergeCell ref="G94:G98"/>
    <mergeCell ref="I94:I98"/>
    <mergeCell ref="J94:J98"/>
    <mergeCell ref="K94:K98"/>
    <mergeCell ref="A1:K1"/>
    <mergeCell ref="J4:K5"/>
    <mergeCell ref="J9:K9"/>
    <mergeCell ref="J7:K7"/>
    <mergeCell ref="G8:H8"/>
    <mergeCell ref="G9:H9"/>
    <mergeCell ref="G3:K3"/>
    <mergeCell ref="A12:A13"/>
    <mergeCell ref="A7:A10"/>
    <mergeCell ref="J14:K14"/>
    <mergeCell ref="B3:C5"/>
    <mergeCell ref="A3:A5"/>
    <mergeCell ref="D3:D5"/>
    <mergeCell ref="E3:E5"/>
    <mergeCell ref="F3:F5"/>
    <mergeCell ref="G4:H5"/>
    <mergeCell ref="I4:I5"/>
    <mergeCell ref="G6:H6"/>
    <mergeCell ref="G7:H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A5" sqref="A5:B5"/>
    </sheetView>
  </sheetViews>
  <sheetFormatPr baseColWidth="10" defaultRowHeight="15" x14ac:dyDescent="0.25"/>
  <cols>
    <col min="1" max="1" width="17.140625" customWidth="1"/>
    <col min="2" max="2" width="110.5703125" customWidth="1"/>
  </cols>
  <sheetData>
    <row r="1" spans="1:2" ht="15.75" thickBot="1" x14ac:dyDescent="0.3">
      <c r="A1" s="366" t="s">
        <v>596</v>
      </c>
      <c r="B1" s="367"/>
    </row>
    <row r="2" spans="1:2" ht="15.75" thickBot="1" x14ac:dyDescent="0.3">
      <c r="A2" s="368"/>
      <c r="B2" s="2" t="s">
        <v>597</v>
      </c>
    </row>
    <row r="3" spans="1:2" ht="15.75" thickBot="1" x14ac:dyDescent="0.3">
      <c r="A3" s="369"/>
      <c r="B3" s="2" t="s">
        <v>607</v>
      </c>
    </row>
    <row r="4" spans="1:2" ht="34.5" thickBot="1" x14ac:dyDescent="0.3">
      <c r="A4" s="370"/>
      <c r="B4" s="2" t="s">
        <v>598</v>
      </c>
    </row>
    <row r="5" spans="1:2" ht="384.75" customHeight="1" thickBot="1" x14ac:dyDescent="0.3">
      <c r="A5" s="371" t="s">
        <v>599</v>
      </c>
      <c r="B5" s="372"/>
    </row>
  </sheetData>
  <mergeCells count="3">
    <mergeCell ref="A1:B1"/>
    <mergeCell ref="A2:A4"/>
    <mergeCell ref="A5:B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zoomScale="148" zoomScaleNormal="148" workbookViewId="0">
      <pane ySplit="4" topLeftCell="A5" activePane="bottomLeft" state="frozen"/>
      <selection pane="bottomLeft" activeCell="J18" sqref="J1:K1048576"/>
    </sheetView>
  </sheetViews>
  <sheetFormatPr baseColWidth="10" defaultRowHeight="15" x14ac:dyDescent="0.25"/>
  <cols>
    <col min="1" max="1" width="14.85546875" customWidth="1"/>
    <col min="6" max="6" width="11.42578125" style="33"/>
    <col min="9" max="9" width="6.5703125" style="34" customWidth="1"/>
    <col min="10" max="11" width="11.42578125" style="24"/>
  </cols>
  <sheetData>
    <row r="1" spans="1:11" ht="15.75" thickBot="1" x14ac:dyDescent="0.3">
      <c r="A1" s="187" t="s">
        <v>0</v>
      </c>
      <c r="B1" s="188"/>
      <c r="C1" s="188"/>
      <c r="D1" s="188"/>
      <c r="E1" s="188"/>
      <c r="F1" s="188"/>
      <c r="G1" s="188"/>
      <c r="H1" s="188"/>
      <c r="I1" s="188"/>
      <c r="J1" s="188"/>
      <c r="K1" s="188"/>
    </row>
    <row r="2" spans="1:11" ht="15.75" thickBot="1" x14ac:dyDescent="0.3">
      <c r="A2" s="187" t="s">
        <v>46</v>
      </c>
      <c r="B2" s="188"/>
      <c r="C2" s="188"/>
      <c r="D2" s="188"/>
      <c r="E2" s="188"/>
      <c r="F2" s="188"/>
      <c r="G2" s="188"/>
      <c r="H2" s="188"/>
      <c r="I2" s="188"/>
      <c r="J2" s="188"/>
      <c r="K2" s="188"/>
    </row>
    <row r="3" spans="1:11" ht="15.75" thickBot="1" x14ac:dyDescent="0.3">
      <c r="A3" s="164" t="s">
        <v>2</v>
      </c>
      <c r="B3" s="158" t="s">
        <v>3</v>
      </c>
      <c r="C3" s="159"/>
      <c r="D3" s="164" t="s">
        <v>4</v>
      </c>
      <c r="E3" s="184" t="s">
        <v>5</v>
      </c>
      <c r="F3" s="208" t="s">
        <v>47</v>
      </c>
      <c r="G3" s="204" t="s">
        <v>445</v>
      </c>
      <c r="H3" s="205"/>
      <c r="I3" s="205"/>
      <c r="J3" s="205"/>
      <c r="K3" s="206"/>
    </row>
    <row r="4" spans="1:11" ht="32.25" customHeight="1" thickBot="1" x14ac:dyDescent="0.3">
      <c r="A4" s="166"/>
      <c r="B4" s="162"/>
      <c r="C4" s="163"/>
      <c r="D4" s="166"/>
      <c r="E4" s="207"/>
      <c r="F4" s="209"/>
      <c r="G4" s="158" t="s">
        <v>452</v>
      </c>
      <c r="H4" s="184"/>
      <c r="I4" s="131" t="s">
        <v>450</v>
      </c>
      <c r="J4" s="189" t="s">
        <v>446</v>
      </c>
      <c r="K4" s="190"/>
    </row>
    <row r="5" spans="1:11" ht="90.75" thickBot="1" x14ac:dyDescent="0.3">
      <c r="A5" s="191" t="s">
        <v>48</v>
      </c>
      <c r="B5" s="53" t="s">
        <v>7</v>
      </c>
      <c r="C5" s="104" t="s">
        <v>49</v>
      </c>
      <c r="D5" s="124" t="s">
        <v>50</v>
      </c>
      <c r="E5" s="105" t="s">
        <v>51</v>
      </c>
      <c r="F5" s="106">
        <v>42795</v>
      </c>
      <c r="G5" s="185" t="s">
        <v>523</v>
      </c>
      <c r="H5" s="185"/>
      <c r="I5" s="132">
        <v>1</v>
      </c>
      <c r="J5" s="384" t="s">
        <v>524</v>
      </c>
      <c r="K5" s="385"/>
    </row>
    <row r="6" spans="1:11" ht="80.25" customHeight="1" thickBot="1" x14ac:dyDescent="0.3">
      <c r="A6" s="193"/>
      <c r="B6" s="127" t="s">
        <v>52</v>
      </c>
      <c r="C6" s="85" t="s">
        <v>53</v>
      </c>
      <c r="D6" s="125" t="s">
        <v>54</v>
      </c>
      <c r="E6" s="95" t="s">
        <v>55</v>
      </c>
      <c r="F6" s="107">
        <v>42795</v>
      </c>
      <c r="G6" s="186" t="s">
        <v>525</v>
      </c>
      <c r="H6" s="186"/>
      <c r="I6" s="109">
        <v>0.5</v>
      </c>
      <c r="J6" s="386" t="s">
        <v>608</v>
      </c>
      <c r="K6" s="387"/>
    </row>
    <row r="7" spans="1:11" ht="102" customHeight="1" thickBot="1" x14ac:dyDescent="0.3">
      <c r="A7" s="192"/>
      <c r="B7" s="127" t="s">
        <v>56</v>
      </c>
      <c r="C7" s="85" t="s">
        <v>57</v>
      </c>
      <c r="D7" s="125" t="s">
        <v>58</v>
      </c>
      <c r="E7" s="95" t="s">
        <v>59</v>
      </c>
      <c r="F7" s="107">
        <v>42886</v>
      </c>
      <c r="G7" s="186" t="s">
        <v>526</v>
      </c>
      <c r="H7" s="186"/>
      <c r="I7" s="109">
        <v>1</v>
      </c>
      <c r="J7" s="199" t="s">
        <v>562</v>
      </c>
      <c r="K7" s="388"/>
    </row>
    <row r="8" spans="1:11" ht="142.5" customHeight="1" thickBot="1" x14ac:dyDescent="0.3">
      <c r="A8" s="191" t="s">
        <v>60</v>
      </c>
      <c r="B8" s="127" t="s">
        <v>11</v>
      </c>
      <c r="C8" s="85" t="s">
        <v>61</v>
      </c>
      <c r="D8" s="125" t="s">
        <v>62</v>
      </c>
      <c r="E8" s="135" t="s">
        <v>63</v>
      </c>
      <c r="F8" s="107">
        <v>42795</v>
      </c>
      <c r="G8" s="186" t="s">
        <v>527</v>
      </c>
      <c r="H8" s="186"/>
      <c r="I8" s="109">
        <v>1</v>
      </c>
      <c r="J8" s="199" t="s">
        <v>563</v>
      </c>
      <c r="K8" s="388"/>
    </row>
    <row r="9" spans="1:11" x14ac:dyDescent="0.25">
      <c r="A9" s="193"/>
      <c r="B9" s="195" t="s">
        <v>15</v>
      </c>
      <c r="C9" s="194" t="s">
        <v>64</v>
      </c>
      <c r="D9" s="198" t="s">
        <v>65</v>
      </c>
      <c r="E9" s="199" t="s">
        <v>66</v>
      </c>
      <c r="F9" s="200">
        <v>42895</v>
      </c>
      <c r="G9" s="186"/>
      <c r="H9" s="186"/>
      <c r="I9" s="183">
        <v>0.5</v>
      </c>
      <c r="J9" s="389" t="s">
        <v>529</v>
      </c>
      <c r="K9" s="390"/>
    </row>
    <row r="10" spans="1:11" ht="19.5" customHeight="1" x14ac:dyDescent="0.25">
      <c r="A10" s="193"/>
      <c r="B10" s="196"/>
      <c r="C10" s="194"/>
      <c r="D10" s="198"/>
      <c r="E10" s="199"/>
      <c r="F10" s="200"/>
      <c r="G10" s="186"/>
      <c r="H10" s="186"/>
      <c r="I10" s="183"/>
      <c r="J10" s="389"/>
      <c r="K10" s="390"/>
    </row>
    <row r="11" spans="1:11" ht="21" customHeight="1" x14ac:dyDescent="0.25">
      <c r="A11" s="193"/>
      <c r="B11" s="196"/>
      <c r="C11" s="194"/>
      <c r="D11" s="198"/>
      <c r="E11" s="199"/>
      <c r="F11" s="200"/>
      <c r="G11" s="186"/>
      <c r="H11" s="186"/>
      <c r="I11" s="183"/>
      <c r="J11" s="389"/>
      <c r="K11" s="390"/>
    </row>
    <row r="12" spans="1:11" ht="174" customHeight="1" thickBot="1" x14ac:dyDescent="0.3">
      <c r="A12" s="193"/>
      <c r="B12" s="197"/>
      <c r="C12" s="194"/>
      <c r="D12" s="125" t="s">
        <v>67</v>
      </c>
      <c r="E12" s="136" t="s">
        <v>68</v>
      </c>
      <c r="F12" s="107">
        <v>42825</v>
      </c>
      <c r="G12" s="186" t="s">
        <v>528</v>
      </c>
      <c r="H12" s="186"/>
      <c r="I12" s="109">
        <v>1</v>
      </c>
      <c r="J12" s="391" t="s">
        <v>564</v>
      </c>
      <c r="K12" s="392"/>
    </row>
    <row r="13" spans="1:11" ht="69" thickBot="1" x14ac:dyDescent="0.3">
      <c r="A13" s="192"/>
      <c r="B13" s="100" t="s">
        <v>18</v>
      </c>
      <c r="C13" s="85" t="s">
        <v>69</v>
      </c>
      <c r="D13" s="94" t="s">
        <v>70</v>
      </c>
      <c r="E13" s="95" t="s">
        <v>71</v>
      </c>
      <c r="F13" s="107">
        <v>42885</v>
      </c>
      <c r="G13" s="186" t="s">
        <v>477</v>
      </c>
      <c r="H13" s="186"/>
      <c r="I13" s="133">
        <v>0.6</v>
      </c>
      <c r="J13" s="393" t="s">
        <v>565</v>
      </c>
      <c r="K13" s="394"/>
    </row>
    <row r="14" spans="1:11" ht="91.5" thickBot="1" x14ac:dyDescent="0.3">
      <c r="A14" s="191" t="s">
        <v>72</v>
      </c>
      <c r="B14" s="127" t="s">
        <v>25</v>
      </c>
      <c r="C14" s="79" t="s">
        <v>73</v>
      </c>
      <c r="D14" s="83" t="s">
        <v>74</v>
      </c>
      <c r="E14" s="121" t="s">
        <v>68</v>
      </c>
      <c r="F14" s="108">
        <v>43100</v>
      </c>
      <c r="G14" s="186" t="s">
        <v>566</v>
      </c>
      <c r="H14" s="186"/>
      <c r="I14" s="109">
        <v>0.3</v>
      </c>
      <c r="J14" s="395" t="s">
        <v>530</v>
      </c>
      <c r="K14" s="396"/>
    </row>
    <row r="15" spans="1:11" ht="124.5" thickBot="1" x14ac:dyDescent="0.3">
      <c r="A15" s="192"/>
      <c r="B15" s="127" t="s">
        <v>75</v>
      </c>
      <c r="C15" s="79" t="s">
        <v>76</v>
      </c>
      <c r="D15" s="83" t="s">
        <v>77</v>
      </c>
      <c r="E15" s="110" t="s">
        <v>78</v>
      </c>
      <c r="F15" s="108">
        <v>43100</v>
      </c>
      <c r="G15" s="186"/>
      <c r="H15" s="186"/>
      <c r="I15" s="109">
        <v>0</v>
      </c>
      <c r="J15" s="210" t="s">
        <v>567</v>
      </c>
      <c r="K15" s="211"/>
    </row>
    <row r="16" spans="1:11" ht="113.25" thickBot="1" x14ac:dyDescent="0.3">
      <c r="A16" s="191" t="s">
        <v>79</v>
      </c>
      <c r="B16" s="127" t="s">
        <v>29</v>
      </c>
      <c r="C16" s="79" t="s">
        <v>80</v>
      </c>
      <c r="D16" s="83" t="s">
        <v>81</v>
      </c>
      <c r="E16" s="110" t="s">
        <v>82</v>
      </c>
      <c r="F16" s="108">
        <v>43100</v>
      </c>
      <c r="G16" s="186"/>
      <c r="H16" s="186"/>
      <c r="I16" s="109">
        <v>0</v>
      </c>
      <c r="J16" s="210" t="s">
        <v>531</v>
      </c>
      <c r="K16" s="211"/>
    </row>
    <row r="17" spans="1:11" ht="102" thickBot="1" x14ac:dyDescent="0.3">
      <c r="A17" s="192"/>
      <c r="B17" s="127" t="s">
        <v>33</v>
      </c>
      <c r="C17" s="42" t="s">
        <v>83</v>
      </c>
      <c r="D17" s="43" t="s">
        <v>84</v>
      </c>
      <c r="E17" s="111" t="s">
        <v>82</v>
      </c>
      <c r="F17" s="112">
        <v>43100</v>
      </c>
      <c r="G17" s="203"/>
      <c r="H17" s="203"/>
      <c r="I17" s="134">
        <v>0</v>
      </c>
      <c r="J17" s="201" t="s">
        <v>532</v>
      </c>
      <c r="K17" s="202"/>
    </row>
    <row r="18" spans="1:11" x14ac:dyDescent="0.25">
      <c r="A18" s="5"/>
    </row>
  </sheetData>
  <mergeCells count="42">
    <mergeCell ref="J17:K17"/>
    <mergeCell ref="G17:H17"/>
    <mergeCell ref="A3:A4"/>
    <mergeCell ref="G3:K3"/>
    <mergeCell ref="D3:D4"/>
    <mergeCell ref="E3:E4"/>
    <mergeCell ref="F3:F4"/>
    <mergeCell ref="B3:C4"/>
    <mergeCell ref="J15:K15"/>
    <mergeCell ref="G15:H15"/>
    <mergeCell ref="J16:K16"/>
    <mergeCell ref="G16:H16"/>
    <mergeCell ref="J12:K12"/>
    <mergeCell ref="J9:K11"/>
    <mergeCell ref="G13:H13"/>
    <mergeCell ref="J14:K14"/>
    <mergeCell ref="J13:K13"/>
    <mergeCell ref="G14:H14"/>
    <mergeCell ref="A14:A15"/>
    <mergeCell ref="A16:A17"/>
    <mergeCell ref="A5:A7"/>
    <mergeCell ref="A8:A13"/>
    <mergeCell ref="C9:C12"/>
    <mergeCell ref="B9:B12"/>
    <mergeCell ref="D9:D11"/>
    <mergeCell ref="E9:E11"/>
    <mergeCell ref="F9:F11"/>
    <mergeCell ref="J7:K7"/>
    <mergeCell ref="J8:K8"/>
    <mergeCell ref="G8:H8"/>
    <mergeCell ref="G12:H12"/>
    <mergeCell ref="G9:H11"/>
    <mergeCell ref="A2:K2"/>
    <mergeCell ref="A1:K1"/>
    <mergeCell ref="J5:K5"/>
    <mergeCell ref="J4:K4"/>
    <mergeCell ref="J6:K6"/>
    <mergeCell ref="I9:I11"/>
    <mergeCell ref="G4:H4"/>
    <mergeCell ref="G5:H5"/>
    <mergeCell ref="G6:H6"/>
    <mergeCell ref="G7:H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tabSelected="1" topLeftCell="A3" workbookViewId="0">
      <pane ySplit="4" topLeftCell="A22" activePane="bottomLeft" state="frozen"/>
      <selection activeCell="A3" sqref="A3"/>
      <selection pane="bottomLeft" activeCell="J13" sqref="J13:K13"/>
    </sheetView>
  </sheetViews>
  <sheetFormatPr baseColWidth="10" defaultRowHeight="15" x14ac:dyDescent="0.25"/>
  <cols>
    <col min="1" max="1" width="19.42578125" customWidth="1"/>
    <col min="4" max="4" width="15" customWidth="1"/>
    <col min="7" max="7" width="18" style="24" customWidth="1"/>
    <col min="8" max="8" width="32.140625" customWidth="1"/>
    <col min="9" max="9" width="6.42578125" style="24" customWidth="1"/>
    <col min="10" max="10" width="11.42578125" style="24"/>
    <col min="11" max="11" width="30.140625" style="24" customWidth="1"/>
  </cols>
  <sheetData>
    <row r="1" spans="1:11" ht="15.75" thickBot="1" x14ac:dyDescent="0.3">
      <c r="A1" s="212" t="s">
        <v>85</v>
      </c>
      <c r="B1" s="213"/>
      <c r="C1" s="213"/>
      <c r="D1" s="213"/>
      <c r="E1" s="213"/>
      <c r="F1" s="213"/>
      <c r="G1" s="213"/>
      <c r="H1" s="213"/>
      <c r="I1" s="213"/>
      <c r="J1" s="213"/>
      <c r="K1" s="213"/>
    </row>
    <row r="2" spans="1:11" ht="20.25" customHeight="1" thickBot="1" x14ac:dyDescent="0.3">
      <c r="A2" s="212" t="s">
        <v>86</v>
      </c>
      <c r="B2" s="213"/>
      <c r="C2" s="213"/>
      <c r="D2" s="213"/>
      <c r="E2" s="213"/>
      <c r="F2" s="213"/>
      <c r="G2" s="213"/>
      <c r="H2" s="213"/>
      <c r="I2" s="213"/>
      <c r="J2" s="213"/>
      <c r="K2" s="213"/>
    </row>
    <row r="3" spans="1:11" ht="20.25" customHeight="1" thickBot="1" x14ac:dyDescent="0.3">
      <c r="A3" s="169" t="s">
        <v>0</v>
      </c>
      <c r="B3" s="170"/>
      <c r="C3" s="170"/>
      <c r="D3" s="170"/>
      <c r="E3" s="170"/>
      <c r="F3" s="170"/>
      <c r="G3" s="170"/>
      <c r="H3" s="170"/>
      <c r="I3" s="170"/>
      <c r="J3" s="170"/>
      <c r="K3" s="170"/>
    </row>
    <row r="4" spans="1:11" ht="20.25" customHeight="1" thickBot="1" x14ac:dyDescent="0.3">
      <c r="A4" s="212" t="s">
        <v>606</v>
      </c>
      <c r="B4" s="213"/>
      <c r="C4" s="213"/>
      <c r="D4" s="213"/>
      <c r="E4" s="213"/>
      <c r="F4" s="213"/>
      <c r="G4" s="213"/>
      <c r="H4" s="213"/>
      <c r="I4" s="213"/>
      <c r="J4" s="213"/>
      <c r="K4" s="383"/>
    </row>
    <row r="5" spans="1:11" ht="28.5" customHeight="1" thickBot="1" x14ac:dyDescent="0.3">
      <c r="A5" s="229" t="s">
        <v>2</v>
      </c>
      <c r="B5" s="230" t="s">
        <v>3</v>
      </c>
      <c r="C5" s="231"/>
      <c r="D5" s="232"/>
      <c r="E5" s="233" t="s">
        <v>87</v>
      </c>
      <c r="F5" s="233" t="s">
        <v>5</v>
      </c>
      <c r="G5" s="229" t="s">
        <v>47</v>
      </c>
      <c r="H5" s="227" t="s">
        <v>605</v>
      </c>
      <c r="I5" s="227"/>
      <c r="J5" s="227"/>
      <c r="K5" s="228"/>
    </row>
    <row r="6" spans="1:11" ht="28.5" customHeight="1" thickBot="1" x14ac:dyDescent="0.3">
      <c r="A6" s="229"/>
      <c r="B6" s="230"/>
      <c r="C6" s="231"/>
      <c r="D6" s="232"/>
      <c r="E6" s="233"/>
      <c r="F6" s="233"/>
      <c r="G6" s="229"/>
      <c r="H6" s="115" t="s">
        <v>452</v>
      </c>
      <c r="I6" s="60" t="s">
        <v>517</v>
      </c>
      <c r="J6" s="234" t="s">
        <v>446</v>
      </c>
      <c r="K6" s="235"/>
    </row>
    <row r="7" spans="1:11" ht="90" customHeight="1" x14ac:dyDescent="0.25">
      <c r="A7" s="218" t="s">
        <v>88</v>
      </c>
      <c r="B7" s="214" t="s">
        <v>7</v>
      </c>
      <c r="C7" s="218" t="s">
        <v>89</v>
      </c>
      <c r="D7" s="224" t="s">
        <v>92</v>
      </c>
      <c r="E7" s="116" t="s">
        <v>90</v>
      </c>
      <c r="F7" s="116" t="s">
        <v>91</v>
      </c>
      <c r="G7" s="117">
        <v>42977</v>
      </c>
      <c r="H7" s="73"/>
      <c r="I7" s="90">
        <v>0.2</v>
      </c>
      <c r="J7" s="256" t="s">
        <v>568</v>
      </c>
      <c r="K7" s="257"/>
    </row>
    <row r="8" spans="1:11" ht="79.5" thickBot="1" x14ac:dyDescent="0.3">
      <c r="A8" s="219"/>
      <c r="B8" s="220"/>
      <c r="C8" s="221"/>
      <c r="D8" s="225"/>
      <c r="E8" s="83" t="s">
        <v>93</v>
      </c>
      <c r="F8" s="83" t="s">
        <v>91</v>
      </c>
      <c r="G8" s="86">
        <v>43100</v>
      </c>
      <c r="H8" s="66" t="s">
        <v>569</v>
      </c>
      <c r="I8" s="148">
        <v>0.3</v>
      </c>
      <c r="J8" s="256" t="s">
        <v>570</v>
      </c>
      <c r="K8" s="257"/>
    </row>
    <row r="9" spans="1:11" ht="101.25" customHeight="1" x14ac:dyDescent="0.25">
      <c r="A9" s="222" t="s">
        <v>94</v>
      </c>
      <c r="B9" s="214" t="s">
        <v>11</v>
      </c>
      <c r="C9" s="216" t="s">
        <v>95</v>
      </c>
      <c r="D9" s="79" t="s">
        <v>482</v>
      </c>
      <c r="E9" s="83" t="s">
        <v>483</v>
      </c>
      <c r="F9" s="83" t="s">
        <v>506</v>
      </c>
      <c r="G9" s="80">
        <v>43008</v>
      </c>
      <c r="H9" s="74"/>
      <c r="I9" s="75"/>
      <c r="J9" s="256" t="s">
        <v>570</v>
      </c>
      <c r="K9" s="257"/>
    </row>
    <row r="10" spans="1:11" ht="121.5" customHeight="1" x14ac:dyDescent="0.25">
      <c r="A10" s="223"/>
      <c r="B10" s="215"/>
      <c r="C10" s="217"/>
      <c r="D10" s="79" t="s">
        <v>97</v>
      </c>
      <c r="E10" s="83" t="s">
        <v>98</v>
      </c>
      <c r="F10" s="83" t="s">
        <v>507</v>
      </c>
      <c r="G10" s="80">
        <v>43100</v>
      </c>
      <c r="H10" s="74" t="s">
        <v>571</v>
      </c>
      <c r="I10" s="81">
        <v>0.2</v>
      </c>
      <c r="J10" s="256" t="s">
        <v>533</v>
      </c>
      <c r="K10" s="257"/>
    </row>
    <row r="11" spans="1:11" ht="81" customHeight="1" thickBot="1" x14ac:dyDescent="0.3">
      <c r="A11" s="223"/>
      <c r="B11" s="215"/>
      <c r="C11" s="217"/>
      <c r="D11" s="79" t="s">
        <v>99</v>
      </c>
      <c r="E11" s="83" t="s">
        <v>100</v>
      </c>
      <c r="F11" s="83" t="s">
        <v>508</v>
      </c>
      <c r="G11" s="80">
        <v>43100</v>
      </c>
      <c r="H11" s="74" t="s">
        <v>572</v>
      </c>
      <c r="I11" s="88">
        <f>4/12</f>
        <v>0.33333333333333331</v>
      </c>
      <c r="J11" s="256" t="s">
        <v>484</v>
      </c>
      <c r="K11" s="257"/>
    </row>
    <row r="12" spans="1:11" ht="80.25" customHeight="1" thickBot="1" x14ac:dyDescent="0.3">
      <c r="A12" s="223"/>
      <c r="B12" s="128" t="s">
        <v>15</v>
      </c>
      <c r="C12" s="87" t="s">
        <v>101</v>
      </c>
      <c r="D12" s="79" t="s">
        <v>102</v>
      </c>
      <c r="E12" s="83" t="s">
        <v>103</v>
      </c>
      <c r="F12" s="46" t="s">
        <v>509</v>
      </c>
      <c r="G12" s="86">
        <v>43008</v>
      </c>
      <c r="H12" s="74"/>
      <c r="I12" s="81">
        <v>0.1</v>
      </c>
      <c r="J12" s="397" t="s">
        <v>573</v>
      </c>
      <c r="K12" s="398"/>
    </row>
    <row r="13" spans="1:11" ht="107.25" customHeight="1" x14ac:dyDescent="0.25">
      <c r="A13" s="218" t="s">
        <v>104</v>
      </c>
      <c r="B13" s="214" t="s">
        <v>25</v>
      </c>
      <c r="C13" s="216" t="s">
        <v>105</v>
      </c>
      <c r="D13" s="79" t="s">
        <v>485</v>
      </c>
      <c r="E13" s="83" t="s">
        <v>486</v>
      </c>
      <c r="F13" s="83" t="s">
        <v>511</v>
      </c>
      <c r="G13" s="80">
        <v>43100</v>
      </c>
      <c r="H13" s="74"/>
      <c r="I13" s="81">
        <v>0.5</v>
      </c>
      <c r="J13" s="399" t="s">
        <v>461</v>
      </c>
      <c r="K13" s="400"/>
    </row>
    <row r="14" spans="1:11" ht="112.5" x14ac:dyDescent="0.25">
      <c r="A14" s="226"/>
      <c r="B14" s="215"/>
      <c r="C14" s="217"/>
      <c r="D14" s="79" t="s">
        <v>487</v>
      </c>
      <c r="E14" s="83" t="s">
        <v>488</v>
      </c>
      <c r="F14" s="83" t="s">
        <v>510</v>
      </c>
      <c r="G14" s="80">
        <v>43100</v>
      </c>
      <c r="H14" s="74"/>
      <c r="I14" s="81">
        <v>0.05</v>
      </c>
      <c r="J14" s="256" t="s">
        <v>481</v>
      </c>
      <c r="K14" s="257"/>
    </row>
    <row r="15" spans="1:11" ht="45" x14ac:dyDescent="0.25">
      <c r="A15" s="226"/>
      <c r="B15" s="215"/>
      <c r="C15" s="217"/>
      <c r="D15" s="79" t="s">
        <v>106</v>
      </c>
      <c r="E15" s="83" t="s">
        <v>107</v>
      </c>
      <c r="F15" s="137" t="s">
        <v>108</v>
      </c>
      <c r="G15" s="14" t="s">
        <v>109</v>
      </c>
      <c r="H15" s="66"/>
      <c r="I15" s="93">
        <v>0</v>
      </c>
      <c r="J15" s="401" t="s">
        <v>481</v>
      </c>
      <c r="K15" s="402"/>
    </row>
    <row r="16" spans="1:11" ht="106.5" customHeight="1" x14ac:dyDescent="0.25">
      <c r="A16" s="226"/>
      <c r="B16" s="215"/>
      <c r="C16" s="217"/>
      <c r="D16" s="85" t="s">
        <v>110</v>
      </c>
      <c r="E16" s="83" t="s">
        <v>111</v>
      </c>
      <c r="F16" s="83" t="s">
        <v>511</v>
      </c>
      <c r="G16" s="80">
        <v>43100</v>
      </c>
      <c r="H16" s="74" t="s">
        <v>453</v>
      </c>
      <c r="I16" s="81">
        <v>0.33</v>
      </c>
      <c r="J16" s="403" t="s">
        <v>489</v>
      </c>
      <c r="K16" s="404"/>
    </row>
    <row r="17" spans="1:11" ht="87" customHeight="1" thickBot="1" x14ac:dyDescent="0.3">
      <c r="A17" s="226"/>
      <c r="B17" s="215"/>
      <c r="C17" s="217"/>
      <c r="D17" s="79" t="s">
        <v>112</v>
      </c>
      <c r="E17" s="83" t="s">
        <v>113</v>
      </c>
      <c r="F17" s="83" t="s">
        <v>512</v>
      </c>
      <c r="G17" s="80">
        <v>43100</v>
      </c>
      <c r="H17" s="75" t="s">
        <v>490</v>
      </c>
      <c r="I17" s="81">
        <v>0.25</v>
      </c>
      <c r="J17" s="403" t="s">
        <v>491</v>
      </c>
      <c r="K17" s="404"/>
    </row>
    <row r="18" spans="1:11" ht="62.25" customHeight="1" thickBot="1" x14ac:dyDescent="0.3">
      <c r="A18" s="78" t="s">
        <v>114</v>
      </c>
      <c r="B18" s="128" t="s">
        <v>115</v>
      </c>
      <c r="C18" s="78"/>
      <c r="D18" s="79" t="s">
        <v>116</v>
      </c>
      <c r="E18" s="83" t="s">
        <v>117</v>
      </c>
      <c r="F18" s="83" t="s">
        <v>513</v>
      </c>
      <c r="G18" s="84">
        <v>42977</v>
      </c>
      <c r="H18" s="74"/>
      <c r="I18" s="81">
        <v>0.1</v>
      </c>
      <c r="J18" s="403" t="s">
        <v>481</v>
      </c>
      <c r="K18" s="404"/>
    </row>
    <row r="19" spans="1:11" ht="97.5" customHeight="1" thickBot="1" x14ac:dyDescent="0.3">
      <c r="A19" s="218" t="s">
        <v>119</v>
      </c>
      <c r="B19" s="129" t="s">
        <v>36</v>
      </c>
      <c r="C19" s="37"/>
      <c r="D19" s="79" t="s">
        <v>120</v>
      </c>
      <c r="E19" s="83" t="s">
        <v>121</v>
      </c>
      <c r="F19" s="83" t="s">
        <v>508</v>
      </c>
      <c r="G19" s="15">
        <v>43100</v>
      </c>
      <c r="H19" s="66"/>
      <c r="I19" s="93">
        <v>0.33</v>
      </c>
      <c r="J19" s="405" t="s">
        <v>502</v>
      </c>
      <c r="K19" s="402"/>
    </row>
    <row r="20" spans="1:11" ht="115.5" customHeight="1" thickBot="1" x14ac:dyDescent="0.3">
      <c r="A20" s="226"/>
      <c r="B20" s="130" t="s">
        <v>123</v>
      </c>
      <c r="C20" s="76"/>
      <c r="D20" s="38" t="s">
        <v>124</v>
      </c>
      <c r="E20" s="39" t="s">
        <v>492</v>
      </c>
      <c r="F20" s="83" t="s">
        <v>96</v>
      </c>
      <c r="G20" s="16">
        <v>42855</v>
      </c>
      <c r="H20" s="66"/>
      <c r="I20" s="93">
        <v>1</v>
      </c>
      <c r="J20" s="405" t="s">
        <v>534</v>
      </c>
      <c r="K20" s="406"/>
    </row>
    <row r="21" spans="1:11" ht="100.5" customHeight="1" thickBot="1" x14ac:dyDescent="0.3">
      <c r="A21" s="221"/>
      <c r="B21" s="129" t="s">
        <v>125</v>
      </c>
      <c r="C21" s="36"/>
      <c r="D21" s="42" t="s">
        <v>126</v>
      </c>
      <c r="E21" s="43" t="s">
        <v>493</v>
      </c>
      <c r="F21" s="43" t="s">
        <v>122</v>
      </c>
      <c r="G21" s="44">
        <v>42916</v>
      </c>
      <c r="H21" s="69"/>
      <c r="I21" s="102">
        <v>0.05</v>
      </c>
      <c r="J21" s="407" t="s">
        <v>494</v>
      </c>
      <c r="K21" s="408"/>
    </row>
    <row r="22" spans="1:11" x14ac:dyDescent="0.25">
      <c r="A22" s="4"/>
    </row>
    <row r="23" spans="1:11" x14ac:dyDescent="0.25">
      <c r="A23" s="4"/>
    </row>
  </sheetData>
  <mergeCells count="37">
    <mergeCell ref="J16:K16"/>
    <mergeCell ref="J17:K17"/>
    <mergeCell ref="H5:K5"/>
    <mergeCell ref="A5:A6"/>
    <mergeCell ref="B5:D6"/>
    <mergeCell ref="E5:E6"/>
    <mergeCell ref="G5:G6"/>
    <mergeCell ref="F5:F6"/>
    <mergeCell ref="J6:K6"/>
    <mergeCell ref="A19:A21"/>
    <mergeCell ref="A13:A17"/>
    <mergeCell ref="B13:B17"/>
    <mergeCell ref="C13:C17"/>
    <mergeCell ref="J7:K7"/>
    <mergeCell ref="J9:K9"/>
    <mergeCell ref="J12:K12"/>
    <mergeCell ref="J14:K14"/>
    <mergeCell ref="J13:K13"/>
    <mergeCell ref="J10:K10"/>
    <mergeCell ref="J8:K8"/>
    <mergeCell ref="J21:K21"/>
    <mergeCell ref="J18:K18"/>
    <mergeCell ref="J19:K19"/>
    <mergeCell ref="J20:K20"/>
    <mergeCell ref="J15:K15"/>
    <mergeCell ref="A1:K1"/>
    <mergeCell ref="A2:K2"/>
    <mergeCell ref="B9:B11"/>
    <mergeCell ref="C9:C11"/>
    <mergeCell ref="J11:K11"/>
    <mergeCell ref="A7:A8"/>
    <mergeCell ref="B7:B8"/>
    <mergeCell ref="C7:C8"/>
    <mergeCell ref="A9:A12"/>
    <mergeCell ref="D7:D8"/>
    <mergeCell ref="A4:K4"/>
    <mergeCell ref="A3:K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P32"/>
  <sheetViews>
    <sheetView zoomScaleNormal="100" workbookViewId="0">
      <pane ySplit="6" topLeftCell="A26" activePane="bottomLeft" state="frozen"/>
      <selection pane="bottomLeft" activeCell="K9" sqref="K9:L10"/>
    </sheetView>
  </sheetViews>
  <sheetFormatPr baseColWidth="10" defaultRowHeight="15" x14ac:dyDescent="0.25"/>
  <cols>
    <col min="1" max="1" width="14.7109375" customWidth="1"/>
    <col min="2" max="2" width="11.42578125" style="24"/>
    <col min="3" max="3" width="16.85546875" customWidth="1"/>
    <col min="5" max="5" width="13.42578125" customWidth="1"/>
    <col min="6" max="6" width="13.85546875" customWidth="1"/>
    <col min="7" max="7" width="11.42578125" style="24"/>
    <col min="10" max="10" width="7.5703125" style="24" customWidth="1"/>
    <col min="11" max="11" width="11.42578125" style="24"/>
    <col min="12" max="12" width="19.28515625" style="24" customWidth="1"/>
  </cols>
  <sheetData>
    <row r="1" spans="1:380" ht="15" customHeight="1" x14ac:dyDescent="0.25">
      <c r="A1" s="286"/>
      <c r="B1" s="287"/>
      <c r="C1" s="287"/>
      <c r="D1" s="287"/>
      <c r="E1" s="287"/>
      <c r="F1" s="287"/>
      <c r="G1" s="287"/>
      <c r="H1" s="287"/>
      <c r="I1" s="287"/>
      <c r="J1" s="287"/>
      <c r="K1" s="287"/>
      <c r="L1" s="287"/>
    </row>
    <row r="2" spans="1:380" ht="15.75" thickBot="1" x14ac:dyDescent="0.3">
      <c r="A2" s="288"/>
      <c r="B2" s="289"/>
      <c r="C2" s="289"/>
      <c r="D2" s="289"/>
      <c r="E2" s="289"/>
      <c r="F2" s="289"/>
      <c r="G2" s="289"/>
      <c r="H2" s="289"/>
      <c r="I2" s="289"/>
      <c r="J2" s="289"/>
      <c r="K2" s="289"/>
      <c r="L2" s="289"/>
    </row>
    <row r="3" spans="1:380" s="40" customFormat="1" ht="15" customHeight="1" thickBot="1" x14ac:dyDescent="0.3">
      <c r="A3" s="292" t="s">
        <v>127</v>
      </c>
      <c r="B3" s="293"/>
      <c r="C3" s="293"/>
      <c r="D3" s="293"/>
      <c r="E3" s="293"/>
      <c r="F3" s="293"/>
      <c r="G3" s="293"/>
      <c r="H3" s="293"/>
      <c r="I3" s="293"/>
      <c r="J3" s="293"/>
      <c r="K3" s="293"/>
      <c r="L3" s="294"/>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1"/>
      <c r="FP3" s="41"/>
      <c r="FQ3" s="41"/>
      <c r="FR3" s="41"/>
      <c r="FS3" s="41"/>
      <c r="FT3" s="41"/>
      <c r="FU3" s="41"/>
      <c r="FV3" s="41"/>
      <c r="FW3" s="41"/>
      <c r="FX3" s="41"/>
      <c r="FY3" s="41"/>
      <c r="FZ3" s="41"/>
      <c r="GA3" s="41"/>
      <c r="GB3" s="41"/>
      <c r="GC3" s="41"/>
      <c r="GD3" s="41"/>
      <c r="GE3" s="41"/>
      <c r="GF3" s="41"/>
      <c r="GG3" s="41"/>
      <c r="GH3" s="41"/>
      <c r="GI3" s="41"/>
      <c r="GJ3" s="41"/>
      <c r="GK3" s="41"/>
      <c r="GL3" s="41"/>
      <c r="GM3" s="41"/>
      <c r="GN3" s="41"/>
      <c r="GO3" s="41"/>
      <c r="GP3" s="41"/>
      <c r="GQ3" s="41"/>
      <c r="GR3" s="41"/>
      <c r="GS3" s="41"/>
      <c r="GT3" s="41"/>
      <c r="GU3" s="41"/>
      <c r="GV3" s="41"/>
      <c r="GW3" s="41"/>
      <c r="GX3" s="41"/>
      <c r="GY3" s="41"/>
      <c r="GZ3" s="41"/>
      <c r="HA3" s="41"/>
      <c r="HB3" s="41"/>
      <c r="HC3" s="41"/>
      <c r="HD3" s="41"/>
      <c r="HE3" s="41"/>
      <c r="HF3" s="41"/>
      <c r="HG3" s="41"/>
      <c r="HH3" s="41"/>
      <c r="HI3" s="41"/>
      <c r="HJ3" s="41"/>
      <c r="HK3" s="41"/>
      <c r="HL3" s="41"/>
      <c r="HM3" s="41"/>
      <c r="HN3" s="41"/>
      <c r="HO3" s="41"/>
      <c r="HP3" s="41"/>
      <c r="HQ3" s="41"/>
      <c r="HR3" s="41"/>
      <c r="HS3" s="41"/>
      <c r="HT3" s="41"/>
      <c r="HU3" s="41"/>
      <c r="HV3" s="41"/>
      <c r="HW3" s="41"/>
      <c r="HX3" s="41"/>
      <c r="HY3" s="41"/>
      <c r="HZ3" s="41"/>
      <c r="IA3" s="41"/>
      <c r="IB3" s="41"/>
      <c r="IC3" s="41"/>
      <c r="ID3" s="41"/>
      <c r="IE3" s="41"/>
      <c r="IF3" s="41"/>
      <c r="IG3" s="41"/>
      <c r="IH3" s="41"/>
      <c r="II3" s="41"/>
      <c r="IJ3" s="41"/>
      <c r="IK3" s="41"/>
      <c r="IL3" s="41"/>
      <c r="IM3" s="41"/>
      <c r="IN3" s="41"/>
      <c r="IO3" s="41"/>
      <c r="IP3" s="41"/>
      <c r="IQ3" s="41"/>
      <c r="IR3" s="41"/>
      <c r="IS3" s="41"/>
      <c r="IT3" s="41"/>
      <c r="IU3" s="41"/>
      <c r="IV3" s="41"/>
      <c r="IW3" s="41"/>
      <c r="IX3" s="41"/>
      <c r="IY3" s="41"/>
      <c r="IZ3" s="41"/>
      <c r="JA3" s="41"/>
      <c r="JB3" s="41"/>
      <c r="JC3" s="41"/>
      <c r="JD3" s="41"/>
      <c r="JE3" s="41"/>
      <c r="JF3" s="41"/>
      <c r="JG3" s="41"/>
      <c r="JH3" s="41"/>
      <c r="JI3" s="41"/>
      <c r="JJ3" s="41"/>
      <c r="JK3" s="41"/>
      <c r="JL3" s="41"/>
      <c r="JM3" s="41"/>
      <c r="JN3" s="41"/>
      <c r="JO3" s="41"/>
      <c r="JP3" s="41"/>
      <c r="JQ3" s="41"/>
      <c r="JR3" s="41"/>
      <c r="JS3" s="41"/>
      <c r="JT3" s="41"/>
      <c r="JU3" s="41"/>
      <c r="JV3" s="41"/>
      <c r="JW3" s="41"/>
      <c r="JX3" s="41"/>
      <c r="JY3" s="41"/>
      <c r="JZ3" s="41"/>
      <c r="KA3" s="41"/>
      <c r="KB3" s="41"/>
      <c r="KC3" s="41"/>
      <c r="KD3" s="41"/>
      <c r="KE3" s="41"/>
      <c r="KF3" s="41"/>
      <c r="KG3" s="41"/>
      <c r="KH3" s="41"/>
      <c r="KI3" s="41"/>
      <c r="KJ3" s="41"/>
      <c r="KK3" s="41"/>
      <c r="KL3" s="41"/>
      <c r="KM3" s="41"/>
      <c r="KN3" s="41"/>
      <c r="KO3" s="41"/>
      <c r="KP3" s="41"/>
      <c r="KQ3" s="41"/>
      <c r="KR3" s="41"/>
      <c r="KS3" s="41"/>
      <c r="KT3" s="41"/>
      <c r="KU3" s="41"/>
      <c r="KV3" s="41"/>
      <c r="KW3" s="41"/>
      <c r="KX3" s="41"/>
      <c r="KY3" s="41"/>
      <c r="KZ3" s="41"/>
      <c r="LA3" s="41"/>
      <c r="LB3" s="41"/>
      <c r="LC3" s="41"/>
      <c r="LD3" s="41"/>
      <c r="LE3" s="41"/>
      <c r="LF3" s="41"/>
      <c r="LG3" s="41"/>
      <c r="LH3" s="41"/>
      <c r="LI3" s="41"/>
      <c r="LJ3" s="41"/>
      <c r="LK3" s="41"/>
      <c r="LL3" s="41"/>
      <c r="LM3" s="41"/>
      <c r="LN3" s="41"/>
      <c r="LO3" s="41"/>
      <c r="LP3" s="41"/>
      <c r="LQ3" s="41"/>
      <c r="LR3" s="41"/>
      <c r="LS3" s="41"/>
      <c r="LT3" s="41"/>
      <c r="LU3" s="41"/>
      <c r="LV3" s="41"/>
      <c r="LW3" s="41"/>
      <c r="LX3" s="41"/>
      <c r="LY3" s="41"/>
      <c r="LZ3" s="41"/>
      <c r="MA3" s="41"/>
      <c r="MB3" s="41"/>
      <c r="MC3" s="41"/>
      <c r="MD3" s="41"/>
      <c r="ME3" s="41"/>
      <c r="MF3" s="41"/>
      <c r="MG3" s="41"/>
      <c r="MH3" s="41"/>
      <c r="MI3" s="41"/>
      <c r="MJ3" s="41"/>
      <c r="MK3" s="41"/>
      <c r="ML3" s="41"/>
      <c r="MM3" s="41"/>
      <c r="MN3" s="41"/>
      <c r="MO3" s="41"/>
      <c r="MP3" s="41"/>
      <c r="MQ3" s="41"/>
      <c r="MR3" s="41"/>
      <c r="MS3" s="41"/>
      <c r="MT3" s="41"/>
      <c r="MU3" s="41"/>
      <c r="MV3" s="41"/>
      <c r="MW3" s="41"/>
      <c r="MX3" s="41"/>
      <c r="MY3" s="41"/>
      <c r="MZ3" s="41"/>
      <c r="NA3" s="41"/>
      <c r="NB3" s="41"/>
      <c r="NC3" s="41"/>
      <c r="ND3" s="41"/>
      <c r="NE3" s="41"/>
      <c r="NF3" s="41"/>
      <c r="NG3" s="41"/>
      <c r="NH3" s="41"/>
      <c r="NI3" s="41"/>
      <c r="NJ3" s="41"/>
      <c r="NK3" s="41"/>
      <c r="NL3" s="41"/>
      <c r="NM3" s="41"/>
      <c r="NN3" s="41"/>
      <c r="NO3" s="41"/>
      <c r="NP3" s="41"/>
    </row>
    <row r="4" spans="1:380" s="40" customFormat="1" ht="15" customHeight="1" thickBot="1" x14ac:dyDescent="0.3">
      <c r="A4" s="295"/>
      <c r="B4" s="296"/>
      <c r="C4" s="296"/>
      <c r="D4" s="296"/>
      <c r="E4" s="296"/>
      <c r="F4" s="296"/>
      <c r="G4" s="296"/>
      <c r="H4" s="296"/>
      <c r="I4" s="296"/>
      <c r="J4" s="296"/>
      <c r="K4" s="296"/>
      <c r="L4" s="297"/>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c r="EN4" s="41"/>
      <c r="EO4" s="41"/>
      <c r="EP4" s="41"/>
      <c r="EQ4" s="41"/>
      <c r="ER4" s="41"/>
      <c r="ES4" s="41"/>
      <c r="ET4" s="41"/>
      <c r="EU4" s="41"/>
      <c r="EV4" s="41"/>
      <c r="EW4" s="41"/>
      <c r="EX4" s="41"/>
      <c r="EY4" s="41"/>
      <c r="EZ4" s="41"/>
      <c r="FA4" s="41"/>
      <c r="FB4" s="41"/>
      <c r="FC4" s="41"/>
      <c r="FD4" s="41"/>
      <c r="FE4" s="41"/>
      <c r="FF4" s="41"/>
      <c r="FG4" s="41"/>
      <c r="FH4" s="41"/>
      <c r="FI4" s="41"/>
      <c r="FJ4" s="41"/>
      <c r="FK4" s="41"/>
      <c r="FL4" s="41"/>
      <c r="FM4" s="41"/>
      <c r="FN4" s="41"/>
      <c r="FO4" s="41"/>
      <c r="FP4" s="41"/>
      <c r="FQ4" s="41"/>
      <c r="FR4" s="41"/>
      <c r="FS4" s="41"/>
      <c r="FT4" s="41"/>
      <c r="FU4" s="41"/>
      <c r="FV4" s="41"/>
      <c r="FW4" s="41"/>
      <c r="FX4" s="41"/>
      <c r="FY4" s="41"/>
      <c r="FZ4" s="41"/>
      <c r="GA4" s="41"/>
      <c r="GB4" s="41"/>
      <c r="GC4" s="41"/>
      <c r="GD4" s="41"/>
      <c r="GE4" s="41"/>
      <c r="GF4" s="41"/>
      <c r="GG4" s="41"/>
      <c r="GH4" s="41"/>
      <c r="GI4" s="41"/>
      <c r="GJ4" s="41"/>
      <c r="GK4" s="41"/>
      <c r="GL4" s="41"/>
      <c r="GM4" s="41"/>
      <c r="GN4" s="41"/>
      <c r="GO4" s="41"/>
      <c r="GP4" s="41"/>
      <c r="GQ4" s="41"/>
      <c r="GR4" s="41"/>
      <c r="GS4" s="41"/>
      <c r="GT4" s="41"/>
      <c r="GU4" s="41"/>
      <c r="GV4" s="41"/>
      <c r="GW4" s="41"/>
      <c r="GX4" s="41"/>
      <c r="GY4" s="41"/>
      <c r="GZ4" s="41"/>
      <c r="HA4" s="41"/>
      <c r="HB4" s="41"/>
      <c r="HC4" s="41"/>
      <c r="HD4" s="41"/>
      <c r="HE4" s="41"/>
      <c r="HF4" s="41"/>
      <c r="HG4" s="41"/>
      <c r="HH4" s="41"/>
      <c r="HI4" s="41"/>
      <c r="HJ4" s="41"/>
      <c r="HK4" s="41"/>
      <c r="HL4" s="41"/>
      <c r="HM4" s="41"/>
      <c r="HN4" s="41"/>
      <c r="HO4" s="41"/>
      <c r="HP4" s="41"/>
      <c r="HQ4" s="41"/>
      <c r="HR4" s="41"/>
      <c r="HS4" s="41"/>
      <c r="HT4" s="41"/>
      <c r="HU4" s="41"/>
      <c r="HV4" s="41"/>
      <c r="HW4" s="41"/>
      <c r="HX4" s="41"/>
      <c r="HY4" s="41"/>
      <c r="HZ4" s="41"/>
      <c r="IA4" s="41"/>
      <c r="IB4" s="41"/>
      <c r="IC4" s="41"/>
      <c r="ID4" s="41"/>
      <c r="IE4" s="41"/>
      <c r="IF4" s="41"/>
      <c r="IG4" s="41"/>
      <c r="IH4" s="41"/>
      <c r="II4" s="41"/>
      <c r="IJ4" s="41"/>
      <c r="IK4" s="41"/>
      <c r="IL4" s="41"/>
      <c r="IM4" s="41"/>
      <c r="IN4" s="41"/>
      <c r="IO4" s="41"/>
      <c r="IP4" s="41"/>
      <c r="IQ4" s="41"/>
      <c r="IR4" s="41"/>
      <c r="IS4" s="41"/>
      <c r="IT4" s="41"/>
      <c r="IU4" s="41"/>
      <c r="IV4" s="41"/>
      <c r="IW4" s="41"/>
      <c r="IX4" s="41"/>
      <c r="IY4" s="41"/>
      <c r="IZ4" s="41"/>
      <c r="JA4" s="41"/>
      <c r="JB4" s="41"/>
      <c r="JC4" s="41"/>
      <c r="JD4" s="41"/>
      <c r="JE4" s="41"/>
      <c r="JF4" s="41"/>
      <c r="JG4" s="41"/>
      <c r="JH4" s="41"/>
      <c r="JI4" s="41"/>
      <c r="JJ4" s="41"/>
      <c r="JK4" s="41"/>
      <c r="JL4" s="41"/>
      <c r="JM4" s="41"/>
      <c r="JN4" s="41"/>
      <c r="JO4" s="41"/>
      <c r="JP4" s="41"/>
      <c r="JQ4" s="41"/>
      <c r="JR4" s="41"/>
      <c r="JS4" s="41"/>
      <c r="JT4" s="41"/>
      <c r="JU4" s="41"/>
      <c r="JV4" s="41"/>
      <c r="JW4" s="41"/>
      <c r="JX4" s="41"/>
      <c r="JY4" s="41"/>
      <c r="JZ4" s="41"/>
      <c r="KA4" s="41"/>
      <c r="KB4" s="41"/>
      <c r="KC4" s="41"/>
      <c r="KD4" s="41"/>
      <c r="KE4" s="41"/>
      <c r="KF4" s="41"/>
      <c r="KG4" s="41"/>
      <c r="KH4" s="41"/>
      <c r="KI4" s="41"/>
      <c r="KJ4" s="41"/>
      <c r="KK4" s="41"/>
      <c r="KL4" s="41"/>
      <c r="KM4" s="41"/>
      <c r="KN4" s="41"/>
      <c r="KO4" s="41"/>
      <c r="KP4" s="41"/>
      <c r="KQ4" s="41"/>
      <c r="KR4" s="41"/>
      <c r="KS4" s="41"/>
      <c r="KT4" s="41"/>
      <c r="KU4" s="41"/>
      <c r="KV4" s="41"/>
      <c r="KW4" s="41"/>
      <c r="KX4" s="41"/>
      <c r="KY4" s="41"/>
      <c r="KZ4" s="41"/>
      <c r="LA4" s="41"/>
      <c r="LB4" s="41"/>
      <c r="LC4" s="41"/>
      <c r="LD4" s="41"/>
      <c r="LE4" s="41"/>
      <c r="LF4" s="41"/>
      <c r="LG4" s="41"/>
      <c r="LH4" s="41"/>
      <c r="LI4" s="41"/>
      <c r="LJ4" s="41"/>
      <c r="LK4" s="41"/>
      <c r="LL4" s="41"/>
      <c r="LM4" s="41"/>
      <c r="LN4" s="41"/>
      <c r="LO4" s="41"/>
      <c r="LP4" s="41"/>
      <c r="LQ4" s="41"/>
      <c r="LR4" s="41"/>
      <c r="LS4" s="41"/>
      <c r="LT4" s="41"/>
      <c r="LU4" s="41"/>
      <c r="LV4" s="41"/>
      <c r="LW4" s="41"/>
      <c r="LX4" s="41"/>
      <c r="LY4" s="41"/>
      <c r="LZ4" s="41"/>
      <c r="MA4" s="41"/>
      <c r="MB4" s="41"/>
      <c r="MC4" s="41"/>
      <c r="MD4" s="41"/>
      <c r="ME4" s="41"/>
      <c r="MF4" s="41"/>
      <c r="MG4" s="41"/>
      <c r="MH4" s="41"/>
      <c r="MI4" s="41"/>
      <c r="MJ4" s="41"/>
      <c r="MK4" s="41"/>
      <c r="ML4" s="41"/>
      <c r="MM4" s="41"/>
      <c r="MN4" s="41"/>
      <c r="MO4" s="41"/>
      <c r="MP4" s="41"/>
      <c r="MQ4" s="41"/>
      <c r="MR4" s="41"/>
      <c r="MS4" s="41"/>
      <c r="MT4" s="41"/>
      <c r="MU4" s="41"/>
      <c r="MV4" s="41"/>
      <c r="MW4" s="41"/>
      <c r="MX4" s="41"/>
      <c r="MY4" s="41"/>
      <c r="MZ4" s="41"/>
      <c r="NA4" s="41"/>
      <c r="NB4" s="41"/>
      <c r="NC4" s="41"/>
      <c r="ND4" s="41"/>
      <c r="NE4" s="41"/>
      <c r="NF4" s="41"/>
      <c r="NG4" s="41"/>
      <c r="NH4" s="41"/>
      <c r="NI4" s="41"/>
      <c r="NJ4" s="41"/>
      <c r="NK4" s="41"/>
      <c r="NL4" s="41"/>
      <c r="NM4" s="41"/>
      <c r="NN4" s="41"/>
      <c r="NO4" s="41"/>
      <c r="NP4" s="41"/>
    </row>
    <row r="5" spans="1:380" s="40" customFormat="1" ht="27" customHeight="1" thickBot="1" x14ac:dyDescent="0.3">
      <c r="A5" s="164" t="s">
        <v>2</v>
      </c>
      <c r="B5" s="158" t="s">
        <v>3</v>
      </c>
      <c r="C5" s="159"/>
      <c r="D5" s="164" t="s">
        <v>128</v>
      </c>
      <c r="E5" s="184" t="s">
        <v>129</v>
      </c>
      <c r="F5" s="164" t="s">
        <v>5</v>
      </c>
      <c r="G5" s="159" t="s">
        <v>47</v>
      </c>
      <c r="H5" s="169" t="s">
        <v>605</v>
      </c>
      <c r="I5" s="170"/>
      <c r="J5" s="170"/>
      <c r="K5" s="170"/>
      <c r="L5" s="298"/>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c r="EN5" s="41"/>
      <c r="EO5" s="41"/>
      <c r="EP5" s="41"/>
      <c r="EQ5" s="41"/>
      <c r="ER5" s="41"/>
      <c r="ES5" s="41"/>
      <c r="ET5" s="41"/>
      <c r="EU5" s="41"/>
      <c r="EV5" s="41"/>
      <c r="EW5" s="41"/>
      <c r="EX5" s="41"/>
      <c r="EY5" s="41"/>
      <c r="EZ5" s="41"/>
      <c r="FA5" s="41"/>
      <c r="FB5" s="41"/>
      <c r="FC5" s="41"/>
      <c r="FD5" s="41"/>
      <c r="FE5" s="41"/>
      <c r="FF5" s="41"/>
      <c r="FG5" s="41"/>
      <c r="FH5" s="41"/>
      <c r="FI5" s="41"/>
      <c r="FJ5" s="41"/>
      <c r="FK5" s="41"/>
      <c r="FL5" s="41"/>
      <c r="FM5" s="41"/>
      <c r="FN5" s="41"/>
      <c r="FO5" s="41"/>
      <c r="FP5" s="41"/>
      <c r="FQ5" s="41"/>
      <c r="FR5" s="41"/>
      <c r="FS5" s="41"/>
      <c r="FT5" s="41"/>
      <c r="FU5" s="41"/>
      <c r="FV5" s="41"/>
      <c r="FW5" s="41"/>
      <c r="FX5" s="41"/>
      <c r="FY5" s="41"/>
      <c r="FZ5" s="41"/>
      <c r="GA5" s="41"/>
      <c r="GB5" s="41"/>
      <c r="GC5" s="41"/>
      <c r="GD5" s="41"/>
      <c r="GE5" s="41"/>
      <c r="GF5" s="41"/>
      <c r="GG5" s="41"/>
      <c r="GH5" s="41"/>
      <c r="GI5" s="41"/>
      <c r="GJ5" s="41"/>
      <c r="GK5" s="41"/>
      <c r="GL5" s="41"/>
      <c r="GM5" s="41"/>
      <c r="GN5" s="41"/>
      <c r="GO5" s="41"/>
      <c r="GP5" s="41"/>
      <c r="GQ5" s="41"/>
      <c r="GR5" s="41"/>
      <c r="GS5" s="41"/>
      <c r="GT5" s="41"/>
      <c r="GU5" s="41"/>
      <c r="GV5" s="41"/>
      <c r="GW5" s="41"/>
      <c r="GX5" s="41"/>
      <c r="GY5" s="41"/>
      <c r="GZ5" s="41"/>
      <c r="HA5" s="41"/>
      <c r="HB5" s="41"/>
      <c r="HC5" s="41"/>
      <c r="HD5" s="41"/>
      <c r="HE5" s="41"/>
      <c r="HF5" s="41"/>
      <c r="HG5" s="41"/>
      <c r="HH5" s="41"/>
      <c r="HI5" s="41"/>
      <c r="HJ5" s="41"/>
      <c r="HK5" s="41"/>
      <c r="HL5" s="41"/>
      <c r="HM5" s="41"/>
      <c r="HN5" s="41"/>
      <c r="HO5" s="41"/>
      <c r="HP5" s="41"/>
      <c r="HQ5" s="41"/>
      <c r="HR5" s="41"/>
      <c r="HS5" s="41"/>
      <c r="HT5" s="41"/>
      <c r="HU5" s="41"/>
      <c r="HV5" s="41"/>
      <c r="HW5" s="41"/>
      <c r="HX5" s="41"/>
      <c r="HY5" s="41"/>
      <c r="HZ5" s="41"/>
      <c r="IA5" s="41"/>
      <c r="IB5" s="41"/>
      <c r="IC5" s="41"/>
      <c r="ID5" s="41"/>
      <c r="IE5" s="41"/>
      <c r="IF5" s="41"/>
      <c r="IG5" s="41"/>
      <c r="IH5" s="41"/>
      <c r="II5" s="41"/>
      <c r="IJ5" s="41"/>
      <c r="IK5" s="41"/>
      <c r="IL5" s="41"/>
      <c r="IM5" s="41"/>
      <c r="IN5" s="41"/>
      <c r="IO5" s="41"/>
      <c r="IP5" s="41"/>
      <c r="IQ5" s="41"/>
      <c r="IR5" s="41"/>
      <c r="IS5" s="41"/>
      <c r="IT5" s="41"/>
      <c r="IU5" s="41"/>
      <c r="IV5" s="41"/>
      <c r="IW5" s="41"/>
      <c r="IX5" s="41"/>
      <c r="IY5" s="41"/>
      <c r="IZ5" s="41"/>
      <c r="JA5" s="41"/>
      <c r="JB5" s="41"/>
      <c r="JC5" s="41"/>
      <c r="JD5" s="41"/>
      <c r="JE5" s="41"/>
      <c r="JF5" s="41"/>
      <c r="JG5" s="41"/>
      <c r="JH5" s="41"/>
      <c r="JI5" s="41"/>
      <c r="JJ5" s="41"/>
      <c r="JK5" s="41"/>
      <c r="JL5" s="41"/>
      <c r="JM5" s="41"/>
      <c r="JN5" s="41"/>
      <c r="JO5" s="41"/>
      <c r="JP5" s="41"/>
      <c r="JQ5" s="41"/>
      <c r="JR5" s="41"/>
      <c r="JS5" s="41"/>
      <c r="JT5" s="41"/>
      <c r="JU5" s="41"/>
      <c r="JV5" s="41"/>
      <c r="JW5" s="41"/>
      <c r="JX5" s="41"/>
      <c r="JY5" s="41"/>
      <c r="JZ5" s="41"/>
      <c r="KA5" s="41"/>
      <c r="KB5" s="41"/>
      <c r="KC5" s="41"/>
      <c r="KD5" s="41"/>
      <c r="KE5" s="41"/>
      <c r="KF5" s="41"/>
      <c r="KG5" s="41"/>
      <c r="KH5" s="41"/>
      <c r="KI5" s="41"/>
      <c r="KJ5" s="41"/>
      <c r="KK5" s="41"/>
      <c r="KL5" s="41"/>
      <c r="KM5" s="41"/>
      <c r="KN5" s="41"/>
      <c r="KO5" s="41"/>
      <c r="KP5" s="41"/>
      <c r="KQ5" s="41"/>
      <c r="KR5" s="41"/>
      <c r="KS5" s="41"/>
      <c r="KT5" s="41"/>
      <c r="KU5" s="41"/>
      <c r="KV5" s="41"/>
      <c r="KW5" s="41"/>
      <c r="KX5" s="41"/>
      <c r="KY5" s="41"/>
      <c r="KZ5" s="41"/>
      <c r="LA5" s="41"/>
      <c r="LB5" s="41"/>
      <c r="LC5" s="41"/>
      <c r="LD5" s="41"/>
      <c r="LE5" s="41"/>
      <c r="LF5" s="41"/>
      <c r="LG5" s="41"/>
      <c r="LH5" s="41"/>
      <c r="LI5" s="41"/>
      <c r="LJ5" s="41"/>
      <c r="LK5" s="41"/>
      <c r="LL5" s="41"/>
      <c r="LM5" s="41"/>
      <c r="LN5" s="41"/>
      <c r="LO5" s="41"/>
      <c r="LP5" s="41"/>
      <c r="LQ5" s="41"/>
      <c r="LR5" s="41"/>
      <c r="LS5" s="41"/>
      <c r="LT5" s="41"/>
      <c r="LU5" s="41"/>
      <c r="LV5" s="41"/>
      <c r="LW5" s="41"/>
      <c r="LX5" s="41"/>
      <c r="LY5" s="41"/>
      <c r="LZ5" s="41"/>
      <c r="MA5" s="41"/>
      <c r="MB5" s="41"/>
      <c r="MC5" s="41"/>
      <c r="MD5" s="41"/>
      <c r="ME5" s="41"/>
      <c r="MF5" s="41"/>
      <c r="MG5" s="41"/>
      <c r="MH5" s="41"/>
      <c r="MI5" s="41"/>
      <c r="MJ5" s="41"/>
      <c r="MK5" s="41"/>
      <c r="ML5" s="41"/>
      <c r="MM5" s="41"/>
      <c r="MN5" s="41"/>
      <c r="MO5" s="41"/>
      <c r="MP5" s="41"/>
      <c r="MQ5" s="41"/>
      <c r="MR5" s="41"/>
      <c r="MS5" s="41"/>
      <c r="MT5" s="41"/>
      <c r="MU5" s="41"/>
      <c r="MV5" s="41"/>
      <c r="MW5" s="41"/>
      <c r="MX5" s="41"/>
      <c r="MY5" s="41"/>
      <c r="MZ5" s="41"/>
      <c r="NA5" s="41"/>
      <c r="NB5" s="41"/>
      <c r="NC5" s="41"/>
      <c r="ND5" s="41"/>
      <c r="NE5" s="41"/>
      <c r="NF5" s="41"/>
      <c r="NG5" s="41"/>
      <c r="NH5" s="41"/>
      <c r="NI5" s="41"/>
      <c r="NJ5" s="41"/>
      <c r="NK5" s="41"/>
      <c r="NL5" s="41"/>
      <c r="NM5" s="41"/>
      <c r="NN5" s="41"/>
      <c r="NO5" s="41"/>
      <c r="NP5" s="41"/>
    </row>
    <row r="6" spans="1:380" ht="45" customHeight="1" thickBot="1" x14ac:dyDescent="0.3">
      <c r="A6" s="166"/>
      <c r="B6" s="162"/>
      <c r="C6" s="163"/>
      <c r="D6" s="166"/>
      <c r="E6" s="207"/>
      <c r="F6" s="166"/>
      <c r="G6" s="163"/>
      <c r="H6" s="252" t="s">
        <v>452</v>
      </c>
      <c r="I6" s="253"/>
      <c r="J6" s="92" t="s">
        <v>451</v>
      </c>
      <c r="K6" s="252" t="s">
        <v>446</v>
      </c>
      <c r="L6" s="253"/>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c r="GN6" s="11"/>
      <c r="GO6" s="11"/>
      <c r="GP6" s="11"/>
      <c r="GQ6" s="11"/>
      <c r="GR6" s="11"/>
      <c r="GS6" s="11"/>
      <c r="GT6" s="11"/>
      <c r="GU6" s="11"/>
      <c r="GV6" s="11"/>
      <c r="GW6" s="11"/>
      <c r="GX6" s="11"/>
      <c r="GY6" s="11"/>
      <c r="GZ6" s="11"/>
      <c r="HA6" s="11"/>
      <c r="HB6" s="11"/>
      <c r="HC6" s="11"/>
      <c r="HD6" s="11"/>
      <c r="HE6" s="11"/>
      <c r="HF6" s="11"/>
      <c r="HG6" s="11"/>
      <c r="HH6" s="11"/>
      <c r="HI6" s="11"/>
      <c r="HJ6" s="11"/>
      <c r="HK6" s="11"/>
      <c r="HL6" s="11"/>
      <c r="HM6" s="11"/>
      <c r="HN6" s="11"/>
      <c r="HO6" s="11"/>
      <c r="HP6" s="11"/>
      <c r="HQ6" s="11"/>
      <c r="HR6" s="11"/>
      <c r="HS6" s="11"/>
      <c r="HT6" s="11"/>
      <c r="HU6" s="11"/>
      <c r="HV6" s="11"/>
      <c r="HW6" s="11"/>
      <c r="HX6" s="11"/>
      <c r="HY6" s="11"/>
      <c r="HZ6" s="11"/>
      <c r="IA6" s="11"/>
      <c r="IB6" s="11"/>
      <c r="IC6" s="11"/>
      <c r="ID6" s="11"/>
      <c r="IE6" s="11"/>
      <c r="IF6" s="11"/>
      <c r="IG6" s="11"/>
      <c r="IH6" s="11"/>
      <c r="II6" s="11"/>
      <c r="IJ6" s="11"/>
      <c r="IK6" s="11"/>
      <c r="IL6" s="11"/>
      <c r="IM6" s="11"/>
      <c r="IN6" s="11"/>
      <c r="IO6" s="11"/>
      <c r="IP6" s="11"/>
      <c r="IQ6" s="11"/>
      <c r="IR6" s="11"/>
      <c r="IS6" s="11"/>
      <c r="IT6" s="11"/>
      <c r="IU6" s="11"/>
      <c r="IV6" s="11"/>
      <c r="IW6" s="11"/>
      <c r="IX6" s="11"/>
      <c r="IY6" s="11"/>
      <c r="IZ6" s="11"/>
      <c r="JA6" s="11"/>
      <c r="JB6" s="11"/>
      <c r="JC6" s="11"/>
      <c r="JD6" s="11"/>
      <c r="JE6" s="11"/>
      <c r="JF6" s="11"/>
      <c r="JG6" s="11"/>
      <c r="JH6" s="11"/>
      <c r="JI6" s="11"/>
      <c r="JJ6" s="11"/>
      <c r="JK6" s="11"/>
      <c r="JL6" s="11"/>
      <c r="JM6" s="11"/>
      <c r="JN6" s="11"/>
      <c r="JO6" s="11"/>
      <c r="JP6" s="11"/>
      <c r="JQ6" s="11"/>
      <c r="JR6" s="11"/>
      <c r="JS6" s="11"/>
      <c r="JT6" s="11"/>
      <c r="JU6" s="11"/>
      <c r="JV6" s="11"/>
      <c r="JW6" s="11"/>
      <c r="JX6" s="11"/>
      <c r="JY6" s="11"/>
      <c r="JZ6" s="11"/>
      <c r="KA6" s="11"/>
      <c r="KB6" s="11"/>
      <c r="KC6" s="11"/>
      <c r="KD6" s="11"/>
      <c r="KE6" s="11"/>
      <c r="KF6" s="11"/>
      <c r="KG6" s="11"/>
      <c r="KH6" s="11"/>
      <c r="KI6" s="11"/>
      <c r="KJ6" s="11"/>
      <c r="KK6" s="11"/>
      <c r="KL6" s="11"/>
      <c r="KM6" s="11"/>
      <c r="KN6" s="11"/>
      <c r="KO6" s="11"/>
      <c r="KP6" s="11"/>
      <c r="KQ6" s="11"/>
      <c r="KR6" s="11"/>
      <c r="KS6" s="11"/>
      <c r="KT6" s="11"/>
      <c r="KU6" s="11"/>
      <c r="KV6" s="11"/>
      <c r="KW6" s="11"/>
      <c r="KX6" s="11"/>
      <c r="KY6" s="11"/>
      <c r="KZ6" s="11"/>
      <c r="LA6" s="11"/>
      <c r="LB6" s="11"/>
      <c r="LC6" s="11"/>
      <c r="LD6" s="11"/>
      <c r="LE6" s="11"/>
      <c r="LF6" s="11"/>
      <c r="LG6" s="11"/>
      <c r="LH6" s="11"/>
      <c r="LI6" s="11"/>
      <c r="LJ6" s="11"/>
      <c r="LK6" s="11"/>
      <c r="LL6" s="11"/>
      <c r="LM6" s="11"/>
      <c r="LN6" s="11"/>
      <c r="LO6" s="11"/>
      <c r="LP6" s="11"/>
      <c r="LQ6" s="11"/>
      <c r="LR6" s="11"/>
      <c r="LS6" s="11"/>
      <c r="LT6" s="11"/>
      <c r="LU6" s="11"/>
      <c r="LV6" s="11"/>
      <c r="LW6" s="11"/>
      <c r="LX6" s="11"/>
      <c r="LY6" s="11"/>
      <c r="LZ6" s="11"/>
      <c r="MA6" s="11"/>
      <c r="MB6" s="11"/>
      <c r="MC6" s="11"/>
      <c r="MD6" s="11"/>
      <c r="ME6" s="11"/>
      <c r="MF6" s="11"/>
      <c r="MG6" s="11"/>
      <c r="MH6" s="11"/>
      <c r="MI6" s="11"/>
      <c r="MJ6" s="11"/>
      <c r="MK6" s="11"/>
      <c r="ML6" s="11"/>
      <c r="MM6" s="11"/>
      <c r="MN6" s="11"/>
      <c r="MO6" s="11"/>
      <c r="MP6" s="11"/>
      <c r="MQ6" s="11"/>
      <c r="MR6" s="11"/>
      <c r="MS6" s="11"/>
      <c r="MT6" s="11"/>
      <c r="MU6" s="11"/>
      <c r="MV6" s="11"/>
      <c r="MW6" s="11"/>
      <c r="MX6" s="11"/>
      <c r="MY6" s="11"/>
      <c r="MZ6" s="11"/>
      <c r="NA6" s="11"/>
      <c r="NB6" s="11"/>
      <c r="NC6" s="11"/>
      <c r="ND6" s="11"/>
      <c r="NE6" s="11"/>
      <c r="NF6" s="11"/>
      <c r="NG6" s="11"/>
      <c r="NH6" s="11"/>
      <c r="NI6" s="11"/>
      <c r="NJ6" s="11"/>
      <c r="NK6" s="11"/>
      <c r="NL6" s="11"/>
      <c r="NM6" s="11"/>
      <c r="NN6" s="11"/>
      <c r="NO6" s="11"/>
      <c r="NP6" s="11"/>
    </row>
    <row r="7" spans="1:380" ht="196.5" customHeight="1" thickBot="1" x14ac:dyDescent="0.3">
      <c r="A7" s="264" t="s">
        <v>130</v>
      </c>
      <c r="B7" s="2" t="s">
        <v>52</v>
      </c>
      <c r="C7" s="35" t="s">
        <v>131</v>
      </c>
      <c r="D7" s="73" t="s">
        <v>132</v>
      </c>
      <c r="E7" s="73" t="s">
        <v>133</v>
      </c>
      <c r="F7" s="73" t="s">
        <v>134</v>
      </c>
      <c r="G7" s="64">
        <v>42783</v>
      </c>
      <c r="H7" s="299" t="s">
        <v>575</v>
      </c>
      <c r="I7" s="299"/>
      <c r="J7" s="90">
        <v>1</v>
      </c>
      <c r="K7" s="254" t="s">
        <v>535</v>
      </c>
      <c r="L7" s="255"/>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c r="HT7" s="11"/>
      <c r="HU7" s="11"/>
      <c r="HV7" s="11"/>
      <c r="HW7" s="11"/>
      <c r="HX7" s="11"/>
      <c r="HY7" s="11"/>
      <c r="HZ7" s="11"/>
      <c r="IA7" s="11"/>
      <c r="IB7" s="11"/>
      <c r="IC7" s="11"/>
      <c r="ID7" s="11"/>
      <c r="IE7" s="11"/>
      <c r="IF7" s="11"/>
      <c r="IG7" s="11"/>
      <c r="IH7" s="11"/>
      <c r="II7" s="11"/>
      <c r="IJ7" s="11"/>
      <c r="IK7" s="11"/>
      <c r="IL7" s="11"/>
      <c r="IM7" s="11"/>
      <c r="IN7" s="11"/>
      <c r="IO7" s="11"/>
      <c r="IP7" s="11"/>
      <c r="IQ7" s="11"/>
      <c r="IR7" s="11"/>
      <c r="IS7" s="11"/>
      <c r="IT7" s="11"/>
      <c r="IU7" s="11"/>
      <c r="IV7" s="11"/>
      <c r="IW7" s="11"/>
      <c r="IX7" s="11"/>
      <c r="IY7" s="11"/>
      <c r="IZ7" s="11"/>
      <c r="JA7" s="11"/>
      <c r="JB7" s="11"/>
      <c r="JC7" s="11"/>
      <c r="JD7" s="11"/>
      <c r="JE7" s="11"/>
      <c r="JF7" s="11"/>
      <c r="JG7" s="11"/>
      <c r="JH7" s="11"/>
      <c r="JI7" s="11"/>
      <c r="JJ7" s="11"/>
      <c r="JK7" s="11"/>
      <c r="JL7" s="11"/>
      <c r="JM7" s="11"/>
      <c r="JN7" s="11"/>
      <c r="JO7" s="11"/>
      <c r="JP7" s="11"/>
      <c r="JQ7" s="11"/>
      <c r="JR7" s="11"/>
      <c r="JS7" s="11"/>
      <c r="JT7" s="11"/>
      <c r="JU7" s="11"/>
      <c r="JV7" s="11"/>
      <c r="JW7" s="11"/>
      <c r="JX7" s="11"/>
      <c r="JY7" s="11"/>
      <c r="JZ7" s="11"/>
      <c r="KA7" s="11"/>
      <c r="KB7" s="11"/>
      <c r="KC7" s="11"/>
      <c r="KD7" s="11"/>
      <c r="KE7" s="11"/>
      <c r="KF7" s="11"/>
      <c r="KG7" s="11"/>
      <c r="KH7" s="11"/>
      <c r="KI7" s="11"/>
      <c r="KJ7" s="11"/>
      <c r="KK7" s="11"/>
      <c r="KL7" s="11"/>
      <c r="KM7" s="11"/>
      <c r="KN7" s="11"/>
      <c r="KO7" s="11"/>
      <c r="KP7" s="11"/>
      <c r="KQ7" s="11"/>
      <c r="KR7" s="11"/>
      <c r="KS7" s="11"/>
      <c r="KT7" s="11"/>
      <c r="KU7" s="11"/>
      <c r="KV7" s="11"/>
      <c r="KW7" s="11"/>
      <c r="KX7" s="11"/>
      <c r="KY7" s="11"/>
      <c r="KZ7" s="11"/>
      <c r="LA7" s="11"/>
      <c r="LB7" s="11"/>
      <c r="LC7" s="11"/>
      <c r="LD7" s="11"/>
      <c r="LE7" s="11"/>
      <c r="LF7" s="11"/>
      <c r="LG7" s="11"/>
      <c r="LH7" s="11"/>
      <c r="LI7" s="11"/>
      <c r="LJ7" s="11"/>
      <c r="LK7" s="11"/>
      <c r="LL7" s="11"/>
      <c r="LM7" s="11"/>
      <c r="LN7" s="11"/>
      <c r="LO7" s="11"/>
      <c r="LP7" s="11"/>
      <c r="LQ7" s="11"/>
      <c r="LR7" s="11"/>
      <c r="LS7" s="11"/>
      <c r="LT7" s="11"/>
      <c r="LU7" s="11"/>
      <c r="LV7" s="11"/>
      <c r="LW7" s="11"/>
      <c r="LX7" s="11"/>
      <c r="LY7" s="11"/>
      <c r="LZ7" s="11"/>
      <c r="MA7" s="11"/>
      <c r="MB7" s="11"/>
      <c r="MC7" s="11"/>
      <c r="MD7" s="11"/>
      <c r="ME7" s="11"/>
      <c r="MF7" s="11"/>
      <c r="MG7" s="11"/>
      <c r="MH7" s="11"/>
      <c r="MI7" s="11"/>
      <c r="MJ7" s="11"/>
      <c r="MK7" s="11"/>
      <c r="ML7" s="11"/>
      <c r="MM7" s="11"/>
      <c r="MN7" s="11"/>
      <c r="MO7" s="11"/>
      <c r="MP7" s="11"/>
      <c r="MQ7" s="11"/>
      <c r="MR7" s="11"/>
      <c r="MS7" s="11"/>
      <c r="MT7" s="11"/>
      <c r="MU7" s="11"/>
      <c r="MV7" s="11"/>
      <c r="MW7" s="11"/>
      <c r="MX7" s="11"/>
      <c r="MY7" s="11"/>
      <c r="MZ7" s="11"/>
      <c r="NA7" s="11"/>
      <c r="NB7" s="11"/>
      <c r="NC7" s="11"/>
      <c r="ND7" s="11"/>
      <c r="NE7" s="11"/>
      <c r="NF7" s="11"/>
      <c r="NG7" s="11"/>
      <c r="NH7" s="11"/>
      <c r="NI7" s="11"/>
      <c r="NJ7" s="11"/>
      <c r="NK7" s="11"/>
      <c r="NL7" s="11"/>
      <c r="NM7" s="11"/>
      <c r="NN7" s="11"/>
      <c r="NO7" s="11"/>
      <c r="NP7" s="11"/>
    </row>
    <row r="8" spans="1:380" ht="113.25" customHeight="1" thickBot="1" x14ac:dyDescent="0.3">
      <c r="A8" s="265"/>
      <c r="B8" s="2" t="s">
        <v>56</v>
      </c>
      <c r="C8" s="71" t="s">
        <v>135</v>
      </c>
      <c r="D8" s="66" t="s">
        <v>136</v>
      </c>
      <c r="E8" s="66" t="s">
        <v>137</v>
      </c>
      <c r="F8" s="66" t="s">
        <v>138</v>
      </c>
      <c r="G8" s="72">
        <v>42825</v>
      </c>
      <c r="H8" s="168" t="s">
        <v>497</v>
      </c>
      <c r="I8" s="168"/>
      <c r="J8" s="93">
        <v>1</v>
      </c>
      <c r="K8" s="256" t="s">
        <v>536</v>
      </c>
      <c r="L8" s="257"/>
    </row>
    <row r="9" spans="1:380" ht="126.75" customHeight="1" x14ac:dyDescent="0.25">
      <c r="A9" s="265"/>
      <c r="B9" s="270" t="s">
        <v>139</v>
      </c>
      <c r="C9" s="168" t="s">
        <v>140</v>
      </c>
      <c r="D9" s="267" t="s">
        <v>141</v>
      </c>
      <c r="E9" s="276" t="s">
        <v>576</v>
      </c>
      <c r="F9" s="168" t="s">
        <v>134</v>
      </c>
      <c r="G9" s="244">
        <v>42853</v>
      </c>
      <c r="H9" s="168" t="s">
        <v>538</v>
      </c>
      <c r="I9" s="168"/>
      <c r="J9" s="262">
        <v>1</v>
      </c>
      <c r="K9" s="256" t="s">
        <v>537</v>
      </c>
      <c r="L9" s="257"/>
    </row>
    <row r="10" spans="1:380" ht="193.5" customHeight="1" thickBot="1" x14ac:dyDescent="0.3">
      <c r="A10" s="265"/>
      <c r="B10" s="271"/>
      <c r="C10" s="168"/>
      <c r="D10" s="167"/>
      <c r="E10" s="277"/>
      <c r="F10" s="168"/>
      <c r="G10" s="244"/>
      <c r="H10" s="168"/>
      <c r="I10" s="168"/>
      <c r="J10" s="256"/>
      <c r="K10" s="256"/>
      <c r="L10" s="257"/>
    </row>
    <row r="11" spans="1:380" ht="108.75" customHeight="1" thickBot="1" x14ac:dyDescent="0.3">
      <c r="A11" s="265"/>
      <c r="B11" s="89" t="s">
        <v>142</v>
      </c>
      <c r="C11" s="113" t="s">
        <v>143</v>
      </c>
      <c r="D11" s="66" t="s">
        <v>144</v>
      </c>
      <c r="E11" s="66" t="s">
        <v>577</v>
      </c>
      <c r="F11" s="66" t="s">
        <v>134</v>
      </c>
      <c r="G11" s="72">
        <v>42895</v>
      </c>
      <c r="H11" s="168"/>
      <c r="I11" s="168"/>
      <c r="J11" s="67"/>
      <c r="K11" s="256" t="s">
        <v>459</v>
      </c>
      <c r="L11" s="257"/>
    </row>
    <row r="12" spans="1:380" ht="67.5" customHeight="1" x14ac:dyDescent="0.25">
      <c r="A12" s="265"/>
      <c r="B12" s="264" t="s">
        <v>145</v>
      </c>
      <c r="C12" s="273" t="s">
        <v>454</v>
      </c>
      <c r="D12" s="168" t="s">
        <v>146</v>
      </c>
      <c r="E12" s="168" t="s">
        <v>455</v>
      </c>
      <c r="F12" s="168" t="s">
        <v>68</v>
      </c>
      <c r="G12" s="256" t="s">
        <v>147</v>
      </c>
      <c r="H12" s="256" t="s">
        <v>498</v>
      </c>
      <c r="I12" s="256"/>
      <c r="J12" s="261">
        <f>4/12</f>
        <v>0.33333333333333331</v>
      </c>
      <c r="K12" s="256" t="s">
        <v>499</v>
      </c>
      <c r="L12" s="257"/>
    </row>
    <row r="13" spans="1:380" ht="23.25" customHeight="1" x14ac:dyDescent="0.25">
      <c r="A13" s="265"/>
      <c r="B13" s="265"/>
      <c r="C13" s="273"/>
      <c r="D13" s="168"/>
      <c r="E13" s="168"/>
      <c r="F13" s="168"/>
      <c r="G13" s="256"/>
      <c r="H13" s="256"/>
      <c r="I13" s="256"/>
      <c r="J13" s="261"/>
      <c r="K13" s="256"/>
      <c r="L13" s="257"/>
    </row>
    <row r="14" spans="1:380" ht="102.75" customHeight="1" thickBot="1" x14ac:dyDescent="0.3">
      <c r="A14" s="265"/>
      <c r="B14" s="266"/>
      <c r="C14" s="273"/>
      <c r="D14" s="168"/>
      <c r="E14" s="168"/>
      <c r="F14" s="168"/>
      <c r="G14" s="256"/>
      <c r="H14" s="256"/>
      <c r="I14" s="256"/>
      <c r="J14" s="261"/>
      <c r="K14" s="256"/>
      <c r="L14" s="257"/>
    </row>
    <row r="15" spans="1:380" ht="50.25" customHeight="1" x14ac:dyDescent="0.25">
      <c r="A15" s="265"/>
      <c r="B15" s="264" t="s">
        <v>148</v>
      </c>
      <c r="C15" s="171" t="s">
        <v>149</v>
      </c>
      <c r="D15" s="168" t="s">
        <v>150</v>
      </c>
      <c r="E15" s="274" t="s">
        <v>503</v>
      </c>
      <c r="F15" s="272" t="s">
        <v>68</v>
      </c>
      <c r="G15" s="256" t="s">
        <v>151</v>
      </c>
      <c r="H15" s="263" t="s">
        <v>476</v>
      </c>
      <c r="I15" s="263"/>
      <c r="J15" s="261">
        <v>0.3</v>
      </c>
      <c r="K15" s="244" t="s">
        <v>539</v>
      </c>
      <c r="L15" s="258"/>
    </row>
    <row r="16" spans="1:380" ht="99.75" customHeight="1" thickBot="1" x14ac:dyDescent="0.3">
      <c r="A16" s="265"/>
      <c r="B16" s="266"/>
      <c r="C16" s="171"/>
      <c r="D16" s="168"/>
      <c r="E16" s="275"/>
      <c r="F16" s="272"/>
      <c r="G16" s="256"/>
      <c r="H16" s="263"/>
      <c r="I16" s="263"/>
      <c r="J16" s="261"/>
      <c r="K16" s="251"/>
      <c r="L16" s="258"/>
    </row>
    <row r="17" spans="1:12" ht="204.75" customHeight="1" thickBot="1" x14ac:dyDescent="0.3">
      <c r="A17" s="265"/>
      <c r="B17" s="70" t="s">
        <v>152</v>
      </c>
      <c r="C17" s="120" t="s">
        <v>153</v>
      </c>
      <c r="D17" s="74" t="s">
        <v>154</v>
      </c>
      <c r="E17" s="66" t="s">
        <v>514</v>
      </c>
      <c r="F17" s="74" t="s">
        <v>122</v>
      </c>
      <c r="G17" s="75" t="s">
        <v>147</v>
      </c>
      <c r="H17" s="249"/>
      <c r="I17" s="249"/>
      <c r="J17" s="91">
        <f>4/12</f>
        <v>0.33333333333333331</v>
      </c>
      <c r="K17" s="244" t="s">
        <v>540</v>
      </c>
      <c r="L17" s="258"/>
    </row>
    <row r="18" spans="1:12" ht="60" customHeight="1" x14ac:dyDescent="0.25">
      <c r="A18" s="265"/>
      <c r="B18" s="264" t="s">
        <v>155</v>
      </c>
      <c r="C18" s="171" t="s">
        <v>456</v>
      </c>
      <c r="D18" s="268" t="s">
        <v>156</v>
      </c>
      <c r="E18" s="267" t="s">
        <v>157</v>
      </c>
      <c r="F18" s="267" t="s">
        <v>118</v>
      </c>
      <c r="G18" s="274" t="s">
        <v>158</v>
      </c>
      <c r="H18" s="263" t="s">
        <v>495</v>
      </c>
      <c r="I18" s="263"/>
      <c r="J18" s="262">
        <v>1</v>
      </c>
      <c r="K18" s="244" t="s">
        <v>541</v>
      </c>
      <c r="L18" s="245"/>
    </row>
    <row r="19" spans="1:12" ht="90.75" customHeight="1" x14ac:dyDescent="0.25">
      <c r="A19" s="265"/>
      <c r="B19" s="265"/>
      <c r="C19" s="171"/>
      <c r="D19" s="269"/>
      <c r="E19" s="167"/>
      <c r="F19" s="167"/>
      <c r="G19" s="275"/>
      <c r="H19" s="263"/>
      <c r="I19" s="263"/>
      <c r="J19" s="244"/>
      <c r="K19" s="244"/>
      <c r="L19" s="245"/>
    </row>
    <row r="20" spans="1:12" ht="87" customHeight="1" x14ac:dyDescent="0.25">
      <c r="A20" s="265"/>
      <c r="B20" s="265"/>
      <c r="C20" s="71" t="s">
        <v>468</v>
      </c>
      <c r="D20" s="66" t="s">
        <v>159</v>
      </c>
      <c r="E20" s="66" t="s">
        <v>601</v>
      </c>
      <c r="F20" s="66" t="s">
        <v>160</v>
      </c>
      <c r="G20" s="67" t="s">
        <v>147</v>
      </c>
      <c r="H20" s="249"/>
      <c r="I20" s="249"/>
      <c r="J20" s="91">
        <f>4/12</f>
        <v>0.33333333333333331</v>
      </c>
      <c r="K20" s="244" t="s">
        <v>496</v>
      </c>
      <c r="L20" s="245"/>
    </row>
    <row r="21" spans="1:12" ht="68.25" customHeight="1" x14ac:dyDescent="0.25">
      <c r="A21" s="265"/>
      <c r="B21" s="265"/>
      <c r="C21" s="122" t="s">
        <v>469</v>
      </c>
      <c r="D21" s="101" t="s">
        <v>161</v>
      </c>
      <c r="E21" s="94" t="s">
        <v>600</v>
      </c>
      <c r="F21" s="101" t="s">
        <v>162</v>
      </c>
      <c r="G21" s="123" t="s">
        <v>151</v>
      </c>
      <c r="H21" s="249"/>
      <c r="I21" s="249"/>
      <c r="J21" s="91">
        <f>2/8</f>
        <v>0.25</v>
      </c>
      <c r="K21" s="244" t="s">
        <v>457</v>
      </c>
      <c r="L21" s="245"/>
    </row>
    <row r="22" spans="1:12" ht="57" customHeight="1" thickBot="1" x14ac:dyDescent="0.3">
      <c r="A22" s="265"/>
      <c r="B22" s="266"/>
      <c r="C22" s="71" t="s">
        <v>163</v>
      </c>
      <c r="D22" s="66" t="s">
        <v>164</v>
      </c>
      <c r="E22" s="66" t="s">
        <v>165</v>
      </c>
      <c r="F22" s="66" t="s">
        <v>66</v>
      </c>
      <c r="G22" s="67" t="s">
        <v>166</v>
      </c>
      <c r="H22" s="247" t="s">
        <v>579</v>
      </c>
      <c r="I22" s="248"/>
      <c r="J22" s="147">
        <v>0.5</v>
      </c>
      <c r="K22" s="244" t="s">
        <v>578</v>
      </c>
      <c r="L22" s="245"/>
    </row>
    <row r="23" spans="1:12" ht="31.5" customHeight="1" thickBot="1" x14ac:dyDescent="0.3">
      <c r="A23" s="266"/>
      <c r="B23" s="155" t="s">
        <v>15</v>
      </c>
      <c r="C23" s="280" t="s">
        <v>168</v>
      </c>
      <c r="D23" s="267" t="s">
        <v>169</v>
      </c>
      <c r="E23" s="274" t="s">
        <v>580</v>
      </c>
      <c r="F23" s="276" t="s">
        <v>170</v>
      </c>
      <c r="G23" s="274" t="s">
        <v>151</v>
      </c>
      <c r="H23" s="249"/>
      <c r="I23" s="249"/>
      <c r="J23" s="250">
        <v>0.4</v>
      </c>
      <c r="K23" s="244" t="s">
        <v>501</v>
      </c>
      <c r="L23" s="245"/>
    </row>
    <row r="24" spans="1:12" ht="61.5" customHeight="1" thickBot="1" x14ac:dyDescent="0.3">
      <c r="A24" s="264" t="s">
        <v>167</v>
      </c>
      <c r="B24" s="156"/>
      <c r="C24" s="281"/>
      <c r="D24" s="167"/>
      <c r="E24" s="275"/>
      <c r="F24" s="277"/>
      <c r="G24" s="275"/>
      <c r="H24" s="249"/>
      <c r="I24" s="249"/>
      <c r="J24" s="251"/>
      <c r="K24" s="244"/>
      <c r="L24" s="245"/>
    </row>
    <row r="25" spans="1:12" ht="22.5" customHeight="1" x14ac:dyDescent="0.25">
      <c r="A25" s="265"/>
      <c r="B25" s="264" t="s">
        <v>18</v>
      </c>
      <c r="C25" s="171" t="s">
        <v>171</v>
      </c>
      <c r="D25" s="168" t="s">
        <v>172</v>
      </c>
      <c r="E25" s="168" t="s">
        <v>172</v>
      </c>
      <c r="F25" s="284" t="s">
        <v>515</v>
      </c>
      <c r="G25" s="256" t="s">
        <v>173</v>
      </c>
      <c r="H25" s="249"/>
      <c r="I25" s="249"/>
      <c r="J25" s="250">
        <v>0.7</v>
      </c>
      <c r="K25" s="244" t="s">
        <v>581</v>
      </c>
      <c r="L25" s="245"/>
    </row>
    <row r="26" spans="1:12" s="45" customFormat="1" ht="74.25" customHeight="1" thickBot="1" x14ac:dyDescent="0.3">
      <c r="A26" s="265"/>
      <c r="B26" s="265"/>
      <c r="C26" s="171"/>
      <c r="D26" s="168"/>
      <c r="E26" s="168"/>
      <c r="F26" s="284"/>
      <c r="G26" s="256"/>
      <c r="H26" s="249"/>
      <c r="I26" s="249"/>
      <c r="J26" s="251"/>
      <c r="K26" s="244"/>
      <c r="L26" s="245"/>
    </row>
    <row r="27" spans="1:12" ht="231" customHeight="1" thickBot="1" x14ac:dyDescent="0.3">
      <c r="A27" s="1" t="s">
        <v>465</v>
      </c>
      <c r="B27" s="118" t="s">
        <v>25</v>
      </c>
      <c r="C27" s="66" t="s">
        <v>174</v>
      </c>
      <c r="D27" s="66" t="s">
        <v>175</v>
      </c>
      <c r="E27" s="66" t="s">
        <v>175</v>
      </c>
      <c r="F27" s="66" t="s">
        <v>176</v>
      </c>
      <c r="G27" s="72">
        <v>42863</v>
      </c>
      <c r="H27" s="249"/>
      <c r="I27" s="249"/>
      <c r="J27" s="98">
        <v>1</v>
      </c>
      <c r="K27" s="238" t="s">
        <v>542</v>
      </c>
      <c r="L27" s="246"/>
    </row>
    <row r="28" spans="1:12" ht="113.25" customHeight="1" thickBot="1" x14ac:dyDescent="0.3">
      <c r="A28" s="264" t="s">
        <v>466</v>
      </c>
      <c r="B28" s="2" t="s">
        <v>29</v>
      </c>
      <c r="C28" s="82" t="s">
        <v>177</v>
      </c>
      <c r="D28" s="77" t="s">
        <v>178</v>
      </c>
      <c r="E28" s="77" t="s">
        <v>458</v>
      </c>
      <c r="F28" s="77" t="s">
        <v>516</v>
      </c>
      <c r="G28" s="68" t="s">
        <v>179</v>
      </c>
      <c r="H28" s="290"/>
      <c r="I28" s="291"/>
      <c r="J28" s="119">
        <v>0</v>
      </c>
      <c r="K28" s="238" t="s">
        <v>459</v>
      </c>
      <c r="L28" s="239"/>
    </row>
    <row r="29" spans="1:12" ht="15" customHeight="1" x14ac:dyDescent="0.25">
      <c r="A29" s="265"/>
      <c r="B29" s="155" t="s">
        <v>33</v>
      </c>
      <c r="C29" s="278" t="s">
        <v>574</v>
      </c>
      <c r="D29" s="267" t="s">
        <v>180</v>
      </c>
      <c r="E29" s="267" t="s">
        <v>180</v>
      </c>
      <c r="F29" s="267" t="s">
        <v>66</v>
      </c>
      <c r="G29" s="274" t="s">
        <v>151</v>
      </c>
      <c r="H29" s="259"/>
      <c r="I29" s="259"/>
      <c r="J29" s="250">
        <v>0</v>
      </c>
      <c r="K29" s="240" t="s">
        <v>582</v>
      </c>
      <c r="L29" s="241"/>
    </row>
    <row r="30" spans="1:12" ht="101.25" customHeight="1" thickBot="1" x14ac:dyDescent="0.3">
      <c r="A30" s="265"/>
      <c r="B30" s="156"/>
      <c r="C30" s="279"/>
      <c r="D30" s="167"/>
      <c r="E30" s="167"/>
      <c r="F30" s="167"/>
      <c r="G30" s="275"/>
      <c r="H30" s="259"/>
      <c r="I30" s="259"/>
      <c r="J30" s="260"/>
      <c r="K30" s="242"/>
      <c r="L30" s="243"/>
    </row>
    <row r="31" spans="1:12" ht="59.25" hidden="1" customHeight="1" thickBot="1" x14ac:dyDescent="0.3">
      <c r="A31" s="266"/>
      <c r="B31" s="155" t="s">
        <v>36</v>
      </c>
      <c r="C31" s="280" t="s">
        <v>181</v>
      </c>
      <c r="D31" s="267" t="s">
        <v>182</v>
      </c>
      <c r="E31" s="267" t="s">
        <v>182</v>
      </c>
      <c r="F31" s="267" t="s">
        <v>66</v>
      </c>
      <c r="G31" s="67"/>
      <c r="H31" s="96"/>
      <c r="I31" s="96"/>
      <c r="J31" s="97"/>
      <c r="K31" s="97"/>
      <c r="L31" s="99"/>
    </row>
    <row r="32" spans="1:12" ht="129.75" customHeight="1" thickBot="1" x14ac:dyDescent="0.3">
      <c r="A32" s="2" t="s">
        <v>467</v>
      </c>
      <c r="B32" s="156"/>
      <c r="C32" s="283"/>
      <c r="D32" s="282"/>
      <c r="E32" s="282"/>
      <c r="F32" s="282"/>
      <c r="G32" s="63" t="s">
        <v>460</v>
      </c>
      <c r="H32" s="285"/>
      <c r="I32" s="285"/>
      <c r="J32" s="103">
        <v>0.4</v>
      </c>
      <c r="K32" s="236" t="s">
        <v>459</v>
      </c>
      <c r="L32" s="237"/>
    </row>
  </sheetData>
  <mergeCells count="102">
    <mergeCell ref="A1:L2"/>
    <mergeCell ref="H28:I28"/>
    <mergeCell ref="H8:I8"/>
    <mergeCell ref="A3:L4"/>
    <mergeCell ref="H5:L5"/>
    <mergeCell ref="G5:G6"/>
    <mergeCell ref="F5:F6"/>
    <mergeCell ref="E5:E6"/>
    <mergeCell ref="D5:D6"/>
    <mergeCell ref="B5:C6"/>
    <mergeCell ref="A5:A6"/>
    <mergeCell ref="H7:I7"/>
    <mergeCell ref="H15:I16"/>
    <mergeCell ref="J15:J16"/>
    <mergeCell ref="H6:I6"/>
    <mergeCell ref="E23:E24"/>
    <mergeCell ref="A28:A31"/>
    <mergeCell ref="F31:F32"/>
    <mergeCell ref="E31:E32"/>
    <mergeCell ref="H9:I10"/>
    <mergeCell ref="E12:E14"/>
    <mergeCell ref="F12:F14"/>
    <mergeCell ref="G12:G14"/>
    <mergeCell ref="C18:C19"/>
    <mergeCell ref="B31:B32"/>
    <mergeCell ref="B25:B26"/>
    <mergeCell ref="C25:C26"/>
    <mergeCell ref="D25:D26"/>
    <mergeCell ref="J18:J19"/>
    <mergeCell ref="G29:G30"/>
    <mergeCell ref="F29:F30"/>
    <mergeCell ref="C29:C30"/>
    <mergeCell ref="B29:B30"/>
    <mergeCell ref="D29:D30"/>
    <mergeCell ref="E29:E30"/>
    <mergeCell ref="E25:E26"/>
    <mergeCell ref="G25:G26"/>
    <mergeCell ref="B23:B24"/>
    <mergeCell ref="C23:C24"/>
    <mergeCell ref="D31:D32"/>
    <mergeCell ref="C31:C32"/>
    <mergeCell ref="G23:G24"/>
    <mergeCell ref="B18:B22"/>
    <mergeCell ref="E18:E19"/>
    <mergeCell ref="F25:F26"/>
    <mergeCell ref="F23:F24"/>
    <mergeCell ref="H32:I32"/>
    <mergeCell ref="A7:A23"/>
    <mergeCell ref="A24:A26"/>
    <mergeCell ref="D9:D10"/>
    <mergeCell ref="D18:D19"/>
    <mergeCell ref="B9:B10"/>
    <mergeCell ref="C9:C10"/>
    <mergeCell ref="F9:F10"/>
    <mergeCell ref="G9:G10"/>
    <mergeCell ref="B12:B14"/>
    <mergeCell ref="C15:C16"/>
    <mergeCell ref="D15:D16"/>
    <mergeCell ref="F15:F16"/>
    <mergeCell ref="G15:G16"/>
    <mergeCell ref="B15:B16"/>
    <mergeCell ref="D23:D24"/>
    <mergeCell ref="C12:C14"/>
    <mergeCell ref="D12:D14"/>
    <mergeCell ref="F18:F19"/>
    <mergeCell ref="G18:G19"/>
    <mergeCell ref="E15:E16"/>
    <mergeCell ref="E9:E10"/>
    <mergeCell ref="K6:L6"/>
    <mergeCell ref="K7:L7"/>
    <mergeCell ref="K8:L8"/>
    <mergeCell ref="K9:L10"/>
    <mergeCell ref="K11:L11"/>
    <mergeCell ref="K15:L16"/>
    <mergeCell ref="K17:L17"/>
    <mergeCell ref="H29:I30"/>
    <mergeCell ref="J29:J30"/>
    <mergeCell ref="H25:I26"/>
    <mergeCell ref="J25:J26"/>
    <mergeCell ref="H27:I27"/>
    <mergeCell ref="H17:I17"/>
    <mergeCell ref="K18:L19"/>
    <mergeCell ref="H20:I20"/>
    <mergeCell ref="H21:I21"/>
    <mergeCell ref="K20:L20"/>
    <mergeCell ref="K21:L21"/>
    <mergeCell ref="H11:I11"/>
    <mergeCell ref="H12:I14"/>
    <mergeCell ref="K12:L14"/>
    <mergeCell ref="J12:J14"/>
    <mergeCell ref="J9:J10"/>
    <mergeCell ref="H18:I19"/>
    <mergeCell ref="K32:L32"/>
    <mergeCell ref="K28:L28"/>
    <mergeCell ref="K29:L30"/>
    <mergeCell ref="K23:L24"/>
    <mergeCell ref="K25:L26"/>
    <mergeCell ref="K27:L27"/>
    <mergeCell ref="H22:I22"/>
    <mergeCell ref="H23:I24"/>
    <mergeCell ref="J23:J24"/>
    <mergeCell ref="K22:L2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0"/>
  <sheetViews>
    <sheetView zoomScale="82" zoomScaleNormal="82" workbookViewId="0">
      <pane ySplit="8" topLeftCell="A9" activePane="bottomLeft" state="frozen"/>
      <selection pane="bottomLeft" activeCell="N16" sqref="N16:N18"/>
    </sheetView>
  </sheetViews>
  <sheetFormatPr baseColWidth="10" defaultRowHeight="15" x14ac:dyDescent="0.25"/>
  <cols>
    <col min="1" max="1" width="15.85546875" customWidth="1"/>
    <col min="13" max="13" width="13.5703125" customWidth="1"/>
    <col min="16" max="16" width="29.5703125" customWidth="1"/>
    <col min="17" max="17" width="16.5703125" customWidth="1"/>
    <col min="18" max="18" width="17.7109375" customWidth="1"/>
    <col min="19" max="19" width="18.28515625" style="34" customWidth="1"/>
    <col min="20" max="20" width="22.28515625" style="23" customWidth="1"/>
    <col min="22" max="22" width="21.5703125" customWidth="1"/>
    <col min="25" max="25" width="21.85546875" customWidth="1"/>
  </cols>
  <sheetData>
    <row r="1" spans="1:25" ht="15.75" thickBot="1" x14ac:dyDescent="0.3">
      <c r="A1" s="332" t="s">
        <v>183</v>
      </c>
      <c r="B1" s="333"/>
      <c r="C1" s="333"/>
      <c r="D1" s="333"/>
      <c r="E1" s="333"/>
      <c r="F1" s="333"/>
      <c r="G1" s="333"/>
      <c r="H1" s="333"/>
      <c r="I1" s="333"/>
      <c r="J1" s="333"/>
      <c r="K1" s="333"/>
      <c r="L1" s="333"/>
      <c r="M1" s="333"/>
      <c r="N1" s="333"/>
      <c r="O1" s="333"/>
      <c r="P1" s="333"/>
      <c r="Q1" s="333"/>
      <c r="R1" s="333"/>
      <c r="S1" s="333"/>
      <c r="T1" s="355"/>
      <c r="U1" s="378"/>
      <c r="V1" s="378"/>
      <c r="W1" s="378"/>
      <c r="X1" s="378"/>
      <c r="Y1" s="378"/>
    </row>
    <row r="2" spans="1:25" ht="15.75" thickBot="1" x14ac:dyDescent="0.3">
      <c r="A2" s="332" t="s">
        <v>184</v>
      </c>
      <c r="B2" s="333"/>
      <c r="C2" s="333"/>
      <c r="D2" s="333"/>
      <c r="E2" s="333"/>
      <c r="F2" s="333"/>
      <c r="G2" s="333"/>
      <c r="H2" s="333"/>
      <c r="I2" s="333"/>
      <c r="J2" s="333"/>
      <c r="K2" s="333"/>
      <c r="L2" s="333"/>
      <c r="M2" s="333"/>
      <c r="N2" s="333"/>
      <c r="O2" s="333"/>
      <c r="P2" s="333"/>
      <c r="Q2" s="333"/>
      <c r="R2" s="333"/>
      <c r="S2" s="333"/>
      <c r="T2" s="355"/>
      <c r="U2" s="378"/>
      <c r="V2" s="378"/>
      <c r="W2" s="378"/>
      <c r="X2" s="378"/>
      <c r="Y2" s="378"/>
    </row>
    <row r="3" spans="1:25" ht="15.75" thickBot="1" x14ac:dyDescent="0.3">
      <c r="A3" s="332" t="s">
        <v>185</v>
      </c>
      <c r="B3" s="333"/>
      <c r="C3" s="333"/>
      <c r="D3" s="333"/>
      <c r="E3" s="333"/>
      <c r="F3" s="333"/>
      <c r="G3" s="333"/>
      <c r="H3" s="333"/>
      <c r="I3" s="333"/>
      <c r="J3" s="333"/>
      <c r="K3" s="333"/>
      <c r="L3" s="333"/>
      <c r="M3" s="333"/>
      <c r="N3" s="333"/>
      <c r="O3" s="333"/>
      <c r="P3" s="333"/>
      <c r="Q3" s="333"/>
      <c r="R3" s="333"/>
      <c r="S3" s="333"/>
      <c r="T3" s="355"/>
      <c r="U3" s="378"/>
      <c r="V3" s="378"/>
      <c r="W3" s="378"/>
      <c r="X3" s="378"/>
      <c r="Y3" s="378"/>
    </row>
    <row r="4" spans="1:25" ht="45.75" customHeight="1" thickBot="1" x14ac:dyDescent="0.3">
      <c r="A4" s="366" t="s">
        <v>186</v>
      </c>
      <c r="B4" s="373"/>
      <c r="C4" s="373"/>
      <c r="D4" s="373"/>
      <c r="E4" s="373"/>
      <c r="F4" s="373"/>
      <c r="G4" s="373"/>
      <c r="H4" s="373"/>
      <c r="I4" s="373"/>
      <c r="J4" s="373"/>
      <c r="K4" s="373"/>
      <c r="L4" s="373"/>
      <c r="M4" s="373"/>
      <c r="N4" s="373"/>
      <c r="O4" s="373"/>
      <c r="P4" s="373"/>
      <c r="Q4" s="373"/>
      <c r="R4" s="373"/>
      <c r="S4" s="373"/>
      <c r="T4" s="367"/>
      <c r="U4" s="378"/>
      <c r="V4" s="378"/>
      <c r="W4" s="378"/>
      <c r="X4" s="378"/>
      <c r="Y4" s="378"/>
    </row>
    <row r="5" spans="1:25" ht="15.75" customHeight="1" thickBot="1" x14ac:dyDescent="0.3">
      <c r="A5" s="374" t="s">
        <v>187</v>
      </c>
      <c r="B5" s="375"/>
      <c r="C5" s="375"/>
      <c r="D5" s="376"/>
      <c r="E5" s="377" t="s">
        <v>188</v>
      </c>
      <c r="F5" s="375"/>
      <c r="G5" s="375"/>
      <c r="H5" s="375"/>
      <c r="I5" s="375"/>
      <c r="J5" s="375"/>
      <c r="K5" s="375"/>
      <c r="L5" s="375"/>
      <c r="M5" s="375"/>
      <c r="N5" s="376"/>
      <c r="O5" s="377" t="s">
        <v>189</v>
      </c>
      <c r="P5" s="375"/>
      <c r="Q5" s="375"/>
      <c r="R5" s="375"/>
      <c r="S5" s="381" t="s">
        <v>605</v>
      </c>
      <c r="T5" s="382"/>
    </row>
    <row r="6" spans="1:25" ht="15.75" customHeight="1" thickBot="1" x14ac:dyDescent="0.3">
      <c r="A6" s="339" t="s">
        <v>190</v>
      </c>
      <c r="B6" s="339" t="s">
        <v>191</v>
      </c>
      <c r="C6" s="339" t="s">
        <v>192</v>
      </c>
      <c r="D6" s="339" t="s">
        <v>193</v>
      </c>
      <c r="E6" s="327" t="s">
        <v>194</v>
      </c>
      <c r="F6" s="328"/>
      <c r="G6" s="329"/>
      <c r="H6" s="341" t="s">
        <v>195</v>
      </c>
      <c r="I6" s="342"/>
      <c r="J6" s="342"/>
      <c r="K6" s="342"/>
      <c r="L6" s="342"/>
      <c r="M6" s="342"/>
      <c r="N6" s="343"/>
      <c r="O6" s="345" t="s">
        <v>196</v>
      </c>
      <c r="P6" s="339" t="s">
        <v>197</v>
      </c>
      <c r="Q6" s="339" t="s">
        <v>5</v>
      </c>
      <c r="R6" s="325" t="s">
        <v>198</v>
      </c>
      <c r="S6" s="379" t="s">
        <v>470</v>
      </c>
      <c r="T6" s="380" t="s">
        <v>447</v>
      </c>
    </row>
    <row r="7" spans="1:25" ht="15.75" thickBot="1" x14ac:dyDescent="0.3">
      <c r="A7" s="340"/>
      <c r="B7" s="340"/>
      <c r="C7" s="340"/>
      <c r="D7" s="340"/>
      <c r="E7" s="327" t="s">
        <v>199</v>
      </c>
      <c r="F7" s="328"/>
      <c r="G7" s="329"/>
      <c r="H7" s="330" t="s">
        <v>200</v>
      </c>
      <c r="I7" s="327" t="s">
        <v>201</v>
      </c>
      <c r="J7" s="328"/>
      <c r="K7" s="329"/>
      <c r="L7" s="338" t="s">
        <v>202</v>
      </c>
      <c r="M7" s="328"/>
      <c r="N7" s="329"/>
      <c r="O7" s="346"/>
      <c r="P7" s="340"/>
      <c r="Q7" s="340"/>
      <c r="R7" s="326"/>
      <c r="S7" s="334"/>
      <c r="T7" s="336"/>
    </row>
    <row r="8" spans="1:25" ht="51.75" thickBot="1" x14ac:dyDescent="0.3">
      <c r="A8" s="340"/>
      <c r="B8" s="340"/>
      <c r="C8" s="340"/>
      <c r="D8" s="340"/>
      <c r="E8" s="140" t="s">
        <v>203</v>
      </c>
      <c r="F8" s="141" t="s">
        <v>204</v>
      </c>
      <c r="G8" s="142" t="s">
        <v>205</v>
      </c>
      <c r="H8" s="331"/>
      <c r="I8" s="139" t="s">
        <v>203</v>
      </c>
      <c r="J8" s="139" t="s">
        <v>206</v>
      </c>
      <c r="K8" s="143" t="s">
        <v>207</v>
      </c>
      <c r="L8" s="141" t="s">
        <v>208</v>
      </c>
      <c r="M8" s="143" t="s">
        <v>197</v>
      </c>
      <c r="N8" s="138" t="s">
        <v>209</v>
      </c>
      <c r="O8" s="346"/>
      <c r="P8" s="340"/>
      <c r="Q8" s="340"/>
      <c r="R8" s="326"/>
      <c r="S8" s="335"/>
      <c r="T8" s="337"/>
    </row>
    <row r="9" spans="1:25" ht="59.25" customHeight="1" thickBot="1" x14ac:dyDescent="0.3">
      <c r="A9" s="344" t="s">
        <v>210</v>
      </c>
      <c r="B9" s="49" t="s">
        <v>211</v>
      </c>
      <c r="C9" s="301" t="s">
        <v>212</v>
      </c>
      <c r="D9" s="49" t="s">
        <v>213</v>
      </c>
      <c r="E9" s="324">
        <v>1</v>
      </c>
      <c r="F9" s="302" t="s">
        <v>214</v>
      </c>
      <c r="G9" s="302" t="s">
        <v>215</v>
      </c>
      <c r="H9" s="302" t="s">
        <v>216</v>
      </c>
      <c r="I9" s="324">
        <v>1</v>
      </c>
      <c r="J9" s="302" t="s">
        <v>217</v>
      </c>
      <c r="K9" s="302" t="s">
        <v>215</v>
      </c>
      <c r="L9" s="301" t="s">
        <v>218</v>
      </c>
      <c r="M9" s="301" t="s">
        <v>504</v>
      </c>
      <c r="N9" s="301" t="s">
        <v>219</v>
      </c>
      <c r="O9" s="47" t="s">
        <v>220</v>
      </c>
      <c r="P9" s="301" t="s">
        <v>585</v>
      </c>
      <c r="Q9" s="301" t="s">
        <v>221</v>
      </c>
      <c r="R9" s="301" t="s">
        <v>505</v>
      </c>
      <c r="S9" s="303">
        <f>1/4</f>
        <v>0.25</v>
      </c>
      <c r="T9" s="301" t="s">
        <v>583</v>
      </c>
    </row>
    <row r="10" spans="1:25" ht="30" customHeight="1" thickBot="1" x14ac:dyDescent="0.3">
      <c r="A10" s="344"/>
      <c r="B10" s="300" t="s">
        <v>222</v>
      </c>
      <c r="C10" s="301"/>
      <c r="D10" s="300" t="s">
        <v>223</v>
      </c>
      <c r="E10" s="324"/>
      <c r="F10" s="302"/>
      <c r="G10" s="302"/>
      <c r="H10" s="302"/>
      <c r="I10" s="324"/>
      <c r="J10" s="302"/>
      <c r="K10" s="302"/>
      <c r="L10" s="301"/>
      <c r="M10" s="301"/>
      <c r="N10" s="301"/>
      <c r="O10" s="47" t="s">
        <v>224</v>
      </c>
      <c r="P10" s="301"/>
      <c r="Q10" s="301"/>
      <c r="R10" s="301"/>
      <c r="S10" s="303"/>
      <c r="T10" s="301"/>
    </row>
    <row r="11" spans="1:25" ht="76.5" customHeight="1" thickBot="1" x14ac:dyDescent="0.3">
      <c r="A11" s="344"/>
      <c r="B11" s="300"/>
      <c r="C11" s="301"/>
      <c r="D11" s="300"/>
      <c r="E11" s="324"/>
      <c r="F11" s="302"/>
      <c r="G11" s="302"/>
      <c r="H11" s="302"/>
      <c r="I11" s="324"/>
      <c r="J11" s="302"/>
      <c r="K11" s="302"/>
      <c r="L11" s="301"/>
      <c r="M11" s="301"/>
      <c r="N11" s="301"/>
      <c r="O11" s="47" t="s">
        <v>225</v>
      </c>
      <c r="P11" s="301"/>
      <c r="Q11" s="301"/>
      <c r="R11" s="301"/>
      <c r="S11" s="303"/>
      <c r="T11" s="301"/>
    </row>
    <row r="12" spans="1:25" ht="36.75" customHeight="1" thickBot="1" x14ac:dyDescent="0.3">
      <c r="A12" s="344" t="s">
        <v>210</v>
      </c>
      <c r="B12" s="347" t="s">
        <v>226</v>
      </c>
      <c r="C12" s="301" t="s">
        <v>227</v>
      </c>
      <c r="D12" s="301" t="s">
        <v>228</v>
      </c>
      <c r="E12" s="324">
        <v>2</v>
      </c>
      <c r="F12" s="302" t="s">
        <v>229</v>
      </c>
      <c r="G12" s="302" t="s">
        <v>230</v>
      </c>
      <c r="H12" s="302" t="s">
        <v>231</v>
      </c>
      <c r="I12" s="324">
        <v>2</v>
      </c>
      <c r="J12" s="302" t="s">
        <v>214</v>
      </c>
      <c r="K12" s="302" t="s">
        <v>232</v>
      </c>
      <c r="L12" s="301" t="s">
        <v>218</v>
      </c>
      <c r="M12" s="300" t="s">
        <v>233</v>
      </c>
      <c r="N12" s="324" t="s">
        <v>234</v>
      </c>
      <c r="O12" s="301" t="s">
        <v>220</v>
      </c>
      <c r="P12" s="300" t="s">
        <v>235</v>
      </c>
      <c r="Q12" s="324" t="s">
        <v>221</v>
      </c>
      <c r="R12" s="301" t="s">
        <v>236</v>
      </c>
      <c r="S12" s="305">
        <v>0.3</v>
      </c>
      <c r="T12" s="309" t="s">
        <v>584</v>
      </c>
    </row>
    <row r="13" spans="1:25" ht="14.25" customHeight="1" thickBot="1" x14ac:dyDescent="0.3">
      <c r="A13" s="344"/>
      <c r="B13" s="347"/>
      <c r="C13" s="301"/>
      <c r="D13" s="301"/>
      <c r="E13" s="324"/>
      <c r="F13" s="302"/>
      <c r="G13" s="302"/>
      <c r="H13" s="302"/>
      <c r="I13" s="324"/>
      <c r="J13" s="302"/>
      <c r="K13" s="302"/>
      <c r="L13" s="301"/>
      <c r="M13" s="300"/>
      <c r="N13" s="324"/>
      <c r="O13" s="301"/>
      <c r="P13" s="300"/>
      <c r="Q13" s="324"/>
      <c r="R13" s="301"/>
      <c r="S13" s="305"/>
      <c r="T13" s="309"/>
    </row>
    <row r="14" spans="1:25" ht="30" customHeight="1" thickBot="1" x14ac:dyDescent="0.3">
      <c r="A14" s="344"/>
      <c r="B14" s="300" t="s">
        <v>237</v>
      </c>
      <c r="C14" s="301"/>
      <c r="D14" s="301"/>
      <c r="E14" s="324"/>
      <c r="F14" s="302"/>
      <c r="G14" s="302"/>
      <c r="H14" s="302"/>
      <c r="I14" s="324"/>
      <c r="J14" s="302"/>
      <c r="K14" s="302"/>
      <c r="L14" s="301"/>
      <c r="M14" s="300"/>
      <c r="N14" s="324"/>
      <c r="O14" s="47" t="s">
        <v>224</v>
      </c>
      <c r="P14" s="300"/>
      <c r="Q14" s="324"/>
      <c r="R14" s="301"/>
      <c r="S14" s="305"/>
      <c r="T14" s="309"/>
    </row>
    <row r="15" spans="1:25" ht="45.75" customHeight="1" thickBot="1" x14ac:dyDescent="0.3">
      <c r="A15" s="344"/>
      <c r="B15" s="300"/>
      <c r="C15" s="301"/>
      <c r="D15" s="301"/>
      <c r="E15" s="324"/>
      <c r="F15" s="302"/>
      <c r="G15" s="302"/>
      <c r="H15" s="302"/>
      <c r="I15" s="324"/>
      <c r="J15" s="302"/>
      <c r="K15" s="302"/>
      <c r="L15" s="301"/>
      <c r="M15" s="300"/>
      <c r="N15" s="324"/>
      <c r="O15" s="47" t="s">
        <v>225</v>
      </c>
      <c r="P15" s="300"/>
      <c r="Q15" s="324"/>
      <c r="R15" s="301"/>
      <c r="S15" s="305"/>
      <c r="T15" s="309"/>
    </row>
    <row r="16" spans="1:25" ht="69" customHeight="1" thickBot="1" x14ac:dyDescent="0.3">
      <c r="A16" s="344"/>
      <c r="B16" s="300" t="s">
        <v>238</v>
      </c>
      <c r="C16" s="301" t="s">
        <v>239</v>
      </c>
      <c r="D16" s="49" t="s">
        <v>240</v>
      </c>
      <c r="E16" s="324">
        <v>1</v>
      </c>
      <c r="F16" s="302" t="s">
        <v>229</v>
      </c>
      <c r="G16" s="302" t="s">
        <v>232</v>
      </c>
      <c r="H16" s="302" t="s">
        <v>231</v>
      </c>
      <c r="I16" s="324">
        <v>1</v>
      </c>
      <c r="J16" s="302" t="s">
        <v>217</v>
      </c>
      <c r="K16" s="302" t="s">
        <v>215</v>
      </c>
      <c r="L16" s="301" t="s">
        <v>218</v>
      </c>
      <c r="M16" s="300" t="s">
        <v>241</v>
      </c>
      <c r="N16" s="301" t="s">
        <v>242</v>
      </c>
      <c r="O16" s="47" t="s">
        <v>220</v>
      </c>
      <c r="P16" s="300" t="s">
        <v>243</v>
      </c>
      <c r="Q16" s="324" t="s">
        <v>221</v>
      </c>
      <c r="R16" s="301" t="s">
        <v>244</v>
      </c>
      <c r="S16" s="305">
        <f>4/12</f>
        <v>0.33333333333333331</v>
      </c>
      <c r="T16" s="309" t="s">
        <v>543</v>
      </c>
    </row>
    <row r="17" spans="1:20" ht="33" customHeight="1" thickBot="1" x14ac:dyDescent="0.3">
      <c r="A17" s="344"/>
      <c r="B17" s="300"/>
      <c r="C17" s="301"/>
      <c r="D17" s="49" t="s">
        <v>245</v>
      </c>
      <c r="E17" s="324"/>
      <c r="F17" s="302"/>
      <c r="G17" s="302"/>
      <c r="H17" s="302"/>
      <c r="I17" s="324"/>
      <c r="J17" s="302"/>
      <c r="K17" s="302"/>
      <c r="L17" s="301"/>
      <c r="M17" s="300"/>
      <c r="N17" s="301"/>
      <c r="O17" s="47" t="s">
        <v>224</v>
      </c>
      <c r="P17" s="300"/>
      <c r="Q17" s="324"/>
      <c r="R17" s="301"/>
      <c r="S17" s="305"/>
      <c r="T17" s="309"/>
    </row>
    <row r="18" spans="1:20" ht="53.25" customHeight="1" thickBot="1" x14ac:dyDescent="0.3">
      <c r="A18" s="344"/>
      <c r="B18" s="300"/>
      <c r="C18" s="301"/>
      <c r="D18" s="49" t="s">
        <v>246</v>
      </c>
      <c r="E18" s="324"/>
      <c r="F18" s="302"/>
      <c r="G18" s="302"/>
      <c r="H18" s="302"/>
      <c r="I18" s="324"/>
      <c r="J18" s="302"/>
      <c r="K18" s="302"/>
      <c r="L18" s="301"/>
      <c r="M18" s="300"/>
      <c r="N18" s="301"/>
      <c r="O18" s="47" t="s">
        <v>225</v>
      </c>
      <c r="P18" s="49" t="s">
        <v>247</v>
      </c>
      <c r="Q18" s="324"/>
      <c r="R18" s="301"/>
      <c r="S18" s="305"/>
      <c r="T18" s="309"/>
    </row>
    <row r="19" spans="1:20" ht="79.5" thickBot="1" x14ac:dyDescent="0.3">
      <c r="A19" s="356" t="s">
        <v>210</v>
      </c>
      <c r="B19" s="49" t="s">
        <v>248</v>
      </c>
      <c r="C19" s="301" t="s">
        <v>249</v>
      </c>
      <c r="D19" s="49" t="s">
        <v>250</v>
      </c>
      <c r="E19" s="324">
        <v>1</v>
      </c>
      <c r="F19" s="302" t="s">
        <v>214</v>
      </c>
      <c r="G19" s="302" t="s">
        <v>215</v>
      </c>
      <c r="H19" s="302" t="s">
        <v>231</v>
      </c>
      <c r="I19" s="324">
        <v>1</v>
      </c>
      <c r="J19" s="302" t="s">
        <v>217</v>
      </c>
      <c r="K19" s="302" t="s">
        <v>215</v>
      </c>
      <c r="L19" s="301" t="s">
        <v>218</v>
      </c>
      <c r="M19" s="300" t="s">
        <v>251</v>
      </c>
      <c r="N19" s="301" t="s">
        <v>252</v>
      </c>
      <c r="O19" s="47" t="s">
        <v>220</v>
      </c>
      <c r="P19" s="300" t="s">
        <v>253</v>
      </c>
      <c r="Q19" s="324" t="s">
        <v>221</v>
      </c>
      <c r="R19" s="301" t="s">
        <v>254</v>
      </c>
      <c r="S19" s="305"/>
      <c r="T19" s="309" t="s">
        <v>462</v>
      </c>
    </row>
    <row r="20" spans="1:20" ht="34.5" thickBot="1" x14ac:dyDescent="0.3">
      <c r="A20" s="356"/>
      <c r="B20" s="300" t="s">
        <v>255</v>
      </c>
      <c r="C20" s="301"/>
      <c r="D20" s="49" t="s">
        <v>256</v>
      </c>
      <c r="E20" s="324"/>
      <c r="F20" s="302"/>
      <c r="G20" s="302"/>
      <c r="H20" s="302"/>
      <c r="I20" s="324"/>
      <c r="J20" s="302"/>
      <c r="K20" s="302"/>
      <c r="L20" s="301"/>
      <c r="M20" s="300"/>
      <c r="N20" s="301"/>
      <c r="O20" s="47" t="s">
        <v>224</v>
      </c>
      <c r="P20" s="300"/>
      <c r="Q20" s="324"/>
      <c r="R20" s="301"/>
      <c r="S20" s="305"/>
      <c r="T20" s="309"/>
    </row>
    <row r="21" spans="1:20" ht="45.75" thickBot="1" x14ac:dyDescent="0.3">
      <c r="A21" s="356"/>
      <c r="B21" s="300"/>
      <c r="C21" s="301"/>
      <c r="D21" s="49" t="s">
        <v>246</v>
      </c>
      <c r="E21" s="324"/>
      <c r="F21" s="302"/>
      <c r="G21" s="302"/>
      <c r="H21" s="302"/>
      <c r="I21" s="324"/>
      <c r="J21" s="302"/>
      <c r="K21" s="302"/>
      <c r="L21" s="301"/>
      <c r="M21" s="300"/>
      <c r="N21" s="301"/>
      <c r="O21" s="47" t="s">
        <v>257</v>
      </c>
      <c r="P21" s="300"/>
      <c r="Q21" s="324"/>
      <c r="R21" s="301"/>
      <c r="S21" s="305"/>
      <c r="T21" s="309"/>
    </row>
    <row r="22" spans="1:20" ht="29.25" customHeight="1" thickBot="1" x14ac:dyDescent="0.3">
      <c r="A22" s="344" t="s">
        <v>258</v>
      </c>
      <c r="B22" s="300" t="s">
        <v>259</v>
      </c>
      <c r="C22" s="301" t="s">
        <v>260</v>
      </c>
      <c r="D22" s="300" t="s">
        <v>261</v>
      </c>
      <c r="E22" s="324">
        <v>3</v>
      </c>
      <c r="F22" s="302" t="s">
        <v>214</v>
      </c>
      <c r="G22" s="302" t="s">
        <v>230</v>
      </c>
      <c r="H22" s="302" t="s">
        <v>262</v>
      </c>
      <c r="I22" s="324">
        <v>3</v>
      </c>
      <c r="J22" s="302" t="s">
        <v>217</v>
      </c>
      <c r="K22" s="302" t="s">
        <v>232</v>
      </c>
      <c r="L22" s="301" t="s">
        <v>218</v>
      </c>
      <c r="M22" s="300" t="s">
        <v>263</v>
      </c>
      <c r="N22" s="301" t="s">
        <v>264</v>
      </c>
      <c r="O22" s="301" t="s">
        <v>220</v>
      </c>
      <c r="P22" s="301" t="s">
        <v>267</v>
      </c>
      <c r="Q22" s="324" t="s">
        <v>221</v>
      </c>
      <c r="R22" s="301" t="s">
        <v>268</v>
      </c>
      <c r="S22" s="303">
        <v>0.3</v>
      </c>
      <c r="T22" s="309" t="s">
        <v>449</v>
      </c>
    </row>
    <row r="23" spans="1:20" ht="15.75" thickBot="1" x14ac:dyDescent="0.3">
      <c r="A23" s="344"/>
      <c r="B23" s="300"/>
      <c r="C23" s="301"/>
      <c r="D23" s="300"/>
      <c r="E23" s="324"/>
      <c r="F23" s="302"/>
      <c r="G23" s="302"/>
      <c r="H23" s="302"/>
      <c r="I23" s="324"/>
      <c r="J23" s="302"/>
      <c r="K23" s="302"/>
      <c r="L23" s="301"/>
      <c r="M23" s="300"/>
      <c r="N23" s="301"/>
      <c r="O23" s="301"/>
      <c r="P23" s="301"/>
      <c r="Q23" s="324"/>
      <c r="R23" s="301"/>
      <c r="S23" s="303"/>
      <c r="T23" s="309"/>
    </row>
    <row r="24" spans="1:20" ht="57" thickBot="1" x14ac:dyDescent="0.3">
      <c r="A24" s="344"/>
      <c r="B24" s="300" t="s">
        <v>269</v>
      </c>
      <c r="C24" s="301"/>
      <c r="D24" s="300" t="s">
        <v>270</v>
      </c>
      <c r="E24" s="324"/>
      <c r="F24" s="302"/>
      <c r="G24" s="302"/>
      <c r="H24" s="302"/>
      <c r="I24" s="324"/>
      <c r="J24" s="302"/>
      <c r="K24" s="302"/>
      <c r="L24" s="301"/>
      <c r="M24" s="49" t="s">
        <v>271</v>
      </c>
      <c r="N24" s="47" t="s">
        <v>265</v>
      </c>
      <c r="O24" s="47" t="s">
        <v>224</v>
      </c>
      <c r="P24" s="301"/>
      <c r="Q24" s="324"/>
      <c r="R24" s="301"/>
      <c r="S24" s="303"/>
      <c r="T24" s="309"/>
    </row>
    <row r="25" spans="1:20" ht="34.5" thickBot="1" x14ac:dyDescent="0.3">
      <c r="A25" s="344"/>
      <c r="B25" s="300"/>
      <c r="C25" s="301"/>
      <c r="D25" s="300"/>
      <c r="E25" s="324"/>
      <c r="F25" s="302"/>
      <c r="G25" s="302"/>
      <c r="H25" s="302"/>
      <c r="I25" s="324"/>
      <c r="J25" s="302"/>
      <c r="K25" s="302"/>
      <c r="L25" s="301"/>
      <c r="M25" s="49" t="s">
        <v>272</v>
      </c>
      <c r="N25" s="47" t="s">
        <v>266</v>
      </c>
      <c r="O25" s="47" t="s">
        <v>225</v>
      </c>
      <c r="P25" s="301"/>
      <c r="Q25" s="324"/>
      <c r="R25" s="301"/>
      <c r="S25" s="303"/>
      <c r="T25" s="309"/>
    </row>
    <row r="26" spans="1:20" ht="42.75" customHeight="1" thickBot="1" x14ac:dyDescent="0.3">
      <c r="A26" s="344"/>
      <c r="B26" s="300" t="s">
        <v>273</v>
      </c>
      <c r="C26" s="301" t="s">
        <v>274</v>
      </c>
      <c r="D26" s="300" t="s">
        <v>275</v>
      </c>
      <c r="E26" s="324">
        <v>4</v>
      </c>
      <c r="F26" s="302" t="s">
        <v>214</v>
      </c>
      <c r="G26" s="302" t="s">
        <v>230</v>
      </c>
      <c r="H26" s="302" t="s">
        <v>276</v>
      </c>
      <c r="I26" s="301">
        <v>4</v>
      </c>
      <c r="J26" s="302" t="s">
        <v>217</v>
      </c>
      <c r="K26" s="302" t="s">
        <v>232</v>
      </c>
      <c r="L26" s="301" t="s">
        <v>218</v>
      </c>
      <c r="M26" s="300" t="s">
        <v>277</v>
      </c>
      <c r="N26" s="301" t="s">
        <v>264</v>
      </c>
      <c r="O26" s="301" t="s">
        <v>220</v>
      </c>
      <c r="P26" s="324" t="s">
        <v>267</v>
      </c>
      <c r="Q26" s="324"/>
      <c r="R26" s="301" t="s">
        <v>549</v>
      </c>
      <c r="S26" s="303">
        <v>0.33</v>
      </c>
      <c r="T26" s="309" t="s">
        <v>544</v>
      </c>
    </row>
    <row r="27" spans="1:20" ht="23.25" customHeight="1" thickBot="1" x14ac:dyDescent="0.3">
      <c r="A27" s="344"/>
      <c r="B27" s="300"/>
      <c r="C27" s="301"/>
      <c r="D27" s="300"/>
      <c r="E27" s="324"/>
      <c r="F27" s="302"/>
      <c r="G27" s="302"/>
      <c r="H27" s="302"/>
      <c r="I27" s="301"/>
      <c r="J27" s="302"/>
      <c r="K27" s="302"/>
      <c r="L27" s="301"/>
      <c r="M27" s="300"/>
      <c r="N27" s="301"/>
      <c r="O27" s="301"/>
      <c r="P27" s="324"/>
      <c r="Q27" s="324"/>
      <c r="R27" s="301"/>
      <c r="S27" s="303"/>
      <c r="T27" s="309"/>
    </row>
    <row r="28" spans="1:20" ht="70.5" customHeight="1" thickBot="1" x14ac:dyDescent="0.3">
      <c r="A28" s="344"/>
      <c r="B28" s="300" t="s">
        <v>278</v>
      </c>
      <c r="C28" s="301"/>
      <c r="D28" s="300"/>
      <c r="E28" s="324"/>
      <c r="F28" s="302"/>
      <c r="G28" s="302"/>
      <c r="H28" s="302"/>
      <c r="I28" s="301"/>
      <c r="J28" s="302"/>
      <c r="K28" s="302"/>
      <c r="L28" s="301"/>
      <c r="M28" s="49" t="s">
        <v>271</v>
      </c>
      <c r="N28" s="48" t="s">
        <v>265</v>
      </c>
      <c r="O28" s="47" t="s">
        <v>224</v>
      </c>
      <c r="P28" s="324"/>
      <c r="Q28" s="324"/>
      <c r="R28" s="301"/>
      <c r="S28" s="303"/>
      <c r="T28" s="309"/>
    </row>
    <row r="29" spans="1:20" ht="34.5" thickBot="1" x14ac:dyDescent="0.3">
      <c r="A29" s="344"/>
      <c r="B29" s="300"/>
      <c r="C29" s="301"/>
      <c r="D29" s="300"/>
      <c r="E29" s="324"/>
      <c r="F29" s="302"/>
      <c r="G29" s="302"/>
      <c r="H29" s="302"/>
      <c r="I29" s="301"/>
      <c r="J29" s="302"/>
      <c r="K29" s="302"/>
      <c r="L29" s="301"/>
      <c r="M29" s="49" t="s">
        <v>272</v>
      </c>
      <c r="N29" s="48" t="s">
        <v>266</v>
      </c>
      <c r="O29" s="47" t="s">
        <v>225</v>
      </c>
      <c r="P29" s="324"/>
      <c r="Q29" s="324"/>
      <c r="R29" s="301"/>
      <c r="S29" s="303"/>
      <c r="T29" s="309"/>
    </row>
    <row r="30" spans="1:20" ht="45.75" customHeight="1" thickBot="1" x14ac:dyDescent="0.3">
      <c r="A30" s="344" t="s">
        <v>279</v>
      </c>
      <c r="B30" s="300" t="s">
        <v>280</v>
      </c>
      <c r="C30" s="301" t="s">
        <v>281</v>
      </c>
      <c r="D30" s="300" t="s">
        <v>282</v>
      </c>
      <c r="E30" s="324">
        <v>2</v>
      </c>
      <c r="F30" s="302" t="s">
        <v>214</v>
      </c>
      <c r="G30" s="302" t="s">
        <v>232</v>
      </c>
      <c r="H30" s="348" t="s">
        <v>231</v>
      </c>
      <c r="I30" s="324">
        <v>2</v>
      </c>
      <c r="J30" s="302" t="s">
        <v>217</v>
      </c>
      <c r="K30" s="302" t="s">
        <v>215</v>
      </c>
      <c r="L30" s="301" t="s">
        <v>218</v>
      </c>
      <c r="M30" s="301" t="s">
        <v>287</v>
      </c>
      <c r="N30" s="301" t="s">
        <v>283</v>
      </c>
      <c r="O30" s="48"/>
      <c r="P30" s="301" t="s">
        <v>284</v>
      </c>
      <c r="Q30" s="324" t="s">
        <v>221</v>
      </c>
      <c r="R30" s="301" t="s">
        <v>285</v>
      </c>
      <c r="S30" s="305">
        <v>0.16</v>
      </c>
      <c r="T30" s="301" t="s">
        <v>545</v>
      </c>
    </row>
    <row r="31" spans="1:20" ht="15.75" thickBot="1" x14ac:dyDescent="0.3">
      <c r="A31" s="344"/>
      <c r="B31" s="300"/>
      <c r="C31" s="301"/>
      <c r="D31" s="300"/>
      <c r="E31" s="324"/>
      <c r="F31" s="302"/>
      <c r="G31" s="302"/>
      <c r="H31" s="348"/>
      <c r="I31" s="324"/>
      <c r="J31" s="302"/>
      <c r="K31" s="302"/>
      <c r="L31" s="301"/>
      <c r="M31" s="301"/>
      <c r="N31" s="301"/>
      <c r="O31" s="301" t="s">
        <v>286</v>
      </c>
      <c r="P31" s="301"/>
      <c r="Q31" s="324"/>
      <c r="R31" s="301"/>
      <c r="S31" s="305"/>
      <c r="T31" s="301"/>
    </row>
    <row r="32" spans="1:20" ht="15.75" thickBot="1" x14ac:dyDescent="0.3">
      <c r="A32" s="344"/>
      <c r="B32" s="300"/>
      <c r="C32" s="301"/>
      <c r="D32" s="300"/>
      <c r="E32" s="324"/>
      <c r="F32" s="302"/>
      <c r="G32" s="302"/>
      <c r="H32" s="348"/>
      <c r="I32" s="324"/>
      <c r="J32" s="302"/>
      <c r="K32" s="302"/>
      <c r="L32" s="301"/>
      <c r="M32" s="301"/>
      <c r="N32" s="301"/>
      <c r="O32" s="301"/>
      <c r="P32" s="301"/>
      <c r="Q32" s="324"/>
      <c r="R32" s="301"/>
      <c r="S32" s="305"/>
      <c r="T32" s="301"/>
    </row>
    <row r="33" spans="1:20" ht="15.75" thickBot="1" x14ac:dyDescent="0.3">
      <c r="A33" s="344"/>
      <c r="B33" s="300"/>
      <c r="C33" s="301"/>
      <c r="D33" s="300"/>
      <c r="E33" s="324"/>
      <c r="F33" s="302"/>
      <c r="G33" s="302"/>
      <c r="H33" s="348"/>
      <c r="I33" s="324"/>
      <c r="J33" s="302"/>
      <c r="K33" s="302"/>
      <c r="L33" s="301"/>
      <c r="M33" s="301"/>
      <c r="N33" s="301"/>
      <c r="O33" s="301"/>
      <c r="P33" s="301"/>
      <c r="Q33" s="324"/>
      <c r="R33" s="301"/>
      <c r="S33" s="305"/>
      <c r="T33" s="301"/>
    </row>
    <row r="34" spans="1:20" ht="34.5" thickBot="1" x14ac:dyDescent="0.3">
      <c r="A34" s="344"/>
      <c r="B34" s="300"/>
      <c r="C34" s="301"/>
      <c r="D34" s="300"/>
      <c r="E34" s="324"/>
      <c r="F34" s="302"/>
      <c r="G34" s="302"/>
      <c r="H34" s="348"/>
      <c r="I34" s="324"/>
      <c r="J34" s="302"/>
      <c r="K34" s="302"/>
      <c r="L34" s="301"/>
      <c r="M34" s="49" t="s">
        <v>288</v>
      </c>
      <c r="N34" s="301"/>
      <c r="O34" s="301" t="s">
        <v>286</v>
      </c>
      <c r="P34" s="301"/>
      <c r="Q34" s="324"/>
      <c r="R34" s="301"/>
      <c r="S34" s="305"/>
      <c r="T34" s="301"/>
    </row>
    <row r="35" spans="1:20" ht="23.25" thickBot="1" x14ac:dyDescent="0.3">
      <c r="A35" s="344"/>
      <c r="B35" s="300"/>
      <c r="C35" s="301"/>
      <c r="D35" s="300"/>
      <c r="E35" s="324"/>
      <c r="F35" s="302"/>
      <c r="G35" s="302"/>
      <c r="H35" s="348"/>
      <c r="I35" s="324"/>
      <c r="J35" s="302"/>
      <c r="K35" s="302"/>
      <c r="L35" s="301"/>
      <c r="M35" s="49" t="s">
        <v>289</v>
      </c>
      <c r="N35" s="301"/>
      <c r="O35" s="301"/>
      <c r="P35" s="301"/>
      <c r="Q35" s="324"/>
      <c r="R35" s="301"/>
      <c r="S35" s="305"/>
      <c r="T35" s="301"/>
    </row>
    <row r="36" spans="1:20" ht="28.5" customHeight="1" thickBot="1" x14ac:dyDescent="0.3">
      <c r="A36" s="344" t="s">
        <v>290</v>
      </c>
      <c r="B36" s="300" t="s">
        <v>291</v>
      </c>
      <c r="C36" s="301" t="s">
        <v>292</v>
      </c>
      <c r="D36" s="300" t="s">
        <v>293</v>
      </c>
      <c r="E36" s="324">
        <v>3</v>
      </c>
      <c r="F36" s="302" t="s">
        <v>214</v>
      </c>
      <c r="G36" s="302" t="s">
        <v>230</v>
      </c>
      <c r="H36" s="302" t="s">
        <v>216</v>
      </c>
      <c r="I36" s="324">
        <v>2</v>
      </c>
      <c r="J36" s="302" t="s">
        <v>214</v>
      </c>
      <c r="K36" s="302" t="s">
        <v>217</v>
      </c>
      <c r="L36" s="301" t="s">
        <v>218</v>
      </c>
      <c r="M36" s="300" t="s">
        <v>294</v>
      </c>
      <c r="N36" s="301" t="s">
        <v>295</v>
      </c>
      <c r="O36" s="47" t="s">
        <v>220</v>
      </c>
      <c r="P36" s="301" t="s">
        <v>296</v>
      </c>
      <c r="Q36" s="324" t="s">
        <v>221</v>
      </c>
      <c r="R36" s="301" t="s">
        <v>550</v>
      </c>
      <c r="S36" s="305">
        <v>0.33</v>
      </c>
      <c r="T36" s="317" t="s">
        <v>475</v>
      </c>
    </row>
    <row r="37" spans="1:20" ht="23.25" thickBot="1" x14ac:dyDescent="0.3">
      <c r="A37" s="344"/>
      <c r="B37" s="300"/>
      <c r="C37" s="301"/>
      <c r="D37" s="300"/>
      <c r="E37" s="324"/>
      <c r="F37" s="302"/>
      <c r="G37" s="302"/>
      <c r="H37" s="302"/>
      <c r="I37" s="324"/>
      <c r="J37" s="302"/>
      <c r="K37" s="302"/>
      <c r="L37" s="301"/>
      <c r="M37" s="300"/>
      <c r="N37" s="301"/>
      <c r="O37" s="47" t="s">
        <v>224</v>
      </c>
      <c r="P37" s="301"/>
      <c r="Q37" s="324"/>
      <c r="R37" s="301"/>
      <c r="S37" s="305"/>
      <c r="T37" s="317"/>
    </row>
    <row r="38" spans="1:20" ht="15.75" thickBot="1" x14ac:dyDescent="0.3">
      <c r="A38" s="344"/>
      <c r="B38" s="300"/>
      <c r="C38" s="301"/>
      <c r="D38" s="300"/>
      <c r="E38" s="324"/>
      <c r="F38" s="302"/>
      <c r="G38" s="302"/>
      <c r="H38" s="302"/>
      <c r="I38" s="324"/>
      <c r="J38" s="302"/>
      <c r="K38" s="302"/>
      <c r="L38" s="301"/>
      <c r="M38" s="300"/>
      <c r="N38" s="301"/>
      <c r="O38" s="301" t="s">
        <v>225</v>
      </c>
      <c r="P38" s="301"/>
      <c r="Q38" s="324"/>
      <c r="R38" s="301"/>
      <c r="S38" s="305"/>
      <c r="T38" s="317"/>
    </row>
    <row r="39" spans="1:20" ht="45.75" thickBot="1" x14ac:dyDescent="0.3">
      <c r="A39" s="344"/>
      <c r="B39" s="300"/>
      <c r="C39" s="301"/>
      <c r="D39" s="300"/>
      <c r="E39" s="324"/>
      <c r="F39" s="302"/>
      <c r="G39" s="302"/>
      <c r="H39" s="302"/>
      <c r="I39" s="324"/>
      <c r="J39" s="302"/>
      <c r="K39" s="302"/>
      <c r="L39" s="301"/>
      <c r="M39" s="49" t="s">
        <v>297</v>
      </c>
      <c r="N39" s="301"/>
      <c r="O39" s="301"/>
      <c r="P39" s="47" t="s">
        <v>298</v>
      </c>
      <c r="Q39" s="324"/>
      <c r="R39" s="301"/>
      <c r="S39" s="305"/>
      <c r="T39" s="317"/>
    </row>
    <row r="40" spans="1:20" ht="8.25" customHeight="1" thickBot="1" x14ac:dyDescent="0.3">
      <c r="A40" s="344" t="s">
        <v>299</v>
      </c>
      <c r="B40" s="364" t="s">
        <v>300</v>
      </c>
      <c r="C40" s="301" t="s">
        <v>301</v>
      </c>
      <c r="D40" s="300" t="s">
        <v>302</v>
      </c>
      <c r="E40" s="324">
        <v>3</v>
      </c>
      <c r="F40" s="302" t="s">
        <v>229</v>
      </c>
      <c r="G40" s="302" t="s">
        <v>303</v>
      </c>
      <c r="H40" s="302" t="s">
        <v>262</v>
      </c>
      <c r="I40" s="324">
        <v>1</v>
      </c>
      <c r="J40" s="302" t="s">
        <v>229</v>
      </c>
      <c r="K40" s="302" t="s">
        <v>232</v>
      </c>
      <c r="L40" s="301" t="s">
        <v>304</v>
      </c>
      <c r="M40" s="300" t="s">
        <v>305</v>
      </c>
      <c r="N40" s="301" t="s">
        <v>306</v>
      </c>
      <c r="O40" s="301" t="s">
        <v>220</v>
      </c>
      <c r="P40" s="301" t="s">
        <v>307</v>
      </c>
      <c r="Q40" s="324" t="s">
        <v>308</v>
      </c>
      <c r="R40" s="301" t="s">
        <v>551</v>
      </c>
      <c r="S40" s="305">
        <v>0.3</v>
      </c>
      <c r="T40" s="318" t="s">
        <v>593</v>
      </c>
    </row>
    <row r="41" spans="1:20" ht="15.75" thickBot="1" x14ac:dyDescent="0.3">
      <c r="A41" s="344"/>
      <c r="B41" s="364"/>
      <c r="C41" s="301"/>
      <c r="D41" s="300"/>
      <c r="E41" s="324"/>
      <c r="F41" s="302"/>
      <c r="G41" s="302"/>
      <c r="H41" s="302"/>
      <c r="I41" s="324"/>
      <c r="J41" s="302"/>
      <c r="K41" s="302"/>
      <c r="L41" s="301"/>
      <c r="M41" s="300"/>
      <c r="N41" s="301"/>
      <c r="O41" s="301"/>
      <c r="P41" s="301"/>
      <c r="Q41" s="324"/>
      <c r="R41" s="301"/>
      <c r="S41" s="305"/>
      <c r="T41" s="319"/>
    </row>
    <row r="42" spans="1:20" ht="5.25" customHeight="1" thickBot="1" x14ac:dyDescent="0.3">
      <c r="A42" s="344"/>
      <c r="B42" s="364"/>
      <c r="C42" s="301"/>
      <c r="D42" s="300"/>
      <c r="E42" s="324"/>
      <c r="F42" s="302"/>
      <c r="G42" s="302"/>
      <c r="H42" s="302"/>
      <c r="I42" s="324"/>
      <c r="J42" s="302"/>
      <c r="K42" s="302"/>
      <c r="L42" s="301"/>
      <c r="M42" s="300"/>
      <c r="N42" s="301"/>
      <c r="O42" s="301"/>
      <c r="P42" s="301"/>
      <c r="Q42" s="324"/>
      <c r="R42" s="301"/>
      <c r="S42" s="305"/>
      <c r="T42" s="319"/>
    </row>
    <row r="43" spans="1:20" ht="15" hidden="1" customHeight="1" x14ac:dyDescent="0.25">
      <c r="A43" s="344"/>
      <c r="B43" s="364"/>
      <c r="C43" s="301"/>
      <c r="D43" s="300"/>
      <c r="E43" s="324"/>
      <c r="F43" s="302"/>
      <c r="G43" s="302"/>
      <c r="H43" s="302"/>
      <c r="I43" s="324"/>
      <c r="J43" s="302"/>
      <c r="K43" s="302"/>
      <c r="L43" s="301"/>
      <c r="M43" s="300"/>
      <c r="N43" s="301"/>
      <c r="O43" s="301"/>
      <c r="P43" s="301"/>
      <c r="Q43" s="324"/>
      <c r="R43" s="301"/>
      <c r="S43" s="305"/>
      <c r="T43" s="319"/>
    </row>
    <row r="44" spans="1:20" ht="8.25" customHeight="1" thickBot="1" x14ac:dyDescent="0.3">
      <c r="A44" s="344"/>
      <c r="B44" s="364"/>
      <c r="C44" s="301"/>
      <c r="D44" s="300"/>
      <c r="E44" s="324"/>
      <c r="F44" s="302"/>
      <c r="G44" s="302"/>
      <c r="H44" s="302"/>
      <c r="I44" s="324"/>
      <c r="J44" s="302"/>
      <c r="K44" s="302"/>
      <c r="L44" s="301"/>
      <c r="M44" s="300"/>
      <c r="N44" s="301"/>
      <c r="O44" s="301"/>
      <c r="P44" s="301"/>
      <c r="Q44" s="324"/>
      <c r="R44" s="301"/>
      <c r="S44" s="305"/>
      <c r="T44" s="319"/>
    </row>
    <row r="45" spans="1:20" ht="15.75" thickBot="1" x14ac:dyDescent="0.3">
      <c r="A45" s="344"/>
      <c r="B45" s="364"/>
      <c r="C45" s="301"/>
      <c r="D45" s="300"/>
      <c r="E45" s="324"/>
      <c r="F45" s="302"/>
      <c r="G45" s="302"/>
      <c r="H45" s="302"/>
      <c r="I45" s="324"/>
      <c r="J45" s="302"/>
      <c r="K45" s="302"/>
      <c r="L45" s="301"/>
      <c r="M45" s="300"/>
      <c r="N45" s="301"/>
      <c r="O45" s="301"/>
      <c r="P45" s="301"/>
      <c r="Q45" s="324"/>
      <c r="R45" s="301"/>
      <c r="S45" s="305"/>
      <c r="T45" s="319"/>
    </row>
    <row r="46" spans="1:20" ht="23.25" thickBot="1" x14ac:dyDescent="0.3">
      <c r="A46" s="344"/>
      <c r="B46" s="364"/>
      <c r="C46" s="301"/>
      <c r="D46" s="300" t="s">
        <v>309</v>
      </c>
      <c r="E46" s="324"/>
      <c r="F46" s="302"/>
      <c r="G46" s="302"/>
      <c r="H46" s="302"/>
      <c r="I46" s="324"/>
      <c r="J46" s="302"/>
      <c r="K46" s="302"/>
      <c r="L46" s="301"/>
      <c r="M46" s="300" t="s">
        <v>310</v>
      </c>
      <c r="N46" s="301"/>
      <c r="O46" s="47" t="s">
        <v>224</v>
      </c>
      <c r="P46" s="301"/>
      <c r="Q46" s="324"/>
      <c r="R46" s="301"/>
      <c r="S46" s="305"/>
      <c r="T46" s="319"/>
    </row>
    <row r="47" spans="1:20" ht="23.25" thickBot="1" x14ac:dyDescent="0.3">
      <c r="A47" s="344"/>
      <c r="B47" s="364"/>
      <c r="C47" s="301"/>
      <c r="D47" s="300"/>
      <c r="E47" s="324"/>
      <c r="F47" s="302"/>
      <c r="G47" s="302"/>
      <c r="H47" s="302"/>
      <c r="I47" s="324"/>
      <c r="J47" s="302"/>
      <c r="K47" s="302"/>
      <c r="L47" s="301"/>
      <c r="M47" s="300"/>
      <c r="N47" s="301"/>
      <c r="O47" s="47" t="s">
        <v>225</v>
      </c>
      <c r="P47" s="301"/>
      <c r="Q47" s="324"/>
      <c r="R47" s="301"/>
      <c r="S47" s="305"/>
      <c r="T47" s="320"/>
    </row>
    <row r="48" spans="1:20" ht="34.5" customHeight="1" thickBot="1" x14ac:dyDescent="0.3">
      <c r="A48" s="344" t="s">
        <v>299</v>
      </c>
      <c r="B48" s="300" t="s">
        <v>311</v>
      </c>
      <c r="C48" s="301" t="s">
        <v>312</v>
      </c>
      <c r="D48" s="144" t="s">
        <v>313</v>
      </c>
      <c r="E48" s="324">
        <v>2</v>
      </c>
      <c r="F48" s="302" t="s">
        <v>214</v>
      </c>
      <c r="G48" s="302" t="s">
        <v>232</v>
      </c>
      <c r="H48" s="302" t="s">
        <v>314</v>
      </c>
      <c r="I48" s="324">
        <v>1</v>
      </c>
      <c r="J48" s="302" t="s">
        <v>214</v>
      </c>
      <c r="K48" s="302" t="s">
        <v>215</v>
      </c>
      <c r="L48" s="301" t="s">
        <v>315</v>
      </c>
      <c r="M48" s="300" t="s">
        <v>316</v>
      </c>
      <c r="N48" s="301" t="s">
        <v>317</v>
      </c>
      <c r="O48" s="47" t="s">
        <v>220</v>
      </c>
      <c r="P48" s="301" t="s">
        <v>318</v>
      </c>
      <c r="Q48" s="324" t="s">
        <v>221</v>
      </c>
      <c r="R48" s="301" t="s">
        <v>319</v>
      </c>
      <c r="S48" s="311">
        <v>0.2</v>
      </c>
      <c r="T48" s="314" t="s">
        <v>570</v>
      </c>
    </row>
    <row r="49" spans="1:20" ht="23.25" thickBot="1" x14ac:dyDescent="0.3">
      <c r="A49" s="344"/>
      <c r="B49" s="300"/>
      <c r="C49" s="301"/>
      <c r="D49" s="300" t="s">
        <v>320</v>
      </c>
      <c r="E49" s="324"/>
      <c r="F49" s="302"/>
      <c r="G49" s="302"/>
      <c r="H49" s="302"/>
      <c r="I49" s="324"/>
      <c r="J49" s="302"/>
      <c r="K49" s="302"/>
      <c r="L49" s="301"/>
      <c r="M49" s="300"/>
      <c r="N49" s="301"/>
      <c r="O49" s="47" t="s">
        <v>224</v>
      </c>
      <c r="P49" s="301"/>
      <c r="Q49" s="324"/>
      <c r="R49" s="301"/>
      <c r="S49" s="312"/>
      <c r="T49" s="307"/>
    </row>
    <row r="50" spans="1:20" ht="23.25" thickBot="1" x14ac:dyDescent="0.3">
      <c r="A50" s="344"/>
      <c r="B50" s="300"/>
      <c r="C50" s="301"/>
      <c r="D50" s="300"/>
      <c r="E50" s="324"/>
      <c r="F50" s="302"/>
      <c r="G50" s="302"/>
      <c r="H50" s="302"/>
      <c r="I50" s="324"/>
      <c r="J50" s="302"/>
      <c r="K50" s="302"/>
      <c r="L50" s="301"/>
      <c r="M50" s="300"/>
      <c r="N50" s="301"/>
      <c r="O50" s="47" t="s">
        <v>321</v>
      </c>
      <c r="P50" s="301"/>
      <c r="Q50" s="324"/>
      <c r="R50" s="301"/>
      <c r="S50" s="313"/>
      <c r="T50" s="308"/>
    </row>
    <row r="51" spans="1:20" ht="23.25" thickBot="1" x14ac:dyDescent="0.3">
      <c r="A51" s="344"/>
      <c r="B51" s="300" t="s">
        <v>322</v>
      </c>
      <c r="C51" s="301" t="s">
        <v>323</v>
      </c>
      <c r="D51" s="144" t="s">
        <v>313</v>
      </c>
      <c r="E51" s="324">
        <v>1</v>
      </c>
      <c r="F51" s="302" t="s">
        <v>214</v>
      </c>
      <c r="G51" s="302" t="s">
        <v>215</v>
      </c>
      <c r="H51" s="302" t="s">
        <v>262</v>
      </c>
      <c r="I51" s="324">
        <v>1</v>
      </c>
      <c r="J51" s="302" t="s">
        <v>214</v>
      </c>
      <c r="K51" s="302" t="s">
        <v>215</v>
      </c>
      <c r="L51" s="301" t="s">
        <v>315</v>
      </c>
      <c r="M51" s="49" t="s">
        <v>324</v>
      </c>
      <c r="N51" s="301" t="s">
        <v>594</v>
      </c>
      <c r="O51" s="47" t="s">
        <v>220</v>
      </c>
      <c r="P51" s="301" t="s">
        <v>325</v>
      </c>
      <c r="Q51" s="324"/>
      <c r="R51" s="301" t="s">
        <v>326</v>
      </c>
      <c r="S51" s="311">
        <v>0.15</v>
      </c>
      <c r="T51" s="306" t="s">
        <v>595</v>
      </c>
    </row>
    <row r="52" spans="1:20" ht="23.25" thickBot="1" x14ac:dyDescent="0.3">
      <c r="A52" s="344"/>
      <c r="B52" s="300"/>
      <c r="C52" s="301"/>
      <c r="D52" s="300" t="s">
        <v>320</v>
      </c>
      <c r="E52" s="324"/>
      <c r="F52" s="302"/>
      <c r="G52" s="302"/>
      <c r="H52" s="302"/>
      <c r="I52" s="324"/>
      <c r="J52" s="302"/>
      <c r="K52" s="302"/>
      <c r="L52" s="301"/>
      <c r="M52" s="300" t="s">
        <v>327</v>
      </c>
      <c r="N52" s="301"/>
      <c r="O52" s="47" t="s">
        <v>224</v>
      </c>
      <c r="P52" s="301"/>
      <c r="Q52" s="324"/>
      <c r="R52" s="301"/>
      <c r="S52" s="312"/>
      <c r="T52" s="315"/>
    </row>
    <row r="53" spans="1:20" ht="23.25" thickBot="1" x14ac:dyDescent="0.3">
      <c r="A53" s="344"/>
      <c r="B53" s="300"/>
      <c r="C53" s="301"/>
      <c r="D53" s="300"/>
      <c r="E53" s="324"/>
      <c r="F53" s="302"/>
      <c r="G53" s="302"/>
      <c r="H53" s="302"/>
      <c r="I53" s="324"/>
      <c r="J53" s="302"/>
      <c r="K53" s="302"/>
      <c r="L53" s="301"/>
      <c r="M53" s="300"/>
      <c r="N53" s="301"/>
      <c r="O53" s="47" t="s">
        <v>225</v>
      </c>
      <c r="P53" s="301"/>
      <c r="Q53" s="324"/>
      <c r="R53" s="301"/>
      <c r="S53" s="313"/>
      <c r="T53" s="316"/>
    </row>
    <row r="54" spans="1:20" ht="34.5" thickBot="1" x14ac:dyDescent="0.3">
      <c r="A54" s="344" t="s">
        <v>328</v>
      </c>
      <c r="B54" s="300" t="s">
        <v>329</v>
      </c>
      <c r="C54" s="349" t="s">
        <v>330</v>
      </c>
      <c r="D54" s="300" t="s">
        <v>331</v>
      </c>
      <c r="E54" s="324">
        <v>2</v>
      </c>
      <c r="F54" s="302" t="s">
        <v>214</v>
      </c>
      <c r="G54" s="302" t="s">
        <v>232</v>
      </c>
      <c r="H54" s="302" t="s">
        <v>332</v>
      </c>
      <c r="I54" s="324">
        <v>2</v>
      </c>
      <c r="J54" s="302" t="s">
        <v>217</v>
      </c>
      <c r="K54" s="348" t="s">
        <v>215</v>
      </c>
      <c r="L54" s="301" t="s">
        <v>315</v>
      </c>
      <c r="M54" s="49" t="s">
        <v>333</v>
      </c>
      <c r="N54" s="301" t="s">
        <v>334</v>
      </c>
      <c r="O54" s="47" t="s">
        <v>220</v>
      </c>
      <c r="P54" s="301" t="s">
        <v>335</v>
      </c>
      <c r="Q54" s="324" t="s">
        <v>221</v>
      </c>
      <c r="R54" s="301" t="s">
        <v>336</v>
      </c>
      <c r="S54" s="303">
        <v>0.33333333333333298</v>
      </c>
      <c r="T54" s="309" t="s">
        <v>448</v>
      </c>
    </row>
    <row r="55" spans="1:20" ht="34.5" thickBot="1" x14ac:dyDescent="0.3">
      <c r="A55" s="344"/>
      <c r="B55" s="300"/>
      <c r="C55" s="349"/>
      <c r="D55" s="300"/>
      <c r="E55" s="324"/>
      <c r="F55" s="302"/>
      <c r="G55" s="302"/>
      <c r="H55" s="302"/>
      <c r="I55" s="324"/>
      <c r="J55" s="302"/>
      <c r="K55" s="348"/>
      <c r="L55" s="301"/>
      <c r="M55" s="49" t="s">
        <v>337</v>
      </c>
      <c r="N55" s="301"/>
      <c r="O55" s="47" t="s">
        <v>224</v>
      </c>
      <c r="P55" s="301"/>
      <c r="Q55" s="324"/>
      <c r="R55" s="301"/>
      <c r="S55" s="303"/>
      <c r="T55" s="310"/>
    </row>
    <row r="56" spans="1:20" ht="23.25" thickBot="1" x14ac:dyDescent="0.3">
      <c r="A56" s="344"/>
      <c r="B56" s="300"/>
      <c r="C56" s="349"/>
      <c r="D56" s="300"/>
      <c r="E56" s="324"/>
      <c r="F56" s="302"/>
      <c r="G56" s="302"/>
      <c r="H56" s="302"/>
      <c r="I56" s="324"/>
      <c r="J56" s="302"/>
      <c r="K56" s="348"/>
      <c r="L56" s="301"/>
      <c r="M56" s="49" t="s">
        <v>338</v>
      </c>
      <c r="N56" s="301" t="s">
        <v>340</v>
      </c>
      <c r="O56" s="301" t="s">
        <v>341</v>
      </c>
      <c r="P56" s="301"/>
      <c r="Q56" s="324"/>
      <c r="R56" s="301"/>
      <c r="S56" s="303"/>
      <c r="T56" s="310"/>
    </row>
    <row r="57" spans="1:20" ht="74.25" customHeight="1" thickBot="1" x14ac:dyDescent="0.3">
      <c r="A57" s="344"/>
      <c r="B57" s="300"/>
      <c r="C57" s="349"/>
      <c r="D57" s="300"/>
      <c r="E57" s="324"/>
      <c r="F57" s="302"/>
      <c r="G57" s="302"/>
      <c r="H57" s="302"/>
      <c r="I57" s="324"/>
      <c r="J57" s="302"/>
      <c r="K57" s="348"/>
      <c r="L57" s="301"/>
      <c r="M57" s="49" t="s">
        <v>339</v>
      </c>
      <c r="N57" s="301"/>
      <c r="O57" s="301"/>
      <c r="P57" s="301"/>
      <c r="Q57" s="324"/>
      <c r="R57" s="301"/>
      <c r="S57" s="303"/>
      <c r="T57" s="310"/>
    </row>
    <row r="58" spans="1:20" ht="57.75" customHeight="1" thickBot="1" x14ac:dyDescent="0.3">
      <c r="A58" s="344"/>
      <c r="B58" s="49" t="s">
        <v>342</v>
      </c>
      <c r="C58" s="349" t="s">
        <v>343</v>
      </c>
      <c r="D58" s="300" t="s">
        <v>344</v>
      </c>
      <c r="E58" s="365">
        <v>2</v>
      </c>
      <c r="F58" s="302" t="s">
        <v>217</v>
      </c>
      <c r="G58" s="302" t="s">
        <v>215</v>
      </c>
      <c r="H58" s="302" t="s">
        <v>216</v>
      </c>
      <c r="I58" s="324">
        <v>1</v>
      </c>
      <c r="J58" s="302" t="s">
        <v>217</v>
      </c>
      <c r="K58" s="302" t="s">
        <v>215</v>
      </c>
      <c r="L58" s="301" t="s">
        <v>218</v>
      </c>
      <c r="M58" s="49" t="s">
        <v>345</v>
      </c>
      <c r="N58" s="301" t="s">
        <v>346</v>
      </c>
      <c r="O58" s="47" t="s">
        <v>220</v>
      </c>
      <c r="P58" s="301" t="s">
        <v>347</v>
      </c>
      <c r="Q58" s="324"/>
      <c r="R58" s="301" t="s">
        <v>546</v>
      </c>
      <c r="S58" s="303">
        <v>0.33333333333333331</v>
      </c>
      <c r="T58" s="301" t="s">
        <v>471</v>
      </c>
    </row>
    <row r="59" spans="1:20" ht="56.25" customHeight="1" thickBot="1" x14ac:dyDescent="0.3">
      <c r="A59" s="344"/>
      <c r="B59" s="49" t="s">
        <v>348</v>
      </c>
      <c r="C59" s="349"/>
      <c r="D59" s="300"/>
      <c r="E59" s="365"/>
      <c r="F59" s="302"/>
      <c r="G59" s="302"/>
      <c r="H59" s="302"/>
      <c r="I59" s="324"/>
      <c r="J59" s="302"/>
      <c r="K59" s="302"/>
      <c r="L59" s="301"/>
      <c r="M59" s="300" t="s">
        <v>349</v>
      </c>
      <c r="N59" s="301"/>
      <c r="O59" s="47" t="s">
        <v>224</v>
      </c>
      <c r="P59" s="301"/>
      <c r="Q59" s="324"/>
      <c r="R59" s="301"/>
      <c r="S59" s="303"/>
      <c r="T59" s="301"/>
    </row>
    <row r="60" spans="1:20" ht="39.75" customHeight="1" thickBot="1" x14ac:dyDescent="0.3">
      <c r="A60" s="344"/>
      <c r="B60" s="49" t="s">
        <v>350</v>
      </c>
      <c r="C60" s="349"/>
      <c r="D60" s="300"/>
      <c r="E60" s="365"/>
      <c r="F60" s="302"/>
      <c r="G60" s="302"/>
      <c r="H60" s="302"/>
      <c r="I60" s="324"/>
      <c r="J60" s="302"/>
      <c r="K60" s="302"/>
      <c r="L60" s="301"/>
      <c r="M60" s="300"/>
      <c r="N60" s="301"/>
      <c r="O60" s="47" t="s">
        <v>225</v>
      </c>
      <c r="P60" s="301"/>
      <c r="Q60" s="324"/>
      <c r="R60" s="301"/>
      <c r="S60" s="303"/>
      <c r="T60" s="301"/>
    </row>
    <row r="61" spans="1:20" ht="60.75" customHeight="1" thickBot="1" x14ac:dyDescent="0.3">
      <c r="A61" s="344" t="s">
        <v>351</v>
      </c>
      <c r="B61" s="300" t="s">
        <v>352</v>
      </c>
      <c r="C61" s="301" t="s">
        <v>353</v>
      </c>
      <c r="D61" s="300" t="s">
        <v>354</v>
      </c>
      <c r="E61" s="302">
        <v>2</v>
      </c>
      <c r="F61" s="302" t="s">
        <v>217</v>
      </c>
      <c r="G61" s="302" t="s">
        <v>215</v>
      </c>
      <c r="H61" s="302" t="s">
        <v>216</v>
      </c>
      <c r="I61" s="324">
        <v>1</v>
      </c>
      <c r="J61" s="302" t="s">
        <v>355</v>
      </c>
      <c r="K61" s="302" t="s">
        <v>215</v>
      </c>
      <c r="L61" s="301" t="s">
        <v>218</v>
      </c>
      <c r="M61" s="300" t="s">
        <v>356</v>
      </c>
      <c r="N61" s="301" t="s">
        <v>357</v>
      </c>
      <c r="O61" s="47" t="s">
        <v>358</v>
      </c>
      <c r="P61" s="301" t="s">
        <v>359</v>
      </c>
      <c r="Q61" s="324" t="s">
        <v>221</v>
      </c>
      <c r="R61" s="301" t="s">
        <v>360</v>
      </c>
      <c r="S61" s="321">
        <v>0.2</v>
      </c>
      <c r="T61" s="318" t="s">
        <v>570</v>
      </c>
    </row>
    <row r="62" spans="1:20" ht="48" customHeight="1" thickBot="1" x14ac:dyDescent="0.3">
      <c r="A62" s="344"/>
      <c r="B62" s="300"/>
      <c r="C62" s="301"/>
      <c r="D62" s="300"/>
      <c r="E62" s="302"/>
      <c r="F62" s="302"/>
      <c r="G62" s="302"/>
      <c r="H62" s="302"/>
      <c r="I62" s="324"/>
      <c r="J62" s="302"/>
      <c r="K62" s="302"/>
      <c r="L62" s="301"/>
      <c r="M62" s="300"/>
      <c r="N62" s="301"/>
      <c r="O62" s="47" t="s">
        <v>224</v>
      </c>
      <c r="P62" s="301"/>
      <c r="Q62" s="324"/>
      <c r="R62" s="301"/>
      <c r="S62" s="322"/>
      <c r="T62" s="319"/>
    </row>
    <row r="63" spans="1:20" ht="90.75" customHeight="1" thickBot="1" x14ac:dyDescent="0.3">
      <c r="A63" s="344"/>
      <c r="B63" s="300"/>
      <c r="C63" s="301"/>
      <c r="D63" s="300"/>
      <c r="E63" s="302"/>
      <c r="F63" s="302"/>
      <c r="G63" s="302"/>
      <c r="H63" s="302"/>
      <c r="I63" s="324"/>
      <c r="J63" s="302"/>
      <c r="K63" s="302"/>
      <c r="L63" s="301"/>
      <c r="M63" s="49" t="s">
        <v>361</v>
      </c>
      <c r="N63" s="301"/>
      <c r="O63" s="47" t="s">
        <v>225</v>
      </c>
      <c r="P63" s="145" t="s">
        <v>362</v>
      </c>
      <c r="Q63" s="324"/>
      <c r="R63" s="301"/>
      <c r="S63" s="323"/>
      <c r="T63" s="320"/>
    </row>
    <row r="64" spans="1:20" ht="16.5" customHeight="1" thickBot="1" x14ac:dyDescent="0.3">
      <c r="A64" s="344" t="s">
        <v>363</v>
      </c>
      <c r="B64" s="300" t="s">
        <v>364</v>
      </c>
      <c r="C64" s="301" t="s">
        <v>365</v>
      </c>
      <c r="D64" s="300" t="s">
        <v>213</v>
      </c>
      <c r="E64" s="324">
        <v>3</v>
      </c>
      <c r="F64" s="302" t="s">
        <v>214</v>
      </c>
      <c r="G64" s="302" t="s">
        <v>230</v>
      </c>
      <c r="H64" s="348" t="s">
        <v>262</v>
      </c>
      <c r="I64" s="324">
        <v>2</v>
      </c>
      <c r="J64" s="302" t="s">
        <v>214</v>
      </c>
      <c r="K64" s="302" t="s">
        <v>232</v>
      </c>
      <c r="L64" s="301" t="s">
        <v>218</v>
      </c>
      <c r="M64" s="300" t="s">
        <v>366</v>
      </c>
      <c r="N64" s="301" t="s">
        <v>367</v>
      </c>
      <c r="O64" s="351" t="s">
        <v>552</v>
      </c>
      <c r="P64" s="301" t="s">
        <v>555</v>
      </c>
      <c r="Q64" s="301" t="s">
        <v>221</v>
      </c>
      <c r="R64" s="352" t="s">
        <v>556</v>
      </c>
      <c r="S64" s="303">
        <v>0.5</v>
      </c>
      <c r="T64" s="301" t="s">
        <v>472</v>
      </c>
    </row>
    <row r="65" spans="1:20" ht="10.5" customHeight="1" thickBot="1" x14ac:dyDescent="0.3">
      <c r="A65" s="344"/>
      <c r="B65" s="300"/>
      <c r="C65" s="301"/>
      <c r="D65" s="300"/>
      <c r="E65" s="324"/>
      <c r="F65" s="302"/>
      <c r="G65" s="302"/>
      <c r="H65" s="348"/>
      <c r="I65" s="324"/>
      <c r="J65" s="302"/>
      <c r="K65" s="302"/>
      <c r="L65" s="301"/>
      <c r="M65" s="300"/>
      <c r="N65" s="301"/>
      <c r="O65" s="351"/>
      <c r="P65" s="301"/>
      <c r="Q65" s="301"/>
      <c r="R65" s="353"/>
      <c r="S65" s="303"/>
      <c r="T65" s="301"/>
    </row>
    <row r="66" spans="1:20" ht="14.25" customHeight="1" thickBot="1" x14ac:dyDescent="0.3">
      <c r="A66" s="344"/>
      <c r="B66" s="300"/>
      <c r="C66" s="301"/>
      <c r="D66" s="300"/>
      <c r="E66" s="324"/>
      <c r="F66" s="302"/>
      <c r="G66" s="302"/>
      <c r="H66" s="348"/>
      <c r="I66" s="324"/>
      <c r="J66" s="302"/>
      <c r="K66" s="302"/>
      <c r="L66" s="301"/>
      <c r="M66" s="300"/>
      <c r="N66" s="301"/>
      <c r="O66" s="351"/>
      <c r="P66" s="301"/>
      <c r="Q66" s="301"/>
      <c r="R66" s="353"/>
      <c r="S66" s="303"/>
      <c r="T66" s="301"/>
    </row>
    <row r="67" spans="1:20" ht="40.5" customHeight="1" thickBot="1" x14ac:dyDescent="0.3">
      <c r="A67" s="344"/>
      <c r="B67" s="300"/>
      <c r="C67" s="301"/>
      <c r="D67" s="49" t="s">
        <v>368</v>
      </c>
      <c r="E67" s="324"/>
      <c r="F67" s="302"/>
      <c r="G67" s="302"/>
      <c r="H67" s="348"/>
      <c r="I67" s="324"/>
      <c r="J67" s="302"/>
      <c r="K67" s="302"/>
      <c r="L67" s="301"/>
      <c r="M67" s="300"/>
      <c r="N67" s="301"/>
      <c r="O67" s="351" t="s">
        <v>553</v>
      </c>
      <c r="P67" s="301"/>
      <c r="Q67" s="301"/>
      <c r="R67" s="353"/>
      <c r="S67" s="303"/>
      <c r="T67" s="301"/>
    </row>
    <row r="68" spans="1:20" ht="26.25" customHeight="1" thickBot="1" x14ac:dyDescent="0.3">
      <c r="A68" s="344"/>
      <c r="B68" s="300"/>
      <c r="C68" s="301"/>
      <c r="D68" s="301" t="s">
        <v>369</v>
      </c>
      <c r="E68" s="324"/>
      <c r="F68" s="302"/>
      <c r="G68" s="302"/>
      <c r="H68" s="348"/>
      <c r="I68" s="324"/>
      <c r="J68" s="302"/>
      <c r="K68" s="302"/>
      <c r="L68" s="301"/>
      <c r="M68" s="300"/>
      <c r="N68" s="301"/>
      <c r="O68" s="351"/>
      <c r="P68" s="301"/>
      <c r="Q68" s="301"/>
      <c r="R68" s="353"/>
      <c r="S68" s="303"/>
      <c r="T68" s="301"/>
    </row>
    <row r="69" spans="1:20" ht="27" customHeight="1" thickBot="1" x14ac:dyDescent="0.3">
      <c r="A69" s="344"/>
      <c r="B69" s="300"/>
      <c r="C69" s="301"/>
      <c r="D69" s="301"/>
      <c r="E69" s="324"/>
      <c r="F69" s="302"/>
      <c r="G69" s="302"/>
      <c r="H69" s="348"/>
      <c r="I69" s="324"/>
      <c r="J69" s="302"/>
      <c r="K69" s="302"/>
      <c r="L69" s="301"/>
      <c r="M69" s="300"/>
      <c r="N69" s="301"/>
      <c r="O69" s="351" t="s">
        <v>554</v>
      </c>
      <c r="P69" s="301"/>
      <c r="Q69" s="301"/>
      <c r="R69" s="353"/>
      <c r="S69" s="303"/>
      <c r="T69" s="301"/>
    </row>
    <row r="70" spans="1:20" ht="35.25" customHeight="1" thickBot="1" x14ac:dyDescent="0.3">
      <c r="A70" s="344"/>
      <c r="B70" s="300"/>
      <c r="C70" s="301"/>
      <c r="D70" s="301"/>
      <c r="E70" s="324"/>
      <c r="F70" s="302"/>
      <c r="G70" s="302"/>
      <c r="H70" s="348"/>
      <c r="I70" s="324"/>
      <c r="J70" s="302"/>
      <c r="K70" s="302"/>
      <c r="L70" s="301"/>
      <c r="M70" s="300"/>
      <c r="N70" s="301"/>
      <c r="O70" s="351"/>
      <c r="P70" s="301"/>
      <c r="Q70" s="301"/>
      <c r="R70" s="354"/>
      <c r="S70" s="303"/>
      <c r="T70" s="301"/>
    </row>
    <row r="71" spans="1:20" ht="43.5" customHeight="1" thickBot="1" x14ac:dyDescent="0.3">
      <c r="A71" s="344"/>
      <c r="B71" s="300" t="s">
        <v>370</v>
      </c>
      <c r="C71" s="349" t="s">
        <v>371</v>
      </c>
      <c r="D71" s="49" t="s">
        <v>372</v>
      </c>
      <c r="E71" s="324">
        <v>3</v>
      </c>
      <c r="F71" s="302" t="s">
        <v>214</v>
      </c>
      <c r="G71" s="302" t="s">
        <v>230</v>
      </c>
      <c r="H71" s="302" t="s">
        <v>231</v>
      </c>
      <c r="I71" s="324">
        <v>2</v>
      </c>
      <c r="J71" s="302" t="s">
        <v>214</v>
      </c>
      <c r="K71" s="302" t="s">
        <v>232</v>
      </c>
      <c r="L71" s="301" t="s">
        <v>218</v>
      </c>
      <c r="M71" s="352" t="s">
        <v>603</v>
      </c>
      <c r="N71" s="352" t="s">
        <v>602</v>
      </c>
      <c r="O71" s="47" t="s">
        <v>373</v>
      </c>
      <c r="P71" s="301" t="s">
        <v>374</v>
      </c>
      <c r="Q71" s="301"/>
      <c r="R71" s="350" t="s">
        <v>375</v>
      </c>
      <c r="S71" s="303">
        <v>0.2</v>
      </c>
      <c r="T71" s="306" t="s">
        <v>570</v>
      </c>
    </row>
    <row r="72" spans="1:20" ht="23.25" thickBot="1" x14ac:dyDescent="0.3">
      <c r="A72" s="344"/>
      <c r="B72" s="300"/>
      <c r="C72" s="349"/>
      <c r="D72" s="300" t="s">
        <v>376</v>
      </c>
      <c r="E72" s="324"/>
      <c r="F72" s="302"/>
      <c r="G72" s="302"/>
      <c r="H72" s="302"/>
      <c r="I72" s="324"/>
      <c r="J72" s="302"/>
      <c r="K72" s="302"/>
      <c r="L72" s="301"/>
      <c r="M72" s="353"/>
      <c r="N72" s="353"/>
      <c r="O72" s="47" t="s">
        <v>377</v>
      </c>
      <c r="P72" s="301"/>
      <c r="Q72" s="301"/>
      <c r="R72" s="350"/>
      <c r="S72" s="303"/>
      <c r="T72" s="307"/>
    </row>
    <row r="73" spans="1:20" ht="23.25" customHeight="1" thickBot="1" x14ac:dyDescent="0.3">
      <c r="A73" s="344"/>
      <c r="B73" s="300"/>
      <c r="C73" s="349"/>
      <c r="D73" s="300"/>
      <c r="E73" s="324"/>
      <c r="F73" s="302"/>
      <c r="G73" s="302"/>
      <c r="H73" s="302"/>
      <c r="I73" s="324"/>
      <c r="J73" s="302"/>
      <c r="K73" s="302"/>
      <c r="L73" s="301"/>
      <c r="M73" s="354"/>
      <c r="N73" s="354"/>
      <c r="O73" s="47" t="s">
        <v>377</v>
      </c>
      <c r="P73" s="301"/>
      <c r="Q73" s="301"/>
      <c r="R73" s="350"/>
      <c r="S73" s="303"/>
      <c r="T73" s="308"/>
    </row>
    <row r="74" spans="1:20" ht="126" customHeight="1" thickBot="1" x14ac:dyDescent="0.3">
      <c r="A74" s="344" t="s">
        <v>378</v>
      </c>
      <c r="B74" s="301" t="s">
        <v>558</v>
      </c>
      <c r="C74" s="47" t="s">
        <v>379</v>
      </c>
      <c r="D74" s="300" t="s">
        <v>380</v>
      </c>
      <c r="E74" s="324">
        <v>1</v>
      </c>
      <c r="F74" s="302" t="s">
        <v>214</v>
      </c>
      <c r="G74" s="302" t="s">
        <v>215</v>
      </c>
      <c r="H74" s="302" t="s">
        <v>231</v>
      </c>
      <c r="I74" s="324">
        <v>1</v>
      </c>
      <c r="J74" s="302" t="s">
        <v>214</v>
      </c>
      <c r="K74" s="302" t="s">
        <v>215</v>
      </c>
      <c r="L74" s="301" t="s">
        <v>218</v>
      </c>
      <c r="M74" s="301" t="s">
        <v>557</v>
      </c>
      <c r="N74" s="47" t="s">
        <v>500</v>
      </c>
      <c r="O74" s="47" t="s">
        <v>220</v>
      </c>
      <c r="P74" s="301" t="s">
        <v>381</v>
      </c>
      <c r="Q74" s="324" t="s">
        <v>221</v>
      </c>
      <c r="R74" s="301" t="s">
        <v>382</v>
      </c>
      <c r="S74" s="303">
        <f>1/3</f>
        <v>0.33333333333333331</v>
      </c>
      <c r="T74" s="301" t="s">
        <v>586</v>
      </c>
    </row>
    <row r="75" spans="1:20" ht="86.25" customHeight="1" thickBot="1" x14ac:dyDescent="0.3">
      <c r="A75" s="344"/>
      <c r="B75" s="301"/>
      <c r="C75" s="347" t="s">
        <v>383</v>
      </c>
      <c r="D75" s="300"/>
      <c r="E75" s="324"/>
      <c r="F75" s="302"/>
      <c r="G75" s="302"/>
      <c r="H75" s="302"/>
      <c r="I75" s="324"/>
      <c r="J75" s="302"/>
      <c r="K75" s="302"/>
      <c r="L75" s="301"/>
      <c r="M75" s="301"/>
      <c r="N75" s="301" t="s">
        <v>384</v>
      </c>
      <c r="O75" s="47" t="s">
        <v>225</v>
      </c>
      <c r="P75" s="301"/>
      <c r="Q75" s="324"/>
      <c r="R75" s="301"/>
      <c r="S75" s="303"/>
      <c r="T75" s="301"/>
    </row>
    <row r="76" spans="1:20" ht="57.75" customHeight="1" thickBot="1" x14ac:dyDescent="0.3">
      <c r="A76" s="344"/>
      <c r="B76" s="301"/>
      <c r="C76" s="347"/>
      <c r="D76" s="300"/>
      <c r="E76" s="324"/>
      <c r="F76" s="302"/>
      <c r="G76" s="302"/>
      <c r="H76" s="302"/>
      <c r="I76" s="324"/>
      <c r="J76" s="302"/>
      <c r="K76" s="302"/>
      <c r="L76" s="301"/>
      <c r="M76" s="301"/>
      <c r="N76" s="301"/>
      <c r="O76" s="47" t="s">
        <v>225</v>
      </c>
      <c r="P76" s="301"/>
      <c r="Q76" s="324"/>
      <c r="R76" s="301"/>
      <c r="S76" s="303"/>
      <c r="T76" s="301"/>
    </row>
    <row r="77" spans="1:20" ht="24" customHeight="1" thickBot="1" x14ac:dyDescent="0.3">
      <c r="A77" s="344"/>
      <c r="B77" s="300" t="s">
        <v>385</v>
      </c>
      <c r="C77" s="349" t="s">
        <v>386</v>
      </c>
      <c r="D77" s="301" t="s">
        <v>387</v>
      </c>
      <c r="E77" s="324">
        <v>1</v>
      </c>
      <c r="F77" s="302" t="s">
        <v>214</v>
      </c>
      <c r="G77" s="302" t="s">
        <v>215</v>
      </c>
      <c r="H77" s="302" t="s">
        <v>231</v>
      </c>
      <c r="I77" s="324">
        <v>1</v>
      </c>
      <c r="J77" s="302" t="s">
        <v>214</v>
      </c>
      <c r="K77" s="302" t="s">
        <v>215</v>
      </c>
      <c r="L77" s="301" t="s">
        <v>218</v>
      </c>
      <c r="M77" s="352" t="s">
        <v>604</v>
      </c>
      <c r="N77" s="301" t="s">
        <v>388</v>
      </c>
      <c r="O77" s="301" t="s">
        <v>220</v>
      </c>
      <c r="P77" s="301" t="s">
        <v>389</v>
      </c>
      <c r="Q77" s="324"/>
      <c r="R77" s="301" t="s">
        <v>390</v>
      </c>
      <c r="S77" s="303">
        <v>0.33</v>
      </c>
      <c r="T77" s="301" t="s">
        <v>473</v>
      </c>
    </row>
    <row r="78" spans="1:20" ht="7.5" customHeight="1" thickBot="1" x14ac:dyDescent="0.3">
      <c r="A78" s="344"/>
      <c r="B78" s="300"/>
      <c r="C78" s="349"/>
      <c r="D78" s="301"/>
      <c r="E78" s="324"/>
      <c r="F78" s="302"/>
      <c r="G78" s="302"/>
      <c r="H78" s="302"/>
      <c r="I78" s="324"/>
      <c r="J78" s="302"/>
      <c r="K78" s="302"/>
      <c r="L78" s="301"/>
      <c r="M78" s="353"/>
      <c r="N78" s="301"/>
      <c r="O78" s="301"/>
      <c r="P78" s="301"/>
      <c r="Q78" s="324"/>
      <c r="R78" s="301"/>
      <c r="S78" s="303"/>
      <c r="T78" s="301"/>
    </row>
    <row r="79" spans="1:20" ht="15" customHeight="1" thickBot="1" x14ac:dyDescent="0.3">
      <c r="A79" s="344"/>
      <c r="B79" s="300"/>
      <c r="C79" s="349"/>
      <c r="D79" s="301"/>
      <c r="E79" s="324"/>
      <c r="F79" s="302"/>
      <c r="G79" s="302"/>
      <c r="H79" s="302"/>
      <c r="I79" s="324"/>
      <c r="J79" s="302"/>
      <c r="K79" s="302"/>
      <c r="L79" s="301"/>
      <c r="M79" s="353"/>
      <c r="N79" s="301"/>
      <c r="O79" s="301"/>
      <c r="P79" s="301"/>
      <c r="Q79" s="324"/>
      <c r="R79" s="301"/>
      <c r="S79" s="303"/>
      <c r="T79" s="301"/>
    </row>
    <row r="80" spans="1:20" ht="15.75" thickBot="1" x14ac:dyDescent="0.3">
      <c r="A80" s="344"/>
      <c r="B80" s="300"/>
      <c r="C80" s="349"/>
      <c r="D80" s="301"/>
      <c r="E80" s="324"/>
      <c r="F80" s="302"/>
      <c r="G80" s="302"/>
      <c r="H80" s="302"/>
      <c r="I80" s="324"/>
      <c r="J80" s="302"/>
      <c r="K80" s="302"/>
      <c r="L80" s="301"/>
      <c r="M80" s="353"/>
      <c r="N80" s="301"/>
      <c r="O80" s="301"/>
      <c r="P80" s="301"/>
      <c r="Q80" s="324"/>
      <c r="R80" s="301"/>
      <c r="S80" s="303"/>
      <c r="T80" s="301"/>
    </row>
    <row r="81" spans="1:20" ht="30.75" customHeight="1" thickBot="1" x14ac:dyDescent="0.3">
      <c r="A81" s="344"/>
      <c r="B81" s="300"/>
      <c r="C81" s="349"/>
      <c r="D81" s="301"/>
      <c r="E81" s="324"/>
      <c r="F81" s="302"/>
      <c r="G81" s="302"/>
      <c r="H81" s="302"/>
      <c r="I81" s="324"/>
      <c r="J81" s="302"/>
      <c r="K81" s="302"/>
      <c r="L81" s="301"/>
      <c r="M81" s="353"/>
      <c r="N81" s="301"/>
      <c r="O81" s="47" t="s">
        <v>224</v>
      </c>
      <c r="P81" s="301"/>
      <c r="Q81" s="324"/>
      <c r="R81" s="301"/>
      <c r="S81" s="303"/>
      <c r="T81" s="301"/>
    </row>
    <row r="82" spans="1:20" ht="16.5" customHeight="1" thickBot="1" x14ac:dyDescent="0.3">
      <c r="A82" s="344"/>
      <c r="B82" s="300"/>
      <c r="C82" s="349"/>
      <c r="D82" s="301"/>
      <c r="E82" s="324"/>
      <c r="F82" s="302"/>
      <c r="G82" s="302"/>
      <c r="H82" s="302"/>
      <c r="I82" s="324"/>
      <c r="J82" s="302"/>
      <c r="K82" s="302"/>
      <c r="L82" s="301"/>
      <c r="M82" s="353"/>
      <c r="N82" s="301"/>
      <c r="O82" s="301" t="s">
        <v>225</v>
      </c>
      <c r="P82" s="301"/>
      <c r="Q82" s="324"/>
      <c r="R82" s="301"/>
      <c r="S82" s="303"/>
      <c r="T82" s="301"/>
    </row>
    <row r="83" spans="1:20" ht="64.5" customHeight="1" thickBot="1" x14ac:dyDescent="0.3">
      <c r="A83" s="344"/>
      <c r="B83" s="300" t="s">
        <v>391</v>
      </c>
      <c r="C83" s="349"/>
      <c r="D83" s="300" t="s">
        <v>213</v>
      </c>
      <c r="E83" s="324"/>
      <c r="F83" s="302"/>
      <c r="G83" s="302"/>
      <c r="H83" s="302"/>
      <c r="I83" s="324"/>
      <c r="J83" s="302"/>
      <c r="K83" s="302"/>
      <c r="L83" s="301" t="s">
        <v>218</v>
      </c>
      <c r="M83" s="353"/>
      <c r="N83" s="301"/>
      <c r="O83" s="301"/>
      <c r="P83" s="301"/>
      <c r="Q83" s="324"/>
      <c r="R83" s="301"/>
      <c r="S83" s="303"/>
      <c r="T83" s="301"/>
    </row>
    <row r="84" spans="1:20" ht="60.75" customHeight="1" thickBot="1" x14ac:dyDescent="0.3">
      <c r="A84" s="344"/>
      <c r="B84" s="300"/>
      <c r="C84" s="349"/>
      <c r="D84" s="300"/>
      <c r="E84" s="324"/>
      <c r="F84" s="302"/>
      <c r="G84" s="302"/>
      <c r="H84" s="302"/>
      <c r="I84" s="324"/>
      <c r="J84" s="302"/>
      <c r="K84" s="302"/>
      <c r="L84" s="301"/>
      <c r="M84" s="354"/>
      <c r="N84" s="301"/>
      <c r="O84" s="47" t="s">
        <v>392</v>
      </c>
      <c r="P84" s="301"/>
      <c r="Q84" s="324"/>
      <c r="R84" s="301"/>
      <c r="S84" s="303"/>
      <c r="T84" s="301"/>
    </row>
    <row r="85" spans="1:20" ht="29.25" customHeight="1" thickBot="1" x14ac:dyDescent="0.3">
      <c r="A85" s="344" t="s">
        <v>393</v>
      </c>
      <c r="B85" s="300" t="s">
        <v>394</v>
      </c>
      <c r="C85" s="301" t="s">
        <v>395</v>
      </c>
      <c r="D85" s="300" t="s">
        <v>396</v>
      </c>
      <c r="E85" s="324">
        <v>2</v>
      </c>
      <c r="F85" s="302" t="s">
        <v>229</v>
      </c>
      <c r="G85" s="302" t="s">
        <v>230</v>
      </c>
      <c r="H85" s="302" t="s">
        <v>216</v>
      </c>
      <c r="I85" s="324">
        <v>2</v>
      </c>
      <c r="J85" s="302" t="s">
        <v>217</v>
      </c>
      <c r="K85" s="302" t="s">
        <v>215</v>
      </c>
      <c r="L85" s="301" t="s">
        <v>315</v>
      </c>
      <c r="M85" s="300" t="s">
        <v>397</v>
      </c>
      <c r="N85" s="301" t="s">
        <v>295</v>
      </c>
      <c r="O85" s="301" t="s">
        <v>398</v>
      </c>
      <c r="P85" s="301" t="s">
        <v>399</v>
      </c>
      <c r="Q85" s="301" t="s">
        <v>221</v>
      </c>
      <c r="R85" s="301" t="s">
        <v>401</v>
      </c>
      <c r="S85" s="305">
        <v>0.3</v>
      </c>
      <c r="T85" s="324" t="s">
        <v>587</v>
      </c>
    </row>
    <row r="86" spans="1:20" ht="15.75" thickBot="1" x14ac:dyDescent="0.3">
      <c r="A86" s="344"/>
      <c r="B86" s="300"/>
      <c r="C86" s="301"/>
      <c r="D86" s="300"/>
      <c r="E86" s="324"/>
      <c r="F86" s="302"/>
      <c r="G86" s="302"/>
      <c r="H86" s="302"/>
      <c r="I86" s="324"/>
      <c r="J86" s="302"/>
      <c r="K86" s="302"/>
      <c r="L86" s="301"/>
      <c r="M86" s="300"/>
      <c r="N86" s="301"/>
      <c r="O86" s="301"/>
      <c r="P86" s="301"/>
      <c r="Q86" s="301"/>
      <c r="R86" s="301"/>
      <c r="S86" s="305"/>
      <c r="T86" s="324"/>
    </row>
    <row r="87" spans="1:20" ht="23.25" thickBot="1" x14ac:dyDescent="0.3">
      <c r="A87" s="344"/>
      <c r="B87" s="300"/>
      <c r="C87" s="301"/>
      <c r="D87" s="49" t="s">
        <v>402</v>
      </c>
      <c r="E87" s="324"/>
      <c r="F87" s="302"/>
      <c r="G87" s="302"/>
      <c r="H87" s="302"/>
      <c r="I87" s="324"/>
      <c r="J87" s="302"/>
      <c r="K87" s="302"/>
      <c r="L87" s="301"/>
      <c r="M87" s="300"/>
      <c r="N87" s="301"/>
      <c r="O87" s="47" t="s">
        <v>224</v>
      </c>
      <c r="P87" s="47" t="s">
        <v>400</v>
      </c>
      <c r="Q87" s="301"/>
      <c r="R87" s="301"/>
      <c r="S87" s="305"/>
      <c r="T87" s="324"/>
    </row>
    <row r="88" spans="1:20" ht="23.25" thickBot="1" x14ac:dyDescent="0.3">
      <c r="A88" s="344"/>
      <c r="B88" s="300"/>
      <c r="C88" s="301"/>
      <c r="D88" s="49" t="s">
        <v>403</v>
      </c>
      <c r="E88" s="324"/>
      <c r="F88" s="302"/>
      <c r="G88" s="302"/>
      <c r="H88" s="302"/>
      <c r="I88" s="324"/>
      <c r="J88" s="302"/>
      <c r="K88" s="302"/>
      <c r="L88" s="301"/>
      <c r="M88" s="300"/>
      <c r="N88" s="324" t="s">
        <v>404</v>
      </c>
      <c r="O88" s="301" t="s">
        <v>225</v>
      </c>
      <c r="P88" s="301" t="s">
        <v>405</v>
      </c>
      <c r="Q88" s="301"/>
      <c r="R88" s="301"/>
      <c r="S88" s="305"/>
      <c r="T88" s="324"/>
    </row>
    <row r="89" spans="1:20" ht="34.5" thickBot="1" x14ac:dyDescent="0.3">
      <c r="A89" s="344"/>
      <c r="B89" s="300"/>
      <c r="C89" s="301"/>
      <c r="D89" s="49" t="s">
        <v>406</v>
      </c>
      <c r="E89" s="324"/>
      <c r="F89" s="302"/>
      <c r="G89" s="302"/>
      <c r="H89" s="302"/>
      <c r="I89" s="324"/>
      <c r="J89" s="302"/>
      <c r="K89" s="302"/>
      <c r="L89" s="301"/>
      <c r="M89" s="300"/>
      <c r="N89" s="324"/>
      <c r="O89" s="301"/>
      <c r="P89" s="301"/>
      <c r="Q89" s="301"/>
      <c r="R89" s="301"/>
      <c r="S89" s="305"/>
      <c r="T89" s="324"/>
    </row>
    <row r="90" spans="1:20" ht="24.75" customHeight="1" thickBot="1" x14ac:dyDescent="0.3">
      <c r="A90" s="344" t="s">
        <v>414</v>
      </c>
      <c r="B90" s="300" t="s">
        <v>407</v>
      </c>
      <c r="C90" s="301" t="s">
        <v>408</v>
      </c>
      <c r="D90" s="300" t="s">
        <v>409</v>
      </c>
      <c r="E90" s="324">
        <v>1</v>
      </c>
      <c r="F90" s="302" t="s">
        <v>410</v>
      </c>
      <c r="G90" s="302" t="s">
        <v>215</v>
      </c>
      <c r="H90" s="302" t="s">
        <v>216</v>
      </c>
      <c r="I90" s="324">
        <v>1</v>
      </c>
      <c r="J90" s="302" t="s">
        <v>217</v>
      </c>
      <c r="K90" s="302" t="s">
        <v>215</v>
      </c>
      <c r="L90" s="301" t="s">
        <v>315</v>
      </c>
      <c r="M90" s="300" t="s">
        <v>411</v>
      </c>
      <c r="N90" s="301" t="s">
        <v>412</v>
      </c>
      <c r="O90" s="301" t="s">
        <v>398</v>
      </c>
      <c r="P90" s="301" t="s">
        <v>413</v>
      </c>
      <c r="Q90" s="324" t="s">
        <v>221</v>
      </c>
      <c r="R90" s="301" t="s">
        <v>547</v>
      </c>
      <c r="S90" s="305">
        <v>1</v>
      </c>
      <c r="T90" s="301" t="s">
        <v>548</v>
      </c>
    </row>
    <row r="91" spans="1:20" ht="15.75" thickBot="1" x14ac:dyDescent="0.3">
      <c r="A91" s="344"/>
      <c r="B91" s="300"/>
      <c r="C91" s="301"/>
      <c r="D91" s="300"/>
      <c r="E91" s="324"/>
      <c r="F91" s="302"/>
      <c r="G91" s="302"/>
      <c r="H91" s="302"/>
      <c r="I91" s="324"/>
      <c r="J91" s="302"/>
      <c r="K91" s="302"/>
      <c r="L91" s="301"/>
      <c r="M91" s="300"/>
      <c r="N91" s="301"/>
      <c r="O91" s="301"/>
      <c r="P91" s="301"/>
      <c r="Q91" s="324"/>
      <c r="R91" s="301"/>
      <c r="S91" s="305"/>
      <c r="T91" s="301"/>
    </row>
    <row r="92" spans="1:20" ht="22.5" customHeight="1" thickBot="1" x14ac:dyDescent="0.3">
      <c r="A92" s="344"/>
      <c r="B92" s="300"/>
      <c r="C92" s="301"/>
      <c r="D92" s="300"/>
      <c r="E92" s="324"/>
      <c r="F92" s="302"/>
      <c r="G92" s="302"/>
      <c r="H92" s="302"/>
      <c r="I92" s="324"/>
      <c r="J92" s="302"/>
      <c r="K92" s="302"/>
      <c r="L92" s="301"/>
      <c r="M92" s="300"/>
      <c r="N92" s="301"/>
      <c r="O92" s="301" t="s">
        <v>392</v>
      </c>
      <c r="P92" s="301"/>
      <c r="Q92" s="324"/>
      <c r="R92" s="301"/>
      <c r="S92" s="305"/>
      <c r="T92" s="301"/>
    </row>
    <row r="93" spans="1:20" ht="15.75" thickBot="1" x14ac:dyDescent="0.3">
      <c r="A93" s="344"/>
      <c r="B93" s="300"/>
      <c r="C93" s="301"/>
      <c r="D93" s="300"/>
      <c r="E93" s="324"/>
      <c r="F93" s="302"/>
      <c r="G93" s="302"/>
      <c r="H93" s="302"/>
      <c r="I93" s="324"/>
      <c r="J93" s="302"/>
      <c r="K93" s="302"/>
      <c r="L93" s="301"/>
      <c r="M93" s="300"/>
      <c r="N93" s="301"/>
      <c r="O93" s="301"/>
      <c r="P93" s="301"/>
      <c r="Q93" s="324"/>
      <c r="R93" s="301"/>
      <c r="S93" s="305"/>
      <c r="T93" s="301"/>
    </row>
    <row r="94" spans="1:20" ht="15" customHeight="1" thickBot="1" x14ac:dyDescent="0.3">
      <c r="A94" s="344" t="s">
        <v>415</v>
      </c>
      <c r="B94" s="300" t="s">
        <v>416</v>
      </c>
      <c r="C94" s="301" t="s">
        <v>417</v>
      </c>
      <c r="D94" s="300" t="s">
        <v>418</v>
      </c>
      <c r="E94" s="324">
        <v>4</v>
      </c>
      <c r="F94" s="302" t="s">
        <v>229</v>
      </c>
      <c r="G94" s="302" t="s">
        <v>419</v>
      </c>
      <c r="H94" s="302" t="s">
        <v>332</v>
      </c>
      <c r="I94" s="324">
        <v>2</v>
      </c>
      <c r="J94" s="302" t="s">
        <v>217</v>
      </c>
      <c r="K94" s="302" t="s">
        <v>217</v>
      </c>
      <c r="L94" s="301" t="s">
        <v>420</v>
      </c>
      <c r="M94" s="300" t="s">
        <v>421</v>
      </c>
      <c r="N94" s="301" t="s">
        <v>422</v>
      </c>
      <c r="O94" s="301" t="s">
        <v>423</v>
      </c>
      <c r="P94" s="347" t="s">
        <v>424</v>
      </c>
      <c r="Q94" s="350" t="s">
        <v>221</v>
      </c>
      <c r="R94" s="301" t="s">
        <v>588</v>
      </c>
      <c r="S94" s="304"/>
      <c r="T94" s="352" t="s">
        <v>589</v>
      </c>
    </row>
    <row r="95" spans="1:20" ht="15.75" thickBot="1" x14ac:dyDescent="0.3">
      <c r="A95" s="344"/>
      <c r="B95" s="300"/>
      <c r="C95" s="301"/>
      <c r="D95" s="300"/>
      <c r="E95" s="324"/>
      <c r="F95" s="302"/>
      <c r="G95" s="302"/>
      <c r="H95" s="302"/>
      <c r="I95" s="324"/>
      <c r="J95" s="302"/>
      <c r="K95" s="302"/>
      <c r="L95" s="301"/>
      <c r="M95" s="300"/>
      <c r="N95" s="301"/>
      <c r="O95" s="301"/>
      <c r="P95" s="347"/>
      <c r="Q95" s="350"/>
      <c r="R95" s="301"/>
      <c r="S95" s="304"/>
      <c r="T95" s="353"/>
    </row>
    <row r="96" spans="1:20" ht="15.75" thickBot="1" x14ac:dyDescent="0.3">
      <c r="A96" s="344"/>
      <c r="B96" s="300"/>
      <c r="C96" s="301"/>
      <c r="D96" s="300"/>
      <c r="E96" s="324"/>
      <c r="F96" s="302"/>
      <c r="G96" s="302"/>
      <c r="H96" s="302"/>
      <c r="I96" s="324"/>
      <c r="J96" s="302"/>
      <c r="K96" s="302"/>
      <c r="L96" s="301"/>
      <c r="M96" s="300"/>
      <c r="N96" s="301"/>
      <c r="O96" s="301"/>
      <c r="P96" s="347"/>
      <c r="Q96" s="350"/>
      <c r="R96" s="301"/>
      <c r="S96" s="304"/>
      <c r="T96" s="353"/>
    </row>
    <row r="97" spans="1:20" ht="15.75" thickBot="1" x14ac:dyDescent="0.3">
      <c r="A97" s="344"/>
      <c r="B97" s="300"/>
      <c r="C97" s="301"/>
      <c r="D97" s="300"/>
      <c r="E97" s="324"/>
      <c r="F97" s="302"/>
      <c r="G97" s="302"/>
      <c r="H97" s="302"/>
      <c r="I97" s="324"/>
      <c r="J97" s="302"/>
      <c r="K97" s="302"/>
      <c r="L97" s="301"/>
      <c r="M97" s="300"/>
      <c r="N97" s="301"/>
      <c r="O97" s="301"/>
      <c r="P97" s="347"/>
      <c r="Q97" s="350"/>
      <c r="R97" s="301"/>
      <c r="S97" s="304"/>
      <c r="T97" s="353"/>
    </row>
    <row r="98" spans="1:20" ht="15.75" thickBot="1" x14ac:dyDescent="0.3">
      <c r="A98" s="344"/>
      <c r="B98" s="300"/>
      <c r="C98" s="301"/>
      <c r="D98" s="300"/>
      <c r="E98" s="324"/>
      <c r="F98" s="302"/>
      <c r="G98" s="302"/>
      <c r="H98" s="302"/>
      <c r="I98" s="324"/>
      <c r="J98" s="302"/>
      <c r="K98" s="302"/>
      <c r="L98" s="301"/>
      <c r="M98" s="300"/>
      <c r="N98" s="301"/>
      <c r="O98" s="301"/>
      <c r="P98" s="347"/>
      <c r="Q98" s="350"/>
      <c r="R98" s="301"/>
      <c r="S98" s="304"/>
      <c r="T98" s="353"/>
    </row>
    <row r="99" spans="1:20" ht="15.75" thickBot="1" x14ac:dyDescent="0.3">
      <c r="A99" s="344"/>
      <c r="B99" s="300"/>
      <c r="C99" s="301"/>
      <c r="D99" s="300"/>
      <c r="E99" s="324"/>
      <c r="F99" s="302"/>
      <c r="G99" s="302"/>
      <c r="H99" s="302"/>
      <c r="I99" s="324"/>
      <c r="J99" s="302"/>
      <c r="K99" s="302"/>
      <c r="L99" s="301"/>
      <c r="M99" s="300"/>
      <c r="N99" s="301"/>
      <c r="O99" s="301"/>
      <c r="P99" s="347"/>
      <c r="Q99" s="350"/>
      <c r="R99" s="301"/>
      <c r="S99" s="304"/>
      <c r="T99" s="353"/>
    </row>
    <row r="100" spans="1:20" ht="15.75" thickBot="1" x14ac:dyDescent="0.3">
      <c r="A100" s="344"/>
      <c r="B100" s="300"/>
      <c r="C100" s="301"/>
      <c r="D100" s="300"/>
      <c r="E100" s="324"/>
      <c r="F100" s="302"/>
      <c r="G100" s="302"/>
      <c r="H100" s="302"/>
      <c r="I100" s="324"/>
      <c r="J100" s="302"/>
      <c r="K100" s="302"/>
      <c r="L100" s="301"/>
      <c r="M100" s="300"/>
      <c r="N100" s="301"/>
      <c r="O100" s="301"/>
      <c r="P100" s="347"/>
      <c r="Q100" s="350"/>
      <c r="R100" s="301"/>
      <c r="S100" s="304"/>
      <c r="T100" s="353"/>
    </row>
    <row r="101" spans="1:20" ht="6.75" customHeight="1" thickBot="1" x14ac:dyDescent="0.3">
      <c r="A101" s="344"/>
      <c r="B101" s="300"/>
      <c r="C101" s="301"/>
      <c r="D101" s="300"/>
      <c r="E101" s="324"/>
      <c r="F101" s="302"/>
      <c r="G101" s="302"/>
      <c r="H101" s="302"/>
      <c r="I101" s="324"/>
      <c r="J101" s="302"/>
      <c r="K101" s="302"/>
      <c r="L101" s="301"/>
      <c r="M101" s="300"/>
      <c r="N101" s="301"/>
      <c r="O101" s="301"/>
      <c r="P101" s="347"/>
      <c r="Q101" s="350"/>
      <c r="R101" s="301"/>
      <c r="S101" s="304"/>
      <c r="T101" s="353"/>
    </row>
    <row r="102" spans="1:20" ht="12.75" customHeight="1" thickBot="1" x14ac:dyDescent="0.3">
      <c r="A102" s="344"/>
      <c r="B102" s="300"/>
      <c r="C102" s="301"/>
      <c r="D102" s="300"/>
      <c r="E102" s="324"/>
      <c r="F102" s="302"/>
      <c r="G102" s="302"/>
      <c r="H102" s="302"/>
      <c r="I102" s="324"/>
      <c r="J102" s="302"/>
      <c r="K102" s="302"/>
      <c r="L102" s="301"/>
      <c r="M102" s="300"/>
      <c r="N102" s="301"/>
      <c r="O102" s="301"/>
      <c r="P102" s="347"/>
      <c r="Q102" s="350"/>
      <c r="R102" s="301"/>
      <c r="S102" s="304"/>
      <c r="T102" s="353"/>
    </row>
    <row r="103" spans="1:20" ht="2.25" customHeight="1" thickBot="1" x14ac:dyDescent="0.3">
      <c r="A103" s="344"/>
      <c r="B103" s="300"/>
      <c r="C103" s="301"/>
      <c r="D103" s="300"/>
      <c r="E103" s="324"/>
      <c r="F103" s="302"/>
      <c r="G103" s="302"/>
      <c r="H103" s="302"/>
      <c r="I103" s="324"/>
      <c r="J103" s="302"/>
      <c r="K103" s="302"/>
      <c r="L103" s="301"/>
      <c r="M103" s="300"/>
      <c r="N103" s="301"/>
      <c r="O103" s="301"/>
      <c r="P103" s="347"/>
      <c r="Q103" s="350"/>
      <c r="R103" s="301"/>
      <c r="S103" s="304"/>
      <c r="T103" s="353"/>
    </row>
    <row r="104" spans="1:20" ht="1.5" customHeight="1" thickBot="1" x14ac:dyDescent="0.3">
      <c r="A104" s="344"/>
      <c r="B104" s="300"/>
      <c r="C104" s="301"/>
      <c r="D104" s="300"/>
      <c r="E104" s="324"/>
      <c r="F104" s="302"/>
      <c r="G104" s="302"/>
      <c r="H104" s="302"/>
      <c r="I104" s="324"/>
      <c r="J104" s="302"/>
      <c r="K104" s="302"/>
      <c r="L104" s="301"/>
      <c r="M104" s="300"/>
      <c r="N104" s="301"/>
      <c r="O104" s="301"/>
      <c r="P104" s="347"/>
      <c r="Q104" s="350"/>
      <c r="R104" s="301"/>
      <c r="S104" s="304"/>
      <c r="T104" s="354"/>
    </row>
    <row r="105" spans="1:20" ht="15.75" hidden="1" thickBot="1" x14ac:dyDescent="0.3">
      <c r="A105" s="344"/>
      <c r="B105" s="300"/>
      <c r="C105" s="301"/>
      <c r="D105" s="300"/>
      <c r="E105" s="324"/>
      <c r="F105" s="302"/>
      <c r="G105" s="302"/>
      <c r="H105" s="302"/>
      <c r="I105" s="324"/>
      <c r="J105" s="302"/>
      <c r="K105" s="302"/>
      <c r="L105" s="301"/>
      <c r="M105" s="300"/>
      <c r="N105" s="301"/>
      <c r="O105" s="301"/>
      <c r="P105" s="347"/>
      <c r="Q105" s="350"/>
      <c r="R105" s="301"/>
      <c r="S105" s="56"/>
      <c r="T105" s="54"/>
    </row>
    <row r="106" spans="1:20" ht="15.75" hidden="1" thickBot="1" x14ac:dyDescent="0.3">
      <c r="A106" s="344"/>
      <c r="B106" s="300"/>
      <c r="C106" s="301"/>
      <c r="D106" s="300"/>
      <c r="E106" s="324"/>
      <c r="F106" s="302"/>
      <c r="G106" s="302"/>
      <c r="H106" s="302"/>
      <c r="I106" s="324"/>
      <c r="J106" s="302"/>
      <c r="K106" s="302"/>
      <c r="L106" s="301"/>
      <c r="M106" s="300"/>
      <c r="N106" s="301"/>
      <c r="O106" s="301"/>
      <c r="P106" s="347"/>
      <c r="Q106" s="350"/>
      <c r="R106" s="301"/>
      <c r="S106" s="56"/>
      <c r="T106" s="54"/>
    </row>
    <row r="107" spans="1:20" ht="15.75" hidden="1" thickBot="1" x14ac:dyDescent="0.3">
      <c r="A107" s="344"/>
      <c r="B107" s="300"/>
      <c r="C107" s="301"/>
      <c r="D107" s="300"/>
      <c r="E107" s="324"/>
      <c r="F107" s="302"/>
      <c r="G107" s="302"/>
      <c r="H107" s="302"/>
      <c r="I107" s="324"/>
      <c r="J107" s="302"/>
      <c r="K107" s="302"/>
      <c r="L107" s="301"/>
      <c r="M107" s="300"/>
      <c r="N107" s="301"/>
      <c r="O107" s="301"/>
      <c r="P107" s="347"/>
      <c r="Q107" s="350"/>
      <c r="R107" s="301"/>
      <c r="S107" s="56"/>
      <c r="T107" s="54"/>
    </row>
    <row r="108" spans="1:20" ht="15.75" hidden="1" thickBot="1" x14ac:dyDescent="0.3">
      <c r="A108" s="344"/>
      <c r="B108" s="300"/>
      <c r="C108" s="301"/>
      <c r="D108" s="300"/>
      <c r="E108" s="324"/>
      <c r="F108" s="302"/>
      <c r="G108" s="302"/>
      <c r="H108" s="302"/>
      <c r="I108" s="324"/>
      <c r="J108" s="302"/>
      <c r="K108" s="302"/>
      <c r="L108" s="301"/>
      <c r="M108" s="300"/>
      <c r="N108" s="301"/>
      <c r="O108" s="301"/>
      <c r="P108" s="347"/>
      <c r="Q108" s="350"/>
      <c r="R108" s="301"/>
      <c r="S108" s="56"/>
      <c r="T108" s="54"/>
    </row>
    <row r="109" spans="1:20" ht="15.75" hidden="1" thickBot="1" x14ac:dyDescent="0.3">
      <c r="A109" s="344"/>
      <c r="B109" s="300"/>
      <c r="C109" s="301"/>
      <c r="D109" s="300"/>
      <c r="E109" s="324"/>
      <c r="F109" s="302"/>
      <c r="G109" s="302"/>
      <c r="H109" s="302"/>
      <c r="I109" s="324"/>
      <c r="J109" s="302"/>
      <c r="K109" s="302"/>
      <c r="L109" s="301"/>
      <c r="M109" s="300"/>
      <c r="N109" s="301"/>
      <c r="O109" s="301"/>
      <c r="P109" s="347"/>
      <c r="Q109" s="350"/>
      <c r="R109" s="301"/>
      <c r="S109" s="56"/>
      <c r="T109" s="54"/>
    </row>
    <row r="110" spans="1:20" ht="11.25" hidden="1" customHeight="1" thickBot="1" x14ac:dyDescent="0.3">
      <c r="A110" s="344"/>
      <c r="B110" s="300"/>
      <c r="C110" s="301"/>
      <c r="D110" s="300"/>
      <c r="E110" s="324"/>
      <c r="F110" s="302"/>
      <c r="G110" s="302"/>
      <c r="H110" s="302"/>
      <c r="I110" s="324"/>
      <c r="J110" s="302"/>
      <c r="K110" s="302"/>
      <c r="L110" s="301"/>
      <c r="M110" s="300"/>
      <c r="N110" s="301"/>
      <c r="O110" s="301"/>
      <c r="P110" s="347"/>
      <c r="Q110" s="350"/>
      <c r="R110" s="301"/>
      <c r="S110" s="56"/>
      <c r="T110" s="54"/>
    </row>
    <row r="111" spans="1:20" ht="15.75" hidden="1" thickBot="1" x14ac:dyDescent="0.3">
      <c r="A111" s="344"/>
      <c r="B111" s="300"/>
      <c r="C111" s="301"/>
      <c r="D111" s="300"/>
      <c r="E111" s="324"/>
      <c r="F111" s="302"/>
      <c r="G111" s="302"/>
      <c r="H111" s="302"/>
      <c r="I111" s="324"/>
      <c r="J111" s="302"/>
      <c r="K111" s="302"/>
      <c r="L111" s="301"/>
      <c r="M111" s="300"/>
      <c r="N111" s="301"/>
      <c r="O111" s="301"/>
      <c r="P111" s="347"/>
      <c r="Q111" s="350"/>
      <c r="R111" s="301"/>
      <c r="S111" s="56"/>
      <c r="T111" s="54"/>
    </row>
    <row r="112" spans="1:20" ht="15.75" hidden="1" thickBot="1" x14ac:dyDescent="0.3">
      <c r="A112" s="344"/>
      <c r="B112" s="300"/>
      <c r="C112" s="301"/>
      <c r="D112" s="300"/>
      <c r="E112" s="324"/>
      <c r="F112" s="302"/>
      <c r="G112" s="302"/>
      <c r="H112" s="302"/>
      <c r="I112" s="324"/>
      <c r="J112" s="302"/>
      <c r="K112" s="302"/>
      <c r="L112" s="301"/>
      <c r="M112" s="300"/>
      <c r="N112" s="301"/>
      <c r="O112" s="301"/>
      <c r="P112" s="347"/>
      <c r="Q112" s="350"/>
      <c r="R112" s="301"/>
      <c r="S112" s="56"/>
      <c r="T112" s="54"/>
    </row>
    <row r="113" spans="1:20" ht="15.75" hidden="1" thickBot="1" x14ac:dyDescent="0.3">
      <c r="A113" s="344"/>
      <c r="B113" s="300"/>
      <c r="C113" s="301"/>
      <c r="D113" s="300"/>
      <c r="E113" s="324"/>
      <c r="F113" s="302"/>
      <c r="G113" s="302"/>
      <c r="H113" s="302"/>
      <c r="I113" s="324"/>
      <c r="J113" s="302"/>
      <c r="K113" s="302"/>
      <c r="L113" s="301"/>
      <c r="M113" s="300"/>
      <c r="N113" s="301"/>
      <c r="O113" s="301"/>
      <c r="P113" s="347"/>
      <c r="Q113" s="350"/>
      <c r="R113" s="301"/>
      <c r="S113" s="56"/>
      <c r="T113" s="54"/>
    </row>
    <row r="114" spans="1:20" ht="15.75" hidden="1" thickBot="1" x14ac:dyDescent="0.3">
      <c r="A114" s="344"/>
      <c r="B114" s="300"/>
      <c r="C114" s="301"/>
      <c r="D114" s="300"/>
      <c r="E114" s="324"/>
      <c r="F114" s="302"/>
      <c r="G114" s="302"/>
      <c r="H114" s="302"/>
      <c r="I114" s="324"/>
      <c r="J114" s="302"/>
      <c r="K114" s="302"/>
      <c r="L114" s="301"/>
      <c r="M114" s="300"/>
      <c r="N114" s="301"/>
      <c r="O114" s="301"/>
      <c r="P114" s="347"/>
      <c r="Q114" s="350"/>
      <c r="R114" s="301"/>
      <c r="S114" s="56"/>
      <c r="T114" s="54"/>
    </row>
    <row r="115" spans="1:20" ht="12" hidden="1" customHeight="1" thickBot="1" x14ac:dyDescent="0.3">
      <c r="A115" s="344"/>
      <c r="B115" s="300"/>
      <c r="C115" s="301"/>
      <c r="D115" s="300"/>
      <c r="E115" s="324"/>
      <c r="F115" s="302"/>
      <c r="G115" s="302"/>
      <c r="H115" s="302"/>
      <c r="I115" s="324"/>
      <c r="J115" s="302"/>
      <c r="K115" s="302"/>
      <c r="L115" s="301"/>
      <c r="M115" s="300"/>
      <c r="N115" s="301"/>
      <c r="O115" s="301"/>
      <c r="P115" s="347"/>
      <c r="Q115" s="350"/>
      <c r="R115" s="301"/>
      <c r="S115" s="56"/>
      <c r="T115" s="54"/>
    </row>
    <row r="116" spans="1:20" ht="15.75" hidden="1" thickBot="1" x14ac:dyDescent="0.3">
      <c r="A116" s="344"/>
      <c r="B116" s="300"/>
      <c r="C116" s="301"/>
      <c r="D116" s="300"/>
      <c r="E116" s="324"/>
      <c r="F116" s="302"/>
      <c r="G116" s="302"/>
      <c r="H116" s="302"/>
      <c r="I116" s="324"/>
      <c r="J116" s="302"/>
      <c r="K116" s="302"/>
      <c r="L116" s="301"/>
      <c r="M116" s="300"/>
      <c r="N116" s="301"/>
      <c r="O116" s="301"/>
      <c r="P116" s="347"/>
      <c r="Q116" s="350"/>
      <c r="R116" s="301"/>
      <c r="S116" s="56"/>
      <c r="T116" s="54"/>
    </row>
    <row r="117" spans="1:20" ht="15.75" hidden="1" thickBot="1" x14ac:dyDescent="0.3">
      <c r="A117" s="344"/>
      <c r="B117" s="300"/>
      <c r="C117" s="301"/>
      <c r="D117" s="300"/>
      <c r="E117" s="324"/>
      <c r="F117" s="302"/>
      <c r="G117" s="302"/>
      <c r="H117" s="302"/>
      <c r="I117" s="324"/>
      <c r="J117" s="302"/>
      <c r="K117" s="302"/>
      <c r="L117" s="301"/>
      <c r="M117" s="300"/>
      <c r="N117" s="301"/>
      <c r="O117" s="301"/>
      <c r="P117" s="347"/>
      <c r="Q117" s="350"/>
      <c r="R117" s="301"/>
      <c r="S117" s="56"/>
      <c r="T117" s="54"/>
    </row>
    <row r="118" spans="1:20" ht="15.75" hidden="1" thickBot="1" x14ac:dyDescent="0.3">
      <c r="A118" s="344"/>
      <c r="B118" s="300"/>
      <c r="C118" s="301"/>
      <c r="D118" s="300"/>
      <c r="E118" s="324"/>
      <c r="F118" s="302"/>
      <c r="G118" s="302"/>
      <c r="H118" s="302"/>
      <c r="I118" s="324"/>
      <c r="J118" s="302"/>
      <c r="K118" s="302"/>
      <c r="L118" s="301"/>
      <c r="M118" s="300"/>
      <c r="N118" s="301"/>
      <c r="O118" s="301"/>
      <c r="P118" s="347"/>
      <c r="Q118" s="350"/>
      <c r="R118" s="301"/>
      <c r="S118" s="56"/>
      <c r="T118" s="54"/>
    </row>
    <row r="119" spans="1:20" ht="15.75" hidden="1" thickBot="1" x14ac:dyDescent="0.3">
      <c r="A119" s="344"/>
      <c r="B119" s="300"/>
      <c r="C119" s="301"/>
      <c r="D119" s="300"/>
      <c r="E119" s="324"/>
      <c r="F119" s="302"/>
      <c r="G119" s="302"/>
      <c r="H119" s="302"/>
      <c r="I119" s="324"/>
      <c r="J119" s="302"/>
      <c r="K119" s="302"/>
      <c r="L119" s="301"/>
      <c r="M119" s="300"/>
      <c r="N119" s="301"/>
      <c r="O119" s="301"/>
      <c r="P119" s="347"/>
      <c r="Q119" s="350"/>
      <c r="R119" s="301"/>
      <c r="S119" s="56"/>
      <c r="T119" s="54"/>
    </row>
    <row r="120" spans="1:20" ht="15.75" hidden="1" thickBot="1" x14ac:dyDescent="0.3">
      <c r="A120" s="344"/>
      <c r="B120" s="300"/>
      <c r="C120" s="301"/>
      <c r="D120" s="300"/>
      <c r="E120" s="324"/>
      <c r="F120" s="302"/>
      <c r="G120" s="302"/>
      <c r="H120" s="302"/>
      <c r="I120" s="324"/>
      <c r="J120" s="302"/>
      <c r="K120" s="302"/>
      <c r="L120" s="301"/>
      <c r="M120" s="300"/>
      <c r="N120" s="301"/>
      <c r="O120" s="301"/>
      <c r="P120" s="347"/>
      <c r="Q120" s="350"/>
      <c r="R120" s="301"/>
      <c r="S120" s="56"/>
      <c r="T120" s="54"/>
    </row>
    <row r="121" spans="1:20" ht="15.75" hidden="1" thickBot="1" x14ac:dyDescent="0.3">
      <c r="A121" s="344"/>
      <c r="B121" s="300"/>
      <c r="C121" s="301"/>
      <c r="D121" s="300"/>
      <c r="E121" s="324"/>
      <c r="F121" s="302"/>
      <c r="G121" s="302"/>
      <c r="H121" s="302"/>
      <c r="I121" s="324"/>
      <c r="J121" s="302"/>
      <c r="K121" s="302"/>
      <c r="L121" s="301"/>
      <c r="M121" s="300"/>
      <c r="N121" s="301"/>
      <c r="O121" s="301"/>
      <c r="P121" s="347"/>
      <c r="Q121" s="350"/>
      <c r="R121" s="301"/>
      <c r="S121" s="56"/>
      <c r="T121" s="54"/>
    </row>
    <row r="122" spans="1:20" ht="15.75" hidden="1" thickBot="1" x14ac:dyDescent="0.3">
      <c r="A122" s="344"/>
      <c r="B122" s="300"/>
      <c r="C122" s="301"/>
      <c r="D122" s="300"/>
      <c r="E122" s="324"/>
      <c r="F122" s="302"/>
      <c r="G122" s="302"/>
      <c r="H122" s="302"/>
      <c r="I122" s="324"/>
      <c r="J122" s="302"/>
      <c r="K122" s="302"/>
      <c r="L122" s="301"/>
      <c r="M122" s="300"/>
      <c r="N122" s="301"/>
      <c r="O122" s="301"/>
      <c r="P122" s="347"/>
      <c r="Q122" s="350"/>
      <c r="R122" s="301"/>
      <c r="S122" s="56"/>
      <c r="T122" s="54"/>
    </row>
    <row r="123" spans="1:20" ht="15.75" hidden="1" thickBot="1" x14ac:dyDescent="0.3">
      <c r="A123" s="344"/>
      <c r="B123" s="300"/>
      <c r="C123" s="301"/>
      <c r="D123" s="300"/>
      <c r="E123" s="324"/>
      <c r="F123" s="302"/>
      <c r="G123" s="302"/>
      <c r="H123" s="302"/>
      <c r="I123" s="324"/>
      <c r="J123" s="302"/>
      <c r="K123" s="302"/>
      <c r="L123" s="301"/>
      <c r="M123" s="300"/>
      <c r="N123" s="301"/>
      <c r="O123" s="301"/>
      <c r="P123" s="347"/>
      <c r="Q123" s="350"/>
      <c r="R123" s="301"/>
      <c r="S123" s="56"/>
      <c r="T123" s="54"/>
    </row>
    <row r="124" spans="1:20" ht="15.75" hidden="1" thickBot="1" x14ac:dyDescent="0.3">
      <c r="A124" s="344"/>
      <c r="B124" s="300"/>
      <c r="C124" s="301"/>
      <c r="D124" s="300"/>
      <c r="E124" s="324"/>
      <c r="F124" s="302"/>
      <c r="G124" s="302"/>
      <c r="H124" s="302"/>
      <c r="I124" s="324"/>
      <c r="J124" s="302"/>
      <c r="K124" s="302"/>
      <c r="L124" s="301"/>
      <c r="M124" s="300"/>
      <c r="N124" s="301"/>
      <c r="O124" s="301"/>
      <c r="P124" s="347"/>
      <c r="Q124" s="350"/>
      <c r="R124" s="301"/>
      <c r="S124" s="56"/>
      <c r="T124" s="54"/>
    </row>
    <row r="125" spans="1:20" ht="51.75" customHeight="1" thickBot="1" x14ac:dyDescent="0.3">
      <c r="A125" s="344"/>
      <c r="B125" s="347" t="s">
        <v>425</v>
      </c>
      <c r="C125" s="301"/>
      <c r="D125" s="48" t="s">
        <v>426</v>
      </c>
      <c r="E125" s="324"/>
      <c r="F125" s="302"/>
      <c r="G125" s="302"/>
      <c r="H125" s="302"/>
      <c r="I125" s="324"/>
      <c r="J125" s="302"/>
      <c r="K125" s="302"/>
      <c r="L125" s="301"/>
      <c r="M125" s="49" t="s">
        <v>427</v>
      </c>
      <c r="N125" s="47" t="s">
        <v>428</v>
      </c>
      <c r="O125" s="47" t="s">
        <v>429</v>
      </c>
      <c r="P125" s="301" t="s">
        <v>430</v>
      </c>
      <c r="Q125" s="350"/>
      <c r="R125" s="47" t="s">
        <v>431</v>
      </c>
      <c r="S125" s="149">
        <v>0.5</v>
      </c>
      <c r="T125" s="150" t="s">
        <v>591</v>
      </c>
    </row>
    <row r="126" spans="1:20" ht="93" customHeight="1" thickBot="1" x14ac:dyDescent="0.3">
      <c r="A126" s="344"/>
      <c r="B126" s="347"/>
      <c r="C126" s="301"/>
      <c r="D126" s="48" t="s">
        <v>432</v>
      </c>
      <c r="E126" s="324"/>
      <c r="F126" s="302"/>
      <c r="G126" s="302"/>
      <c r="H126" s="302"/>
      <c r="I126" s="324"/>
      <c r="J126" s="302"/>
      <c r="K126" s="302"/>
      <c r="L126" s="301"/>
      <c r="M126" s="48" t="s">
        <v>433</v>
      </c>
      <c r="N126" s="48" t="s">
        <v>428</v>
      </c>
      <c r="O126" s="47" t="s">
        <v>423</v>
      </c>
      <c r="P126" s="301"/>
      <c r="Q126" s="350"/>
      <c r="R126" s="48" t="s">
        <v>590</v>
      </c>
      <c r="S126" s="149">
        <v>0.6</v>
      </c>
      <c r="T126" s="151" t="s">
        <v>592</v>
      </c>
    </row>
    <row r="127" spans="1:20" ht="102" thickBot="1" x14ac:dyDescent="0.3">
      <c r="A127" s="344"/>
      <c r="B127" s="49" t="s">
        <v>434</v>
      </c>
      <c r="C127" s="47" t="s">
        <v>435</v>
      </c>
      <c r="D127" s="49" t="s">
        <v>436</v>
      </c>
      <c r="E127" s="50">
        <v>4</v>
      </c>
      <c r="F127" s="146" t="s">
        <v>214</v>
      </c>
      <c r="G127" s="146" t="s">
        <v>437</v>
      </c>
      <c r="H127" s="146" t="s">
        <v>332</v>
      </c>
      <c r="I127" s="50">
        <v>1</v>
      </c>
      <c r="J127" s="146" t="s">
        <v>217</v>
      </c>
      <c r="K127" s="146" t="s">
        <v>217</v>
      </c>
      <c r="L127" s="47" t="s">
        <v>420</v>
      </c>
      <c r="M127" s="49" t="s">
        <v>438</v>
      </c>
      <c r="N127" s="50" t="s">
        <v>306</v>
      </c>
      <c r="O127" s="48" t="s">
        <v>429</v>
      </c>
      <c r="P127" s="47" t="s">
        <v>439</v>
      </c>
      <c r="Q127" s="350"/>
      <c r="R127" s="47" t="s">
        <v>440</v>
      </c>
      <c r="S127" s="149">
        <v>0.5</v>
      </c>
      <c r="T127" s="151" t="s">
        <v>562</v>
      </c>
    </row>
    <row r="128" spans="1:20" ht="15.75" thickBot="1" x14ac:dyDescent="0.3">
      <c r="A128" s="51"/>
      <c r="B128" s="52"/>
      <c r="C128" s="52"/>
      <c r="D128" s="52"/>
      <c r="E128" s="52"/>
      <c r="F128" s="52"/>
      <c r="G128" s="52"/>
      <c r="H128" s="52"/>
      <c r="I128" s="52"/>
      <c r="J128" s="52"/>
      <c r="K128" s="52"/>
      <c r="L128" s="52"/>
      <c r="M128" s="52"/>
      <c r="N128" s="52"/>
      <c r="O128" s="52"/>
      <c r="P128" s="52"/>
      <c r="Q128" s="52"/>
      <c r="R128" s="52"/>
      <c r="S128" s="57"/>
      <c r="T128" s="55"/>
    </row>
    <row r="129" spans="1:20" ht="15.75" thickBot="1" x14ac:dyDescent="0.3">
      <c r="A129" s="53" t="s">
        <v>441</v>
      </c>
      <c r="B129" s="357" t="s">
        <v>442</v>
      </c>
      <c r="C129" s="358"/>
      <c r="D129" s="358"/>
      <c r="E129" s="358"/>
      <c r="F129" s="358"/>
      <c r="G129" s="358"/>
      <c r="H129" s="359"/>
      <c r="I129" s="360" t="s">
        <v>443</v>
      </c>
      <c r="J129" s="361"/>
      <c r="K129" s="361"/>
      <c r="L129" s="362"/>
      <c r="M129" s="363" t="s">
        <v>444</v>
      </c>
      <c r="N129" s="358"/>
      <c r="O129" s="358"/>
      <c r="P129" s="358"/>
      <c r="Q129" s="358"/>
      <c r="R129" s="359"/>
      <c r="S129" s="57"/>
      <c r="T129" s="55"/>
    </row>
    <row r="130" spans="1:20" x14ac:dyDescent="0.25">
      <c r="A130" s="3"/>
    </row>
  </sheetData>
  <mergeCells count="444">
    <mergeCell ref="N71:N73"/>
    <mergeCell ref="M71:M73"/>
    <mergeCell ref="M77:M84"/>
    <mergeCell ref="A4:T4"/>
    <mergeCell ref="A1:T1"/>
    <mergeCell ref="A2:T2"/>
    <mergeCell ref="A3:T3"/>
    <mergeCell ref="A94:A127"/>
    <mergeCell ref="S94:S104"/>
    <mergeCell ref="T94:T104"/>
    <mergeCell ref="G94:G126"/>
    <mergeCell ref="A90:A93"/>
    <mergeCell ref="G90:G93"/>
    <mergeCell ref="H90:H93"/>
    <mergeCell ref="I90:I93"/>
    <mergeCell ref="B90:B93"/>
    <mergeCell ref="C90:C93"/>
    <mergeCell ref="D90:D93"/>
    <mergeCell ref="E90:E93"/>
    <mergeCell ref="F90:F93"/>
    <mergeCell ref="M90:M93"/>
    <mergeCell ref="N90:N93"/>
    <mergeCell ref="F77:F84"/>
    <mergeCell ref="D77:D82"/>
    <mergeCell ref="R74:R76"/>
    <mergeCell ref="C75:C76"/>
    <mergeCell ref="O90:O91"/>
    <mergeCell ref="P90:P93"/>
    <mergeCell ref="Q90:Q93"/>
    <mergeCell ref="O92:O93"/>
    <mergeCell ref="J90:J93"/>
    <mergeCell ref="K90:K93"/>
    <mergeCell ref="L90:L93"/>
    <mergeCell ref="O85:O86"/>
    <mergeCell ref="Q85:Q89"/>
    <mergeCell ref="R85:R89"/>
    <mergeCell ref="N88:N89"/>
    <mergeCell ref="O88:O89"/>
    <mergeCell ref="R77:R84"/>
    <mergeCell ref="O82:O83"/>
    <mergeCell ref="G85:G89"/>
    <mergeCell ref="Q74:Q84"/>
    <mergeCell ref="P88:P89"/>
    <mergeCell ref="H85:H89"/>
    <mergeCell ref="I85:I89"/>
    <mergeCell ref="L85:L89"/>
    <mergeCell ref="M85:M89"/>
    <mergeCell ref="N85:N87"/>
    <mergeCell ref="P85:P86"/>
    <mergeCell ref="G77:G84"/>
    <mergeCell ref="H77:H84"/>
    <mergeCell ref="N75:N76"/>
    <mergeCell ref="M74:M76"/>
    <mergeCell ref="P77:P84"/>
    <mergeCell ref="K74:K76"/>
    <mergeCell ref="L74:L76"/>
    <mergeCell ref="P74:P76"/>
    <mergeCell ref="I74:I76"/>
    <mergeCell ref="L83:L84"/>
    <mergeCell ref="I77:I84"/>
    <mergeCell ref="J77:J84"/>
    <mergeCell ref="K77:K84"/>
    <mergeCell ref="L77:L82"/>
    <mergeCell ref="J85:J89"/>
    <mergeCell ref="K85:K89"/>
    <mergeCell ref="A61:A63"/>
    <mergeCell ref="N77:N84"/>
    <mergeCell ref="O77:O80"/>
    <mergeCell ref="B77:B82"/>
    <mergeCell ref="C58:C60"/>
    <mergeCell ref="L64:L70"/>
    <mergeCell ref="M64:M70"/>
    <mergeCell ref="P61:P62"/>
    <mergeCell ref="Q61:Q63"/>
    <mergeCell ref="D58:D60"/>
    <mergeCell ref="E58:E60"/>
    <mergeCell ref="F58:F60"/>
    <mergeCell ref="G58:G60"/>
    <mergeCell ref="H58:H60"/>
    <mergeCell ref="I58:I60"/>
    <mergeCell ref="J58:J60"/>
    <mergeCell ref="K58:K60"/>
    <mergeCell ref="C77:C84"/>
    <mergeCell ref="E77:E84"/>
    <mergeCell ref="D74:D76"/>
    <mergeCell ref="E74:E76"/>
    <mergeCell ref="F74:F76"/>
    <mergeCell ref="G74:G76"/>
    <mergeCell ref="H74:H76"/>
    <mergeCell ref="A40:A47"/>
    <mergeCell ref="Q40:Q47"/>
    <mergeCell ref="I51:I53"/>
    <mergeCell ref="J51:J53"/>
    <mergeCell ref="K51:K53"/>
    <mergeCell ref="L51:L53"/>
    <mergeCell ref="N51:N53"/>
    <mergeCell ref="P51:P53"/>
    <mergeCell ref="B51:B53"/>
    <mergeCell ref="C51:C53"/>
    <mergeCell ref="E51:E53"/>
    <mergeCell ref="F51:F53"/>
    <mergeCell ref="G51:G53"/>
    <mergeCell ref="A48:A53"/>
    <mergeCell ref="L48:L50"/>
    <mergeCell ref="M48:M50"/>
    <mergeCell ref="N48:N50"/>
    <mergeCell ref="Q48:Q53"/>
    <mergeCell ref="I40:I47"/>
    <mergeCell ref="N40:N47"/>
    <mergeCell ref="P40:P47"/>
    <mergeCell ref="B40:B47"/>
    <mergeCell ref="C40:C47"/>
    <mergeCell ref="D40:D45"/>
    <mergeCell ref="B129:H129"/>
    <mergeCell ref="I129:L129"/>
    <mergeCell ref="M129:R129"/>
    <mergeCell ref="N94:N124"/>
    <mergeCell ref="O94:O124"/>
    <mergeCell ref="P94:P124"/>
    <mergeCell ref="Q94:Q127"/>
    <mergeCell ref="R94:R124"/>
    <mergeCell ref="B125:B126"/>
    <mergeCell ref="P125:P126"/>
    <mergeCell ref="H94:H126"/>
    <mergeCell ref="I94:I126"/>
    <mergeCell ref="J94:J126"/>
    <mergeCell ref="K94:K126"/>
    <mergeCell ref="L94:L126"/>
    <mergeCell ref="M94:M124"/>
    <mergeCell ref="B94:B124"/>
    <mergeCell ref="C94:C126"/>
    <mergeCell ref="D94:D124"/>
    <mergeCell ref="E94:E126"/>
    <mergeCell ref="F94:F126"/>
    <mergeCell ref="A12:A18"/>
    <mergeCell ref="N22:N23"/>
    <mergeCell ref="N26:N27"/>
    <mergeCell ref="P22:P25"/>
    <mergeCell ref="Q22:Q29"/>
    <mergeCell ref="R22:R25"/>
    <mergeCell ref="O26:O27"/>
    <mergeCell ref="P26:P29"/>
    <mergeCell ref="G22:G25"/>
    <mergeCell ref="H22:H25"/>
    <mergeCell ref="I22:I25"/>
    <mergeCell ref="J22:J25"/>
    <mergeCell ref="K22:K25"/>
    <mergeCell ref="L22:L25"/>
    <mergeCell ref="L26:L29"/>
    <mergeCell ref="K26:K29"/>
    <mergeCell ref="A19:A21"/>
    <mergeCell ref="M26:M27"/>
    <mergeCell ref="P19:P21"/>
    <mergeCell ref="B20:B21"/>
    <mergeCell ref="G26:G29"/>
    <mergeCell ref="A85:A89"/>
    <mergeCell ref="B85:B89"/>
    <mergeCell ref="C85:C89"/>
    <mergeCell ref="D85:D86"/>
    <mergeCell ref="E85:E89"/>
    <mergeCell ref="F85:F89"/>
    <mergeCell ref="A74:A84"/>
    <mergeCell ref="J74:J76"/>
    <mergeCell ref="A64:A73"/>
    <mergeCell ref="B64:B70"/>
    <mergeCell ref="C64:C70"/>
    <mergeCell ref="D64:D66"/>
    <mergeCell ref="E64:E70"/>
    <mergeCell ref="F64:F70"/>
    <mergeCell ref="G64:G70"/>
    <mergeCell ref="B71:B73"/>
    <mergeCell ref="B74:B76"/>
    <mergeCell ref="C71:C73"/>
    <mergeCell ref="E71:E73"/>
    <mergeCell ref="F71:F73"/>
    <mergeCell ref="G71:G73"/>
    <mergeCell ref="D68:D70"/>
    <mergeCell ref="B83:B84"/>
    <mergeCell ref="D83:D84"/>
    <mergeCell ref="A54:A60"/>
    <mergeCell ref="B54:B57"/>
    <mergeCell ref="C54:C57"/>
    <mergeCell ref="N61:N63"/>
    <mergeCell ref="G54:G57"/>
    <mergeCell ref="H54:H57"/>
    <mergeCell ref="I54:I57"/>
    <mergeCell ref="J54:J57"/>
    <mergeCell ref="K54:K57"/>
    <mergeCell ref="L54:L57"/>
    <mergeCell ref="N54:N55"/>
    <mergeCell ref="D54:D57"/>
    <mergeCell ref="E54:E57"/>
    <mergeCell ref="F54:F57"/>
    <mergeCell ref="L61:L63"/>
    <mergeCell ref="M61:M62"/>
    <mergeCell ref="F61:F63"/>
    <mergeCell ref="G61:G63"/>
    <mergeCell ref="H61:H63"/>
    <mergeCell ref="M59:M60"/>
    <mergeCell ref="I61:I63"/>
    <mergeCell ref="J61:J63"/>
    <mergeCell ref="K61:K63"/>
    <mergeCell ref="B61:B63"/>
    <mergeCell ref="P54:P57"/>
    <mergeCell ref="Q54:Q60"/>
    <mergeCell ref="R54:R57"/>
    <mergeCell ref="N56:N57"/>
    <mergeCell ref="O56:O57"/>
    <mergeCell ref="N58:N60"/>
    <mergeCell ref="P58:P60"/>
    <mergeCell ref="L58:L60"/>
    <mergeCell ref="B48:B50"/>
    <mergeCell ref="C48:C50"/>
    <mergeCell ref="E48:E50"/>
    <mergeCell ref="F48:F50"/>
    <mergeCell ref="G48:G50"/>
    <mergeCell ref="H48:H50"/>
    <mergeCell ref="R51:R53"/>
    <mergeCell ref="D52:D53"/>
    <mergeCell ref="M52:M53"/>
    <mergeCell ref="H51:H53"/>
    <mergeCell ref="P48:P50"/>
    <mergeCell ref="R48:R50"/>
    <mergeCell ref="D49:D50"/>
    <mergeCell ref="I48:I50"/>
    <mergeCell ref="J48:J50"/>
    <mergeCell ref="K48:K50"/>
    <mergeCell ref="H36:H39"/>
    <mergeCell ref="I36:I39"/>
    <mergeCell ref="J36:J39"/>
    <mergeCell ref="K36:K39"/>
    <mergeCell ref="L36:L39"/>
    <mergeCell ref="M36:M38"/>
    <mergeCell ref="J40:J47"/>
    <mergeCell ref="K40:K47"/>
    <mergeCell ref="L40:L47"/>
    <mergeCell ref="M40:M45"/>
    <mergeCell ref="M46:M47"/>
    <mergeCell ref="E40:E47"/>
    <mergeCell ref="F40:F47"/>
    <mergeCell ref="G40:G47"/>
    <mergeCell ref="D46:D47"/>
    <mergeCell ref="H40:H47"/>
    <mergeCell ref="O40:O45"/>
    <mergeCell ref="P30:P35"/>
    <mergeCell ref="Q30:Q35"/>
    <mergeCell ref="A22:A29"/>
    <mergeCell ref="B22:B23"/>
    <mergeCell ref="O34:O35"/>
    <mergeCell ref="A36:A39"/>
    <mergeCell ref="B36:B39"/>
    <mergeCell ref="C36:C39"/>
    <mergeCell ref="D36:D39"/>
    <mergeCell ref="E36:E39"/>
    <mergeCell ref="F36:F39"/>
    <mergeCell ref="G36:G39"/>
    <mergeCell ref="G30:G35"/>
    <mergeCell ref="H30:H35"/>
    <mergeCell ref="I30:I35"/>
    <mergeCell ref="J30:J35"/>
    <mergeCell ref="K30:K35"/>
    <mergeCell ref="L30:L35"/>
    <mergeCell ref="N36:N39"/>
    <mergeCell ref="P36:P38"/>
    <mergeCell ref="O38:O39"/>
    <mergeCell ref="B28:B29"/>
    <mergeCell ref="A30:A35"/>
    <mergeCell ref="N30:N35"/>
    <mergeCell ref="O31:O33"/>
    <mergeCell ref="B24:B25"/>
    <mergeCell ref="D24:D25"/>
    <mergeCell ref="B26:B27"/>
    <mergeCell ref="C26:C29"/>
    <mergeCell ref="D26:D29"/>
    <mergeCell ref="E26:E29"/>
    <mergeCell ref="F26:F29"/>
    <mergeCell ref="C22:C25"/>
    <mergeCell ref="D22:D23"/>
    <mergeCell ref="E22:E25"/>
    <mergeCell ref="F22:F25"/>
    <mergeCell ref="M22:M23"/>
    <mergeCell ref="O22:O23"/>
    <mergeCell ref="C30:C35"/>
    <mergeCell ref="D30:D35"/>
    <mergeCell ref="E30:E35"/>
    <mergeCell ref="F30:F35"/>
    <mergeCell ref="H26:H29"/>
    <mergeCell ref="I26:I29"/>
    <mergeCell ref="J26:J29"/>
    <mergeCell ref="B30:B35"/>
    <mergeCell ref="M30:M33"/>
    <mergeCell ref="I19:I21"/>
    <mergeCell ref="J19:J21"/>
    <mergeCell ref="K19:K21"/>
    <mergeCell ref="L19:L21"/>
    <mergeCell ref="M19:M21"/>
    <mergeCell ref="C19:C21"/>
    <mergeCell ref="E19:E21"/>
    <mergeCell ref="F19:F21"/>
    <mergeCell ref="G19:G21"/>
    <mergeCell ref="H19:H21"/>
    <mergeCell ref="E16:E18"/>
    <mergeCell ref="F16:F18"/>
    <mergeCell ref="G16:G18"/>
    <mergeCell ref="H16:H18"/>
    <mergeCell ref="B12:B13"/>
    <mergeCell ref="C12:C15"/>
    <mergeCell ref="P16:P17"/>
    <mergeCell ref="B10:B11"/>
    <mergeCell ref="D10:D11"/>
    <mergeCell ref="J9:J11"/>
    <mergeCell ref="K9:K11"/>
    <mergeCell ref="L9:L11"/>
    <mergeCell ref="N9:N11"/>
    <mergeCell ref="P9:P11"/>
    <mergeCell ref="D12:D15"/>
    <mergeCell ref="E12:E15"/>
    <mergeCell ref="F12:F15"/>
    <mergeCell ref="G12:G15"/>
    <mergeCell ref="L12:L15"/>
    <mergeCell ref="I16:I18"/>
    <mergeCell ref="J16:J18"/>
    <mergeCell ref="K16:K18"/>
    <mergeCell ref="L16:L18"/>
    <mergeCell ref="M16:M18"/>
    <mergeCell ref="N16:N18"/>
    <mergeCell ref="B14:B15"/>
    <mergeCell ref="B16:B18"/>
    <mergeCell ref="C16:C18"/>
    <mergeCell ref="A5:D5"/>
    <mergeCell ref="E5:N5"/>
    <mergeCell ref="O5:R5"/>
    <mergeCell ref="S6:S8"/>
    <mergeCell ref="T6:T8"/>
    <mergeCell ref="L7:N7"/>
    <mergeCell ref="S5:T5"/>
    <mergeCell ref="Q9:Q11"/>
    <mergeCell ref="A6:A8"/>
    <mergeCell ref="B6:B8"/>
    <mergeCell ref="C6:C8"/>
    <mergeCell ref="D6:D8"/>
    <mergeCell ref="E6:G6"/>
    <mergeCell ref="H6:N6"/>
    <mergeCell ref="A9:A11"/>
    <mergeCell ref="C9:C11"/>
    <mergeCell ref="E9:E11"/>
    <mergeCell ref="F9:F11"/>
    <mergeCell ref="G9:G11"/>
    <mergeCell ref="H9:H11"/>
    <mergeCell ref="I9:I11"/>
    <mergeCell ref="O6:O8"/>
    <mergeCell ref="P6:P8"/>
    <mergeCell ref="Q6:Q8"/>
    <mergeCell ref="Q16:Q18"/>
    <mergeCell ref="R16:R18"/>
    <mergeCell ref="R12:R15"/>
    <mergeCell ref="Q19:Q21"/>
    <mergeCell ref="R19:R21"/>
    <mergeCell ref="R6:R8"/>
    <mergeCell ref="E7:G7"/>
    <mergeCell ref="H7:H8"/>
    <mergeCell ref="I7:K7"/>
    <mergeCell ref="M9:M11"/>
    <mergeCell ref="N12:N15"/>
    <mergeCell ref="O12:O13"/>
    <mergeCell ref="P12:P15"/>
    <mergeCell ref="Q12:Q15"/>
    <mergeCell ref="H12:H15"/>
    <mergeCell ref="I12:I15"/>
    <mergeCell ref="J12:J15"/>
    <mergeCell ref="K12:K15"/>
    <mergeCell ref="M12:M15"/>
    <mergeCell ref="N19:N21"/>
    <mergeCell ref="S22:S25"/>
    <mergeCell ref="T22:T25"/>
    <mergeCell ref="S26:S29"/>
    <mergeCell ref="T26:T29"/>
    <mergeCell ref="S30:S35"/>
    <mergeCell ref="T30:T35"/>
    <mergeCell ref="S12:S15"/>
    <mergeCell ref="T12:T15"/>
    <mergeCell ref="S16:S18"/>
    <mergeCell ref="S19:S21"/>
    <mergeCell ref="T19:T21"/>
    <mergeCell ref="T16:T18"/>
    <mergeCell ref="R36:R39"/>
    <mergeCell ref="R40:R47"/>
    <mergeCell ref="S40:S47"/>
    <mergeCell ref="T40:T47"/>
    <mergeCell ref="S61:S63"/>
    <mergeCell ref="T61:T63"/>
    <mergeCell ref="S64:S70"/>
    <mergeCell ref="T64:T70"/>
    <mergeCell ref="Q36:Q39"/>
    <mergeCell ref="Q64:Q73"/>
    <mergeCell ref="R64:R70"/>
    <mergeCell ref="R58:R60"/>
    <mergeCell ref="S58:S60"/>
    <mergeCell ref="T58:T60"/>
    <mergeCell ref="R90:R93"/>
    <mergeCell ref="S90:S93"/>
    <mergeCell ref="T90:T93"/>
    <mergeCell ref="S74:S76"/>
    <mergeCell ref="T74:T76"/>
    <mergeCell ref="R9:R11"/>
    <mergeCell ref="S71:S73"/>
    <mergeCell ref="T71:T73"/>
    <mergeCell ref="S54:S57"/>
    <mergeCell ref="T54:T57"/>
    <mergeCell ref="S48:S50"/>
    <mergeCell ref="T48:T50"/>
    <mergeCell ref="S51:S53"/>
    <mergeCell ref="T51:T53"/>
    <mergeCell ref="S36:S39"/>
    <mergeCell ref="T36:T39"/>
    <mergeCell ref="R30:R35"/>
    <mergeCell ref="T9:T11"/>
    <mergeCell ref="S9:S11"/>
    <mergeCell ref="R61:R63"/>
    <mergeCell ref="R26:R29"/>
    <mergeCell ref="D72:D73"/>
    <mergeCell ref="C61:C63"/>
    <mergeCell ref="D61:D63"/>
    <mergeCell ref="E61:E63"/>
    <mergeCell ref="K71:K73"/>
    <mergeCell ref="L71:L73"/>
    <mergeCell ref="T77:T84"/>
    <mergeCell ref="S77:S84"/>
    <mergeCell ref="S85:S89"/>
    <mergeCell ref="T85:T89"/>
    <mergeCell ref="P71:P73"/>
    <mergeCell ref="R71:R73"/>
    <mergeCell ref="H64:H70"/>
    <mergeCell ref="I64:I70"/>
    <mergeCell ref="J64:J70"/>
    <mergeCell ref="H71:H73"/>
    <mergeCell ref="K64:K70"/>
    <mergeCell ref="N64:N70"/>
    <mergeCell ref="O64:O66"/>
    <mergeCell ref="O67:O68"/>
    <mergeCell ref="O69:O70"/>
    <mergeCell ref="P64:P70"/>
    <mergeCell ref="I71:I73"/>
    <mergeCell ref="J71:J7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COMP 1 GESTION DE RIESGO</vt:lpstr>
      <vt:lpstr>COMP 2 ANTITRAMITES</vt:lpstr>
      <vt:lpstr>COMP 3 REND CUENTAS</vt:lpstr>
      <vt:lpstr>COMP 4 SERV. AL CIUDAD</vt:lpstr>
      <vt:lpstr>COMP. 5 TRANSP Y ACC INFO</vt:lpstr>
      <vt:lpstr>MAPA DE RIESGOS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2017-05-25T22:33:06Z</cp:lastPrinted>
  <dcterms:created xsi:type="dcterms:W3CDTF">2017-05-02T21:23:04Z</dcterms:created>
  <dcterms:modified xsi:type="dcterms:W3CDTF">2017-05-30T18:50:56Z</dcterms:modified>
</cp:coreProperties>
</file>