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stionario HC Representantes\"/>
    </mc:Choice>
  </mc:AlternateContent>
  <bookViews>
    <workbookView xWindow="0" yWindow="0" windowWidth="20490" windowHeight="7155"/>
  </bookViews>
  <sheets>
    <sheet name="Anexo No. 3" sheetId="3" r:id="rId1"/>
    <sheet name="Anexo No. 2" sheetId="1" r:id="rId2"/>
  </sheets>
  <definedNames>
    <definedName name="_xlnm.Print_Area" localSheetId="0">'Anexo No. 3'!#REF!</definedName>
    <definedName name="C.C._JERICO" localSheetId="1">AREA</definedName>
    <definedName name="C.C._JERICO">AREA</definedName>
    <definedName name="colo" localSheetId="1">AREA</definedName>
    <definedName name="colo">AREA</definedName>
    <definedName name="COLOMBIANOS" localSheetId="1">AREA</definedName>
    <definedName name="COLOMBIANOS">AREA</definedName>
    <definedName name="delitos2222" localSheetId="1">AREA</definedName>
    <definedName name="delitos2222">AREA</definedName>
    <definedName name="PRUEBA" localSheetId="1">AREA</definedName>
    <definedName name="PRUEBA">AREA</definedName>
    <definedName name="_xlnm.Print_Titles" localSheetId="1">'Anexo No. 2'!$1:$18</definedName>
    <definedName name="_xlnm.Print_Titles" localSheetId="0">'Anexo No. 3'!$2:$5</definedName>
  </definedNames>
  <calcPr calcId="152511"/>
</workbook>
</file>

<file path=xl/calcChain.xml><?xml version="1.0" encoding="utf-8"?>
<calcChain xmlns="http://schemas.openxmlformats.org/spreadsheetml/2006/main">
  <c r="AF149" i="3" l="1"/>
  <c r="AF148" i="3"/>
  <c r="AF147" i="3"/>
  <c r="AF146" i="3"/>
  <c r="AF145" i="3"/>
  <c r="AF144" i="3"/>
  <c r="AF143" i="3"/>
  <c r="AF142" i="3"/>
  <c r="AF141" i="3"/>
  <c r="AF140" i="3"/>
  <c r="AF139" i="3"/>
  <c r="AF138" i="3"/>
  <c r="AF137" i="3"/>
  <c r="AF136" i="3"/>
  <c r="AF135" i="3"/>
  <c r="AF134" i="3"/>
  <c r="AF133" i="3"/>
  <c r="AF132" i="3"/>
  <c r="AF131" i="3"/>
  <c r="AF130" i="3"/>
  <c r="AF129" i="3"/>
  <c r="AF128" i="3"/>
  <c r="AF127" i="3"/>
  <c r="AF126" i="3"/>
  <c r="AF125" i="3"/>
  <c r="AF124" i="3"/>
  <c r="AF123" i="3"/>
  <c r="AF122" i="3"/>
  <c r="AF121" i="3"/>
  <c r="AF120" i="3"/>
  <c r="AF119" i="3"/>
  <c r="AF118" i="3"/>
  <c r="AF117" i="3"/>
  <c r="AF116" i="3"/>
  <c r="AF115" i="3"/>
  <c r="AF114" i="3"/>
  <c r="AF113" i="3"/>
  <c r="AF112" i="3"/>
  <c r="AF111" i="3"/>
  <c r="AF110" i="3"/>
  <c r="AF109" i="3"/>
  <c r="AF108" i="3"/>
  <c r="AF107" i="3"/>
  <c r="AF106" i="3"/>
  <c r="AF105" i="3"/>
  <c r="AF104" i="3"/>
  <c r="AF103" i="3"/>
  <c r="AF102" i="3"/>
  <c r="AF101" i="3"/>
  <c r="AF100" i="3"/>
  <c r="AF99" i="3"/>
  <c r="AF98" i="3"/>
  <c r="AF97" i="3"/>
  <c r="AF96" i="3"/>
  <c r="AF95" i="3"/>
  <c r="AF94" i="3"/>
  <c r="AF93" i="3"/>
  <c r="AF92" i="3"/>
  <c r="AF91" i="3"/>
  <c r="AF90" i="3"/>
  <c r="AF89" i="3"/>
  <c r="AF88" i="3"/>
  <c r="AF87" i="3"/>
  <c r="AF86" i="3"/>
  <c r="AF85" i="3"/>
  <c r="AF84" i="3"/>
  <c r="AF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50" i="3" s="1"/>
  <c r="AF13" i="3"/>
  <c r="W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X150" i="3"/>
  <c r="Y150" i="3"/>
  <c r="Z150" i="3"/>
  <c r="AA150" i="3"/>
  <c r="AB150" i="3"/>
  <c r="AC150" i="3"/>
  <c r="AD150" i="3"/>
  <c r="AE150" i="3"/>
  <c r="E15" i="1" l="1"/>
  <c r="F15" i="1"/>
  <c r="G15" i="1"/>
  <c r="H15" i="1"/>
  <c r="I15" i="1"/>
  <c r="J15" i="1"/>
  <c r="K15" i="1"/>
  <c r="L15" i="1"/>
  <c r="D15" i="1"/>
  <c r="D194" i="1"/>
  <c r="E194" i="1"/>
  <c r="F194" i="1"/>
  <c r="H194" i="1"/>
  <c r="I194" i="1"/>
  <c r="J194" i="1"/>
  <c r="K194" i="1"/>
  <c r="L194" i="1"/>
  <c r="G194" i="1"/>
  <c r="D166" i="1"/>
  <c r="E166" i="1"/>
  <c r="F166" i="1"/>
  <c r="H166" i="1"/>
  <c r="I166" i="1"/>
  <c r="J166" i="1"/>
  <c r="K166" i="1"/>
  <c r="L166" i="1"/>
  <c r="G166" i="1"/>
  <c r="D138" i="1"/>
  <c r="E138" i="1"/>
  <c r="F138" i="1"/>
  <c r="H138" i="1"/>
  <c r="I138" i="1"/>
  <c r="J138" i="1"/>
  <c r="K138" i="1"/>
  <c r="L138" i="1"/>
  <c r="G138" i="1"/>
  <c r="J118" i="1"/>
  <c r="K118" i="1"/>
  <c r="L118" i="1"/>
  <c r="D118" i="1"/>
  <c r="E118" i="1"/>
  <c r="F118" i="1"/>
  <c r="H118" i="1"/>
  <c r="I118" i="1"/>
  <c r="G118" i="1"/>
  <c r="L65" i="1"/>
  <c r="K65" i="1"/>
  <c r="J65" i="1"/>
  <c r="I65" i="1"/>
  <c r="H65" i="1"/>
  <c r="G65" i="1"/>
  <c r="F65" i="1"/>
  <c r="E65" i="1"/>
  <c r="D65" i="1"/>
  <c r="G96" i="1"/>
  <c r="H96" i="1"/>
  <c r="I96" i="1"/>
  <c r="J96" i="1"/>
  <c r="K96" i="1"/>
  <c r="L96" i="1"/>
  <c r="E96" i="1"/>
  <c r="F96" i="1"/>
  <c r="D96" i="1"/>
</calcChain>
</file>

<file path=xl/sharedStrings.xml><?xml version="1.0" encoding="utf-8"?>
<sst xmlns="http://schemas.openxmlformats.org/spreadsheetml/2006/main" count="554" uniqueCount="320">
  <si>
    <r>
      <t xml:space="preserve"> </t>
    </r>
    <r>
      <rPr>
        <b/>
        <vertAlign val="superscript"/>
        <sz val="12"/>
        <rFont val="Arial"/>
        <family val="2"/>
      </rPr>
      <t>2</t>
    </r>
    <r>
      <rPr>
        <b/>
        <sz val="10"/>
        <rFont val="Arial"/>
        <family val="2"/>
      </rPr>
      <t>ESTABLECIMIENTO</t>
    </r>
  </si>
  <si>
    <t>DENOMINACION</t>
  </si>
  <si>
    <t>NOMBRE</t>
  </si>
  <si>
    <t>MOTINES</t>
  </si>
  <si>
    <t>DESOBEDIENCIAS</t>
  </si>
  <si>
    <t>RIÑAS</t>
  </si>
  <si>
    <t>EPMSC</t>
  </si>
  <si>
    <t>LETICIA</t>
  </si>
  <si>
    <t>SANTA ROSA VITERBO</t>
  </si>
  <si>
    <t>CHIQUINQUIRA</t>
  </si>
  <si>
    <t>DUITAMA</t>
  </si>
  <si>
    <t>GARAGOA</t>
  </si>
  <si>
    <t>GUATEQUE</t>
  </si>
  <si>
    <t>MONIQUIRA</t>
  </si>
  <si>
    <t>RAMIRIQUI</t>
  </si>
  <si>
    <t>SOGAMOSO</t>
  </si>
  <si>
    <t>COMPLEJO</t>
  </si>
  <si>
    <t>BOGOTA</t>
  </si>
  <si>
    <t>EC</t>
  </si>
  <si>
    <t>CAQUEZA</t>
  </si>
  <si>
    <t>CHOCONTA</t>
  </si>
  <si>
    <t>FUSAGASUGA</t>
  </si>
  <si>
    <t>GACHETA</t>
  </si>
  <si>
    <t>LA MESA</t>
  </si>
  <si>
    <t xml:space="preserve">UBATE </t>
  </si>
  <si>
    <t>VILLETA</t>
  </si>
  <si>
    <t>ZIPAQUIRA</t>
  </si>
  <si>
    <t>RM</t>
  </si>
  <si>
    <t>CAMIS</t>
  </si>
  <si>
    <t>ACACIAS</t>
  </si>
  <si>
    <t>VILLAVICENCIO</t>
  </si>
  <si>
    <t>GRANADA</t>
  </si>
  <si>
    <t>MELGAR</t>
  </si>
  <si>
    <t>GIRARDOT</t>
  </si>
  <si>
    <t>NEIVA</t>
  </si>
  <si>
    <t>GARZON</t>
  </si>
  <si>
    <t>LA PLATA</t>
  </si>
  <si>
    <t>PITALITO</t>
  </si>
  <si>
    <t>FLORENCIA</t>
  </si>
  <si>
    <t>CHAPARRAL</t>
  </si>
  <si>
    <t>ESPINAL</t>
  </si>
  <si>
    <t>PURIFICACION</t>
  </si>
  <si>
    <t>TUNJA</t>
  </si>
  <si>
    <t>EPAMSCAS</t>
  </si>
  <si>
    <t>COMBITA</t>
  </si>
  <si>
    <t>PAZ DE ARIPORO</t>
  </si>
  <si>
    <t>YOPAL</t>
  </si>
  <si>
    <t>GUAMO</t>
  </si>
  <si>
    <t>GUADUAS</t>
  </si>
  <si>
    <t>EP</t>
  </si>
  <si>
    <t>FLORENCIA LAS HELICONIAS</t>
  </si>
  <si>
    <r>
      <t xml:space="preserve">8 </t>
    </r>
    <r>
      <rPr>
        <b/>
        <sz val="8"/>
        <rFont val="Arial"/>
        <family val="2"/>
      </rPr>
      <t xml:space="preserve">TOTAL REGIONAL </t>
    </r>
  </si>
  <si>
    <t>E.P.M.S.C.</t>
  </si>
  <si>
    <t xml:space="preserve">BOLIVAR  </t>
  </si>
  <si>
    <t>CALOTO</t>
  </si>
  <si>
    <t>EL BORDO</t>
  </si>
  <si>
    <t>PTO TEJADA</t>
  </si>
  <si>
    <t>S/DER DE QUILICHAO</t>
  </si>
  <si>
    <t>SILVIA</t>
  </si>
  <si>
    <t xml:space="preserve">R.M. </t>
  </si>
  <si>
    <t>POPAYAN</t>
  </si>
  <si>
    <t xml:space="preserve">PASTO  </t>
  </si>
  <si>
    <t xml:space="preserve">IPIALES </t>
  </si>
  <si>
    <t>LA UNION</t>
  </si>
  <si>
    <t>TUQUERRES</t>
  </si>
  <si>
    <t>TUMACO</t>
  </si>
  <si>
    <t>MOCOA</t>
  </si>
  <si>
    <t>E.P.A.M.S.C.A.S</t>
  </si>
  <si>
    <t xml:space="preserve">PALMIRA </t>
  </si>
  <si>
    <t>E.P.M.S.C.E.R.E</t>
  </si>
  <si>
    <t>CALI</t>
  </si>
  <si>
    <t>BUGA</t>
  </si>
  <si>
    <t>B/VENTURA</t>
  </si>
  <si>
    <t>TULUA</t>
  </si>
  <si>
    <t>E.P.A.M.S.C.A.S.E.R.E</t>
  </si>
  <si>
    <t>JAMUNDI</t>
  </si>
  <si>
    <t>CARTAGO</t>
  </si>
  <si>
    <t>CAICEDONIA</t>
  </si>
  <si>
    <t>ROLDANILLO</t>
  </si>
  <si>
    <t>SEVILLA</t>
  </si>
  <si>
    <r>
      <t xml:space="preserve">9 </t>
    </r>
    <r>
      <rPr>
        <b/>
        <sz val="8"/>
        <rFont val="Arial"/>
        <family val="2"/>
      </rPr>
      <t xml:space="preserve">TOTAL REGIONAL </t>
    </r>
  </si>
  <si>
    <t xml:space="preserve">E.C. </t>
  </si>
  <si>
    <t>BARRANQUILLA</t>
  </si>
  <si>
    <t>E.C. E.R.E.</t>
  </si>
  <si>
    <t>SABANALARGA</t>
  </si>
  <si>
    <t xml:space="preserve">E.P.C. </t>
  </si>
  <si>
    <t xml:space="preserve">CARTAGENA </t>
  </si>
  <si>
    <t>MAGANGUE</t>
  </si>
  <si>
    <t>VALLEDUPAR</t>
  </si>
  <si>
    <t xml:space="preserve">MONTERIA  </t>
  </si>
  <si>
    <t>RIOHACHA</t>
  </si>
  <si>
    <t>SANTA MARTA</t>
  </si>
  <si>
    <t>EL BANCO</t>
  </si>
  <si>
    <t xml:space="preserve">SAN ANDRES </t>
  </si>
  <si>
    <t>SINCELEJO</t>
  </si>
  <si>
    <t xml:space="preserve">E.R.E. </t>
  </si>
  <si>
    <t>COROZAL</t>
  </si>
  <si>
    <t xml:space="preserve">EPCAMS. </t>
  </si>
  <si>
    <t>ERE JP</t>
  </si>
  <si>
    <t>TIERRALTA</t>
  </si>
  <si>
    <t>ARAUCA</t>
  </si>
  <si>
    <t>AGUACHICA</t>
  </si>
  <si>
    <t>CUCUTA</t>
  </si>
  <si>
    <t>PLAMPLONA</t>
  </si>
  <si>
    <t>OCAÑA</t>
  </si>
  <si>
    <t>EPMSC-ERE</t>
  </si>
  <si>
    <t>BUCARAMANGA</t>
  </si>
  <si>
    <t>BARRANCABERMEJA</t>
  </si>
  <si>
    <t>MALAGA</t>
  </si>
  <si>
    <t>EPMS</t>
  </si>
  <si>
    <t>SAN GIL</t>
  </si>
  <si>
    <t>SOCORRO</t>
  </si>
  <si>
    <t>SAN VICENTE CHUCURI</t>
  </si>
  <si>
    <t>VELEZ</t>
  </si>
  <si>
    <t>EPAMS</t>
  </si>
  <si>
    <t>GIRON</t>
  </si>
  <si>
    <r>
      <t xml:space="preserve">9 </t>
    </r>
    <r>
      <rPr>
        <b/>
        <sz val="8"/>
        <rFont val="Arial"/>
        <family val="2"/>
      </rPr>
      <t xml:space="preserve">TOTAL REGIONAL  </t>
    </r>
  </si>
  <si>
    <t>EPC</t>
  </si>
  <si>
    <t>LA PAZ - ITAGUI</t>
  </si>
  <si>
    <t xml:space="preserve">EPMSC. </t>
  </si>
  <si>
    <t>MEDELLIN</t>
  </si>
  <si>
    <t>ANDES</t>
  </si>
  <si>
    <t>ANTIOQUIA</t>
  </si>
  <si>
    <t>BOLIVAR</t>
  </si>
  <si>
    <t>CAUCASIA</t>
  </si>
  <si>
    <t>JERICO</t>
  </si>
  <si>
    <t>LA CEJA</t>
  </si>
  <si>
    <t>PUERTO BERRIO</t>
  </si>
  <si>
    <t>SANTA BARBARA</t>
  </si>
  <si>
    <t>SANTO DOMINGO</t>
  </si>
  <si>
    <t>SANTAROSA DE OSOS</t>
  </si>
  <si>
    <t>SONSON</t>
  </si>
  <si>
    <t>TAMESIS</t>
  </si>
  <si>
    <t>TITIRIBI</t>
  </si>
  <si>
    <t>YARUMAL</t>
  </si>
  <si>
    <t>QUIBDO</t>
  </si>
  <si>
    <t>APARTADO</t>
  </si>
  <si>
    <t>ITSMINA</t>
  </si>
  <si>
    <t>PTO TRIUNFO</t>
  </si>
  <si>
    <t>PEDREGAL</t>
  </si>
  <si>
    <r>
      <t xml:space="preserve">9 </t>
    </r>
    <r>
      <rPr>
        <b/>
        <sz val="10"/>
        <rFont val="Arial"/>
        <family val="2"/>
      </rPr>
      <t xml:space="preserve">TOTAL REGIONAL </t>
    </r>
  </si>
  <si>
    <t>SALAMINA</t>
  </si>
  <si>
    <t>MANIZALES</t>
  </si>
  <si>
    <t>ANSERMA</t>
  </si>
  <si>
    <t>AGUADAS</t>
  </si>
  <si>
    <t>PACORA</t>
  </si>
  <si>
    <t>PENSILVANIA</t>
  </si>
  <si>
    <t>RIOSUCIO</t>
  </si>
  <si>
    <t>CALARCA</t>
  </si>
  <si>
    <t>ARMENIA</t>
  </si>
  <si>
    <t>PEREIRA</t>
  </si>
  <si>
    <t>SANTA ROSA DE CABAL</t>
  </si>
  <si>
    <t>COIBA IBAGUE</t>
  </si>
  <si>
    <t>ARMERO - GUAYABAL</t>
  </si>
  <si>
    <t>FRESNO</t>
  </si>
  <si>
    <t>HONDA</t>
  </si>
  <si>
    <t>LIBANO</t>
  </si>
  <si>
    <t>PUERTO BOYACA</t>
  </si>
  <si>
    <t>LA DORADA</t>
  </si>
  <si>
    <r>
      <t xml:space="preserve"> </t>
    </r>
    <r>
      <rPr>
        <b/>
        <vertAlign val="superscript"/>
        <sz val="8"/>
        <rFont val="Arial"/>
        <family val="2"/>
      </rPr>
      <t xml:space="preserve">10 </t>
    </r>
    <r>
      <rPr>
        <b/>
        <sz val="8"/>
        <rFont val="Arial"/>
        <family val="2"/>
      </rPr>
      <t>RESUMEN</t>
    </r>
  </si>
  <si>
    <t>REGIONAL</t>
  </si>
  <si>
    <t>REGIONAL CENTRAL</t>
  </si>
  <si>
    <t>REGIONAL OCCIDENTE</t>
  </si>
  <si>
    <t>REGIONAL NORTE</t>
  </si>
  <si>
    <t>REGIONAL ORIENTE</t>
  </si>
  <si>
    <t>REGIONAL NOROESTE</t>
  </si>
  <si>
    <t>REGIONAL VIEJO CALDAS</t>
  </si>
  <si>
    <t>TOTAL GENERAL</t>
  </si>
  <si>
    <t>ESTABLECIMIENTOS</t>
  </si>
  <si>
    <t>SEXO</t>
  </si>
  <si>
    <t>SITUACION JURIDICA</t>
  </si>
  <si>
    <t>TOTAL INTERNOS</t>
  </si>
  <si>
    <t>SINDICADOS</t>
  </si>
  <si>
    <t>SUBTOTAL</t>
  </si>
  <si>
    <t>CONDENADOS</t>
  </si>
  <si>
    <t>M</t>
  </si>
  <si>
    <t>F</t>
  </si>
  <si>
    <t>COMPLEJO IBAGUE</t>
  </si>
  <si>
    <t>CAMIS ERE ACACIAS</t>
  </si>
  <si>
    <t>COMPLEJO CARCELARIO Y PENITENCIARIO METROPOLITANO DE BOGOTA</t>
  </si>
  <si>
    <t>EC BOGOTA</t>
  </si>
  <si>
    <t>EPC LA ESPERANZA DE GUADUAS</t>
  </si>
  <si>
    <t>EP FLORENCIA LAS HELICONIAS</t>
  </si>
  <si>
    <t>EPAMSCAS COMBITA</t>
  </si>
  <si>
    <t>EPC GUAMO</t>
  </si>
  <si>
    <t>EPC YOPAL</t>
  </si>
  <si>
    <t>EPMS GARAGOA</t>
  </si>
  <si>
    <t>EPMS RAMIRIQUI</t>
  </si>
  <si>
    <t>EPMSC ACACIAS</t>
  </si>
  <si>
    <t>EPMSC CAQUEZA</t>
  </si>
  <si>
    <t>EPMSC CHAPARRAL</t>
  </si>
  <si>
    <t>EPMSC CHOCONTA</t>
  </si>
  <si>
    <t>EPMSC DUITAMA</t>
  </si>
  <si>
    <t>EPMSC JP ESPINAL</t>
  </si>
  <si>
    <t>EPMSC FLORENCIA</t>
  </si>
  <si>
    <t>EPMSC CMS FUSAGASUGA</t>
  </si>
  <si>
    <t>EPMSC GACHETA</t>
  </si>
  <si>
    <t>EPMSC GARZON</t>
  </si>
  <si>
    <t>EPMSC GIRARDOT</t>
  </si>
  <si>
    <t>EPMSC GRANADA</t>
  </si>
  <si>
    <t>EPMSC GUATEQUE</t>
  </si>
  <si>
    <t>EPMSC LA MESA</t>
  </si>
  <si>
    <t>EPMSC LA PLATA</t>
  </si>
  <si>
    <t>EPMSC LETICIA</t>
  </si>
  <si>
    <t>EPMSC MELGAR</t>
  </si>
  <si>
    <t>EPMSC MONIQUIRA</t>
  </si>
  <si>
    <t>EPMSC NEIVA</t>
  </si>
  <si>
    <t>EPMSC PAZ DE ARIPORO</t>
  </si>
  <si>
    <t>EPMSC PITALITO</t>
  </si>
  <si>
    <t>EPMSC PURIFICACION</t>
  </si>
  <si>
    <t>EPMSC SANTA  ROSA DE VITERBO</t>
  </si>
  <si>
    <t>EPMSC RM SOGAMOSO</t>
  </si>
  <si>
    <t>EPMSC TUNJA</t>
  </si>
  <si>
    <t>EPMSC UBATE</t>
  </si>
  <si>
    <t>EPMSC RM VILLAVICENCIO</t>
  </si>
  <si>
    <t>EPMSC VILLETA</t>
  </si>
  <si>
    <t>EPMSC ZIPAQUIRA</t>
  </si>
  <si>
    <t>RM PAS ERE BOGOTA</t>
  </si>
  <si>
    <t>COMPLEJO CARCELARIO Y PENITENCIARIO DE JAMUNDI-CONDENADOS</t>
  </si>
  <si>
    <t>EPAMSCAS JP PALMIRA</t>
  </si>
  <si>
    <t>EPAMSCAS ERE POPAYAN</t>
  </si>
  <si>
    <t>EPMSC BOLIVAR-CAUCA</t>
  </si>
  <si>
    <t>EPMSC BUENAVENTURA</t>
  </si>
  <si>
    <t>EPMSC BUGA</t>
  </si>
  <si>
    <t>EPMSC CAICEDONIA</t>
  </si>
  <si>
    <t>EPMSC ERE CALI</t>
  </si>
  <si>
    <t>EPMSC CALOTO</t>
  </si>
  <si>
    <t>EPMSC CARTAGO</t>
  </si>
  <si>
    <t>EPMSC EL BORDO</t>
  </si>
  <si>
    <t>EPMSC IPIALES</t>
  </si>
  <si>
    <t>EPMSC LA UNION</t>
  </si>
  <si>
    <t>EPMSC MOCOA</t>
  </si>
  <si>
    <t>EPMSC PUERTO TEJADA</t>
  </si>
  <si>
    <t>EPMSC ROLDANILLO</t>
  </si>
  <si>
    <t>EPMSC SANTANDER DE QUILICHAO</t>
  </si>
  <si>
    <t>EPMSC SEVILLA</t>
  </si>
  <si>
    <t>EPMSC SILVIA</t>
  </si>
  <si>
    <t>EPMSC TULUA</t>
  </si>
  <si>
    <t>EPMSC TUMACO</t>
  </si>
  <si>
    <t>EPMSC TUQUERRES</t>
  </si>
  <si>
    <t>EPMSC-RM PASTO</t>
  </si>
  <si>
    <t>RM POPAYAN</t>
  </si>
  <si>
    <t xml:space="preserve">EC ERE SABANALARGA </t>
  </si>
  <si>
    <t>EC JP BARRANQUILLA</t>
  </si>
  <si>
    <t>EPAMSCAS VALLEDUPAR</t>
  </si>
  <si>
    <t>EPC TIERRALTA</t>
  </si>
  <si>
    <t>EPMSC CARTAGENA</t>
  </si>
  <si>
    <t>EPMSC EL BANCO</t>
  </si>
  <si>
    <t>EPMSC ERE PSM BARRANQUILLA</t>
  </si>
  <si>
    <t xml:space="preserve">EPMSC ERE VALLEDUPAR </t>
  </si>
  <si>
    <t>EPMSC JP MONTERIA</t>
  </si>
  <si>
    <t>EPMSC MAGANGUE</t>
  </si>
  <si>
    <t>EPMSC RIOHACHA</t>
  </si>
  <si>
    <t>EPMSC SAN ANDRES</t>
  </si>
  <si>
    <t>EPMSC SANTA MARTA</t>
  </si>
  <si>
    <t>EPMSC SINCELEJO</t>
  </si>
  <si>
    <t>ERE COROZAL</t>
  </si>
  <si>
    <t xml:space="preserve">COMPLEJO METROPOLITANO DE CÚCUTA </t>
  </si>
  <si>
    <t>EPAMS GIRON</t>
  </si>
  <si>
    <t xml:space="preserve">EPMSC  ERE JP BUCARAMANGA </t>
  </si>
  <si>
    <t>EPMSC AGUACHICA</t>
  </si>
  <si>
    <t>EPMSC ARAUCA</t>
  </si>
  <si>
    <t>EPMSC BARRANCABERMEJA</t>
  </si>
  <si>
    <t>EPMSC MALAGA</t>
  </si>
  <si>
    <t>EPMSC OCAÑA</t>
  </si>
  <si>
    <t xml:space="preserve">EPMSC PAMPLONA </t>
  </si>
  <si>
    <t>EPMSC SAN GIL</t>
  </si>
  <si>
    <t>EPMSC SAN VICENTE DE CHUCURI</t>
  </si>
  <si>
    <t>EPMSC SOCORRO</t>
  </si>
  <si>
    <t>EPMSC VELEZ</t>
  </si>
  <si>
    <t>RM BUCARAMANGA</t>
  </si>
  <si>
    <t>COMPLEJO PEDREGAL RM</t>
  </si>
  <si>
    <t>EC SANTAFE DE ANTIOQUIA</t>
  </si>
  <si>
    <t>EP PUERTO TRIUNFO</t>
  </si>
  <si>
    <t>EPC LA PAZ</t>
  </si>
  <si>
    <t>EPMSC  ISTMINA</t>
  </si>
  <si>
    <t>EPMSC APARTADO</t>
  </si>
  <si>
    <t xml:space="preserve">EPMSC BOLIVAR </t>
  </si>
  <si>
    <t>EPMSC CAUCASIA</t>
  </si>
  <si>
    <t>EPMSC JERICO</t>
  </si>
  <si>
    <t>EPMSC LA CEJA</t>
  </si>
  <si>
    <t xml:space="preserve">EPMSC MEDELLIN </t>
  </si>
  <si>
    <t>EPMSC PUERTO BERRIO</t>
  </si>
  <si>
    <t>EPMSC QUIBDO</t>
  </si>
  <si>
    <t>EPMSC SANTA BARBARA</t>
  </si>
  <si>
    <t>EPMSC SANTA ROSA DE OSOS</t>
  </si>
  <si>
    <t>EPMSC SANTO DOMINGO</t>
  </si>
  <si>
    <t>EPMSC SONSON</t>
  </si>
  <si>
    <t>EPMSC TAMESIS</t>
  </si>
  <si>
    <t>EPMSC TITIRIBI</t>
  </si>
  <si>
    <t>EPMSC YARUMAL</t>
  </si>
  <si>
    <t>EC ARMERO - GUAYABAL</t>
  </si>
  <si>
    <t>EPAMS PC ERE LA DORADA</t>
  </si>
  <si>
    <t>EPMSC AGUADAS</t>
  </si>
  <si>
    <t>EPMSC ANSERMA</t>
  </si>
  <si>
    <t>EPMSC ARMENIA</t>
  </si>
  <si>
    <t xml:space="preserve">EPMSC CALARCA </t>
  </si>
  <si>
    <t xml:space="preserve">EPMSC ERE PEREIRA </t>
  </si>
  <si>
    <t>EPMSC FRESNO</t>
  </si>
  <si>
    <t>EPMSC HONDA</t>
  </si>
  <si>
    <t>EPMSC LIBANO</t>
  </si>
  <si>
    <t>EPMSC MANIZALES</t>
  </si>
  <si>
    <t>EPMSC PACORA</t>
  </si>
  <si>
    <t>EPMSC PENSILVANIA</t>
  </si>
  <si>
    <t>EPMSC PUERTO BOYACA</t>
  </si>
  <si>
    <t>EPMSC RIOSUCIO</t>
  </si>
  <si>
    <t>EPMSC SALAMINA</t>
  </si>
  <si>
    <t>EPMSC SANTA ROSA DE CABAL</t>
  </si>
  <si>
    <t>RM ARMENIA</t>
  </si>
  <si>
    <t>RM MANIZALES</t>
  </si>
  <si>
    <t xml:space="preserve">RM PEREIRA </t>
  </si>
  <si>
    <t>EPMSC JP CHIQUINQUIRA</t>
  </si>
  <si>
    <t>EPMSC CIENAGA</t>
  </si>
  <si>
    <t>EPMSC ANDES</t>
  </si>
  <si>
    <t>2016 (05 DE SEPTIEMBRE DE 2016)</t>
  </si>
  <si>
    <t>2014(31 DE DICIEMBRE DE 2016)</t>
  </si>
  <si>
    <t>2015 (31 DE DICIEMBRE DE 2015)</t>
  </si>
  <si>
    <t>Anexo No. 3 Parte General de Internos 2015-2016</t>
  </si>
  <si>
    <t>Anexo No. 2 Motines, Desobediencias y Riñas</t>
  </si>
  <si>
    <t>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</si>
</sst>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[$€]_-;\-* #,##0.00\ [$€]_-;_-* &quot;-&quot;??\ [$€]_-;_-@_-"/>
    <numFmt numFmtId="165" formatCode="_([$€]* #,##0.00_);_([$€]* \(#,##0.00\);_([$€]* &quot;-&quot;??_);_(@_)"/>
    <numFmt numFmtId="166" formatCode="_ [$€-2]\ * #,##0.00_ ;_ [$€-2]\ * \-#,##0.00_ ;_ [$€-2]\ * &quot;-&quot;??_ "/>
    <numFmt numFmtId="167" formatCode="_-* #,##0.00\ _€_-;\-* #,##0.00\ _€_-;_-* &quot;-&quot;??\ _€_-;_-@_-"/>
    <numFmt numFmtId="168" formatCode="_ * #,##0.00_ ;_ * \-#,##0.00_ ;_ * &quot;-&quot;??_ ;_ @_ "/>
    <numFmt numFmtId="169" formatCode="_-* #,##0.00\ &quot;€&quot;_-;\-* #,##0.00\ &quot;€&quot;_-;_-* &quot;-&quot;??\ &quot;€&quot;_-;_-@_-"/>
    <numFmt numFmtId="170" formatCode="_-* #,##0.00\ &quot;Pts&quot;_-;\-* #,##0.00\ &quot;Pts&quot;_-;_-* &quot;-&quot;??\ &quot;Pts&quot;_-;_-@_-"/>
    <numFmt numFmtId="171" formatCode="_ &quot;$&quot;\ * #,##0.00_ ;_ &quot;$&quot;\ * \-#,##0.00_ ;_ &quot;$&quot;\ * &quot;-&quot;??_ ;_ @_ "/>
    <numFmt numFmtId="172" formatCode="[$-240A]d&quot; de &quot;mmmm&quot; de &quot;yy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vertAlign val="superscript"/>
      <sz val="12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16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4">
      <alignment horizontal="centerContinuous"/>
    </xf>
    <xf numFmtId="0" fontId="17" fillId="0" borderId="0" applyNumberFormat="0" applyFont="0" applyFill="0" applyBorder="0" applyAlignment="0" applyProtection="0"/>
    <xf numFmtId="9" fontId="17" fillId="0" borderId="0" applyNumberFormat="0" applyFont="0" applyFill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12" borderId="0" applyNumberFormat="0" applyBorder="0" applyAlignment="0" applyProtection="0"/>
    <xf numFmtId="0" fontId="24" fillId="24" borderId="41" applyNumberFormat="0" applyAlignment="0" applyProtection="0"/>
    <xf numFmtId="0" fontId="25" fillId="25" borderId="42" applyNumberFormat="0" applyAlignment="0" applyProtection="0"/>
    <xf numFmtId="0" fontId="26" fillId="0" borderId="43" applyNumberFormat="0" applyFill="0" applyAlignment="0" applyProtection="0"/>
    <xf numFmtId="0" fontId="27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2" fillId="2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9" borderId="0" applyNumberFormat="0" applyBorder="0" applyAlignment="0" applyProtection="0"/>
    <xf numFmtId="0" fontId="19" fillId="8" borderId="0" applyNumberFormat="0" applyBorder="0" applyAlignment="0" applyProtection="0"/>
    <xf numFmtId="0" fontId="28" fillId="15" borderId="41" applyNumberFormat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9" fillId="11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30" fillId="30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172" fontId="16" fillId="0" borderId="0"/>
    <xf numFmtId="172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31" borderId="44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1" fillId="24" borderId="4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6" applyNumberFormat="0" applyFill="0" applyAlignment="0" applyProtection="0"/>
    <xf numFmtId="0" fontId="35" fillId="0" borderId="47" applyNumberFormat="0" applyFill="0" applyAlignment="0" applyProtection="0"/>
    <xf numFmtId="0" fontId="27" fillId="0" borderId="48" applyNumberFormat="0" applyFill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9" applyNumberFormat="0" applyFill="0" applyAlignment="0" applyProtection="0"/>
  </cellStyleXfs>
  <cellXfs count="151">
    <xf numFmtId="0" fontId="0" fillId="0" borderId="0" xfId="0"/>
    <xf numFmtId="0" fontId="4" fillId="0" borderId="0" xfId="0" applyFont="1" applyFill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/>
      <protection hidden="1"/>
    </xf>
    <xf numFmtId="3" fontId="3" fillId="0" borderId="0" xfId="0" applyNumberFormat="1" applyFont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 vertical="center"/>
    </xf>
    <xf numFmtId="3" fontId="7" fillId="0" borderId="0" xfId="0" applyNumberFormat="1" applyFont="1" applyAlignment="1" applyProtection="1">
      <alignment horizontal="center" vertical="center"/>
    </xf>
    <xf numFmtId="3" fontId="3" fillId="4" borderId="8" xfId="0" applyNumberFormat="1" applyFont="1" applyFill="1" applyBorder="1"/>
    <xf numFmtId="3" fontId="3" fillId="4" borderId="9" xfId="0" applyNumberFormat="1" applyFont="1" applyFill="1" applyBorder="1"/>
    <xf numFmtId="3" fontId="13" fillId="4" borderId="10" xfId="0" applyNumberFormat="1" applyFont="1" applyFill="1" applyBorder="1" applyAlignment="1" applyProtection="1">
      <alignment horizontal="center" vertical="center"/>
    </xf>
    <xf numFmtId="3" fontId="3" fillId="4" borderId="11" xfId="0" applyNumberFormat="1" applyFont="1" applyFill="1" applyBorder="1"/>
    <xf numFmtId="3" fontId="3" fillId="4" borderId="12" xfId="0" applyNumberFormat="1" applyFont="1" applyFill="1" applyBorder="1"/>
    <xf numFmtId="3" fontId="3" fillId="4" borderId="13" xfId="0" applyNumberFormat="1" applyFont="1" applyFill="1" applyBorder="1"/>
    <xf numFmtId="3" fontId="3" fillId="4" borderId="14" xfId="0" applyNumberFormat="1" applyFont="1" applyFill="1" applyBorder="1"/>
    <xf numFmtId="3" fontId="8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3" fontId="15" fillId="0" borderId="0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</xf>
    <xf numFmtId="3" fontId="3" fillId="0" borderId="8" xfId="0" applyNumberFormat="1" applyFont="1" applyFill="1" applyBorder="1" applyAlignment="1" applyProtection="1">
      <alignment vertical="center"/>
      <protection locked="0"/>
    </xf>
    <xf numFmtId="3" fontId="3" fillId="0" borderId="9" xfId="0" applyNumberFormat="1" applyFont="1" applyFill="1" applyBorder="1" applyAlignment="1" applyProtection="1">
      <alignment vertical="center"/>
      <protection locked="0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 wrapText="1"/>
      <protection locked="0"/>
    </xf>
    <xf numFmtId="3" fontId="0" fillId="0" borderId="0" xfId="0" applyNumberFormat="1" applyFill="1" applyAlignment="1" applyProtection="1">
      <alignment horizontal="center" vertical="center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3" xfId="0" applyNumberFormat="1" applyFont="1" applyFill="1" applyBorder="1" applyAlignment="1" applyProtection="1">
      <alignment vertical="center"/>
      <protection locked="0"/>
    </xf>
    <xf numFmtId="3" fontId="3" fillId="0" borderId="14" xfId="0" applyNumberFormat="1" applyFont="1" applyFill="1" applyBorder="1" applyAlignment="1" applyProtection="1">
      <alignment vertical="center"/>
      <protection locked="0"/>
    </xf>
    <xf numFmtId="3" fontId="15" fillId="0" borderId="0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Alignment="1" applyProtection="1">
      <alignment horizontal="center" vertical="center"/>
    </xf>
    <xf numFmtId="3" fontId="3" fillId="4" borderId="8" xfId="0" applyNumberFormat="1" applyFont="1" applyFill="1" applyBorder="1" applyAlignment="1" applyProtection="1">
      <alignment horizontal="left" vertical="center" wrapText="1"/>
      <protection locked="0"/>
    </xf>
    <xf numFmtId="3" fontId="3" fillId="4" borderId="9" xfId="0" applyNumberFormat="1" applyFont="1" applyFill="1" applyBorder="1" applyAlignment="1" applyProtection="1">
      <alignment vertical="center"/>
      <protection locked="0"/>
    </xf>
    <xf numFmtId="3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2" xfId="0" applyNumberFormat="1" applyFont="1" applyFill="1" applyBorder="1" applyAlignment="1" applyProtection="1">
      <alignment vertical="center"/>
      <protection locked="0"/>
    </xf>
    <xf numFmtId="3" fontId="3" fillId="4" borderId="12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3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4" xfId="0" applyNumberFormat="1" applyFont="1" applyFill="1" applyBorder="1" applyAlignment="1" applyProtection="1">
      <alignment horizontal="left" vertical="center" wrapText="1"/>
      <protection locked="0"/>
    </xf>
    <xf numFmtId="3" fontId="3" fillId="4" borderId="8" xfId="0" applyNumberFormat="1" applyFont="1" applyFill="1" applyBorder="1" applyAlignment="1" applyProtection="1">
      <alignment horizontal="left" vertical="center"/>
    </xf>
    <xf numFmtId="3" fontId="3" fillId="4" borderId="9" xfId="0" applyNumberFormat="1" applyFont="1" applyFill="1" applyBorder="1" applyAlignment="1" applyProtection="1">
      <alignment horizontal="left" vertical="center"/>
    </xf>
    <xf numFmtId="3" fontId="3" fillId="4" borderId="11" xfId="0" applyNumberFormat="1" applyFont="1" applyFill="1" applyBorder="1" applyAlignment="1" applyProtection="1">
      <alignment horizontal="left" vertical="center"/>
    </xf>
    <xf numFmtId="3" fontId="3" fillId="4" borderId="12" xfId="0" applyNumberFormat="1" applyFont="1" applyFill="1" applyBorder="1" applyAlignment="1" applyProtection="1">
      <alignment horizontal="left" vertical="center"/>
    </xf>
    <xf numFmtId="3" fontId="3" fillId="4" borderId="12" xfId="0" applyNumberFormat="1" applyFont="1" applyFill="1" applyBorder="1" applyAlignment="1" applyProtection="1">
      <alignment horizontal="left" vertical="center" shrinkToFit="1"/>
    </xf>
    <xf numFmtId="3" fontId="3" fillId="4" borderId="13" xfId="0" applyNumberFormat="1" applyFont="1" applyFill="1" applyBorder="1" applyAlignment="1" applyProtection="1">
      <alignment horizontal="left" vertical="center"/>
    </xf>
    <xf numFmtId="3" fontId="3" fillId="4" borderId="14" xfId="0" applyNumberFormat="1" applyFont="1" applyFill="1" applyBorder="1" applyAlignment="1" applyProtection="1">
      <alignment horizontal="left" vertical="center"/>
    </xf>
    <xf numFmtId="3" fontId="3" fillId="0" borderId="8" xfId="0" applyNumberFormat="1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 applyProtection="1">
      <alignment horizontal="left" vertical="center"/>
    </xf>
    <xf numFmtId="3" fontId="3" fillId="0" borderId="11" xfId="0" applyNumberFormat="1" applyFont="1" applyFill="1" applyBorder="1" applyAlignment="1">
      <alignment vertical="top" wrapText="1"/>
    </xf>
    <xf numFmtId="3" fontId="3" fillId="0" borderId="12" xfId="0" applyNumberFormat="1" applyFont="1" applyFill="1" applyBorder="1" applyAlignment="1" applyProtection="1">
      <alignment horizontal="left" vertical="center"/>
    </xf>
    <xf numFmtId="3" fontId="3" fillId="0" borderId="12" xfId="0" applyNumberFormat="1" applyFont="1" applyFill="1" applyBorder="1" applyAlignment="1">
      <alignment vertical="top" wrapText="1"/>
    </xf>
    <xf numFmtId="3" fontId="3" fillId="0" borderId="12" xfId="0" applyNumberFormat="1" applyFont="1" applyFill="1" applyBorder="1" applyAlignment="1">
      <alignment vertical="top" shrinkToFit="1"/>
    </xf>
    <xf numFmtId="3" fontId="3" fillId="0" borderId="11" xfId="0" applyNumberFormat="1" applyFont="1" applyFill="1" applyBorder="1" applyAlignment="1">
      <alignment horizontal="left" vertical="center"/>
    </xf>
    <xf numFmtId="3" fontId="3" fillId="4" borderId="12" xfId="0" applyNumberFormat="1" applyFont="1" applyFill="1" applyBorder="1" applyAlignment="1">
      <alignment vertical="top" wrapText="1"/>
    </xf>
    <xf numFmtId="3" fontId="3" fillId="0" borderId="13" xfId="0" applyNumberFormat="1" applyFont="1" applyFill="1" applyBorder="1" applyAlignment="1">
      <alignment vertical="top" wrapText="1"/>
    </xf>
    <xf numFmtId="3" fontId="3" fillId="0" borderId="14" xfId="0" applyNumberFormat="1" applyFont="1" applyFill="1" applyBorder="1" applyAlignment="1">
      <alignment vertical="top" wrapText="1"/>
    </xf>
    <xf numFmtId="3" fontId="4" fillId="0" borderId="8" xfId="0" applyNumberFormat="1" applyFont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4" fillId="0" borderId="1" xfId="0" applyNumberFormat="1" applyFont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horizontal="left" vertical="center" shrinkToFit="1"/>
    </xf>
    <xf numFmtId="3" fontId="4" fillId="0" borderId="1" xfId="0" applyNumberFormat="1" applyFont="1" applyFill="1" applyBorder="1" applyAlignment="1" applyProtection="1">
      <alignment vertical="center" shrinkToFit="1"/>
      <protection locked="0"/>
    </xf>
    <xf numFmtId="3" fontId="4" fillId="0" borderId="13" xfId="0" applyNumberFormat="1" applyFont="1" applyBorder="1" applyAlignment="1" applyProtection="1">
      <alignment vertical="center"/>
      <protection locked="0"/>
    </xf>
    <xf numFmtId="3" fontId="4" fillId="4" borderId="1" xfId="0" applyNumberFormat="1" applyFont="1" applyFill="1" applyBorder="1" applyAlignment="1" applyProtection="1">
      <alignment vertical="center"/>
      <protection locked="0"/>
    </xf>
    <xf numFmtId="3" fontId="14" fillId="0" borderId="17" xfId="0" applyNumberFormat="1" applyFont="1" applyFill="1" applyBorder="1" applyAlignment="1" applyProtection="1">
      <alignment horizontal="center" vertical="center" shrinkToFit="1"/>
    </xf>
    <xf numFmtId="3" fontId="14" fillId="0" borderId="16" xfId="0" applyNumberFormat="1" applyFont="1" applyFill="1" applyBorder="1" applyAlignment="1" applyProtection="1">
      <alignment horizontal="center" vertical="center" shrinkToFit="1"/>
    </xf>
    <xf numFmtId="3" fontId="14" fillId="0" borderId="10" xfId="0" applyNumberFormat="1" applyFont="1" applyFill="1" applyBorder="1" applyAlignment="1" applyProtection="1">
      <alignment horizontal="center" vertical="center"/>
    </xf>
    <xf numFmtId="3" fontId="14" fillId="0" borderId="19" xfId="0" applyNumberFormat="1" applyFont="1" applyFill="1" applyBorder="1" applyAlignment="1" applyProtection="1">
      <alignment horizontal="center" vertical="center"/>
    </xf>
    <xf numFmtId="3" fontId="14" fillId="0" borderId="22" xfId="0" applyNumberFormat="1" applyFont="1" applyFill="1" applyBorder="1" applyAlignment="1" applyProtection="1">
      <alignment horizontal="center" vertical="center"/>
    </xf>
    <xf numFmtId="3" fontId="14" fillId="0" borderId="21" xfId="0" applyNumberFormat="1" applyFont="1" applyFill="1" applyBorder="1" applyAlignment="1" applyProtection="1">
      <alignment horizontal="center" vertical="center"/>
    </xf>
    <xf numFmtId="3" fontId="13" fillId="4" borderId="26" xfId="0" applyNumberFormat="1" applyFont="1" applyFill="1" applyBorder="1" applyAlignment="1" applyProtection="1">
      <alignment horizontal="center" vertical="center"/>
    </xf>
    <xf numFmtId="3" fontId="13" fillId="4" borderId="18" xfId="0" applyNumberFormat="1" applyFont="1" applyFill="1" applyBorder="1" applyAlignment="1" applyProtection="1">
      <alignment horizontal="center" vertical="center"/>
    </xf>
    <xf numFmtId="3" fontId="13" fillId="4" borderId="19" xfId="0" applyNumberFormat="1" applyFont="1" applyFill="1" applyBorder="1" applyAlignment="1" applyProtection="1">
      <alignment horizontal="center" vertical="center"/>
    </xf>
    <xf numFmtId="3" fontId="13" fillId="4" borderId="30" xfId="0" applyNumberFormat="1" applyFont="1" applyFill="1" applyBorder="1" applyAlignment="1" applyProtection="1">
      <alignment horizontal="center" vertical="center"/>
    </xf>
    <xf numFmtId="3" fontId="14" fillId="6" borderId="22" xfId="0" applyNumberFormat="1" applyFont="1" applyFill="1" applyBorder="1" applyAlignment="1" applyProtection="1">
      <alignment horizontal="center" vertical="center"/>
    </xf>
    <xf numFmtId="3" fontId="14" fillId="6" borderId="21" xfId="0" applyNumberFormat="1" applyFont="1" applyFill="1" applyBorder="1" applyAlignment="1" applyProtection="1">
      <alignment horizontal="center" vertical="center"/>
    </xf>
    <xf numFmtId="0" fontId="4" fillId="9" borderId="0" xfId="16" applyNumberFormat="1" applyFont="1" applyFill="1" applyBorder="1" applyAlignment="1"/>
    <xf numFmtId="0" fontId="4" fillId="9" borderId="0" xfId="16" applyNumberFormat="1" applyFont="1" applyFill="1" applyBorder="1" applyAlignment="1">
      <alignment horizontal="justify" vertical="center" wrapText="1"/>
    </xf>
    <xf numFmtId="3" fontId="20" fillId="9" borderId="10" xfId="16" applyNumberFormat="1" applyFont="1" applyFill="1" applyBorder="1" applyAlignment="1">
      <alignment vertical="center"/>
    </xf>
    <xf numFmtId="0" fontId="20" fillId="9" borderId="10" xfId="16" applyNumberFormat="1" applyFont="1" applyFill="1" applyBorder="1" applyAlignment="1" applyProtection="1">
      <alignment vertical="center" wrapText="1"/>
    </xf>
    <xf numFmtId="0" fontId="20" fillId="9" borderId="35" xfId="16" applyNumberFormat="1" applyFont="1" applyFill="1" applyBorder="1" applyAlignment="1" applyProtection="1">
      <alignment vertical="center" wrapText="1"/>
    </xf>
    <xf numFmtId="0" fontId="4" fillId="9" borderId="0" xfId="16" applyFont="1" applyFill="1"/>
    <xf numFmtId="0" fontId="4" fillId="9" borderId="11" xfId="16" applyNumberFormat="1" applyFont="1" applyFill="1" applyBorder="1" applyAlignment="1" applyProtection="1">
      <alignment vertical="center" wrapText="1"/>
    </xf>
    <xf numFmtId="0" fontId="4" fillId="9" borderId="11" xfId="16" applyNumberFormat="1" applyFont="1" applyFill="1" applyBorder="1" applyAlignment="1" applyProtection="1">
      <alignment horizontal="justify" vertical="center" wrapText="1"/>
    </xf>
    <xf numFmtId="0" fontId="14" fillId="9" borderId="11" xfId="16" applyNumberFormat="1" applyFont="1" applyFill="1" applyBorder="1" applyAlignment="1" applyProtection="1">
      <alignment horizontal="justify" vertical="center" wrapText="1"/>
    </xf>
    <xf numFmtId="0" fontId="14" fillId="9" borderId="11" xfId="16" applyNumberFormat="1" applyFont="1" applyFill="1" applyBorder="1" applyAlignment="1" applyProtection="1">
      <alignment vertical="center" wrapText="1"/>
    </xf>
    <xf numFmtId="3" fontId="20" fillId="9" borderId="18" xfId="16" applyNumberFormat="1" applyFont="1" applyFill="1" applyBorder="1" applyAlignment="1">
      <alignment vertical="center"/>
    </xf>
    <xf numFmtId="0" fontId="20" fillId="9" borderId="18" xfId="16" applyNumberFormat="1" applyFont="1" applyFill="1" applyBorder="1" applyAlignment="1" applyProtection="1">
      <alignment vertical="center" wrapText="1"/>
    </xf>
    <xf numFmtId="0" fontId="4" fillId="9" borderId="23" xfId="16" applyNumberFormat="1" applyFont="1" applyFill="1" applyBorder="1" applyAlignment="1" applyProtection="1">
      <alignment vertical="center" wrapText="1"/>
    </xf>
    <xf numFmtId="3" fontId="20" fillId="9" borderId="31" xfId="16" applyNumberFormat="1" applyFont="1" applyFill="1" applyBorder="1" applyAlignment="1">
      <alignment vertical="center"/>
    </xf>
    <xf numFmtId="3" fontId="20" fillId="9" borderId="33" xfId="16" applyNumberFormat="1" applyFont="1" applyFill="1" applyBorder="1" applyAlignment="1">
      <alignment vertical="center"/>
    </xf>
    <xf numFmtId="0" fontId="3" fillId="6" borderId="22" xfId="16" applyNumberFormat="1" applyFont="1" applyFill="1" applyBorder="1" applyAlignment="1">
      <alignment horizontal="center" vertical="center" wrapText="1"/>
    </xf>
    <xf numFmtId="3" fontId="20" fillId="6" borderId="32" xfId="16" applyNumberFormat="1" applyFont="1" applyFill="1" applyBorder="1" applyAlignment="1">
      <alignment vertical="center"/>
    </xf>
    <xf numFmtId="3" fontId="20" fillId="6" borderId="19" xfId="16" applyNumberFormat="1" applyFont="1" applyFill="1" applyBorder="1" applyAlignment="1">
      <alignment vertical="center"/>
    </xf>
    <xf numFmtId="0" fontId="20" fillId="6" borderId="19" xfId="16" applyNumberFormat="1" applyFont="1" applyFill="1" applyBorder="1" applyAlignment="1" applyProtection="1">
      <alignment vertical="center" wrapText="1"/>
    </xf>
    <xf numFmtId="0" fontId="14" fillId="9" borderId="37" xfId="16" applyNumberFormat="1" applyFont="1" applyFill="1" applyBorder="1" applyAlignment="1" applyProtection="1">
      <alignment vertical="center" wrapText="1"/>
    </xf>
    <xf numFmtId="0" fontId="20" fillId="9" borderId="34" xfId="16" applyNumberFormat="1" applyFont="1" applyFill="1" applyBorder="1" applyAlignment="1" applyProtection="1">
      <alignment vertical="center" wrapText="1"/>
    </xf>
    <xf numFmtId="0" fontId="20" fillId="6" borderId="36" xfId="16" applyNumberFormat="1" applyFont="1" applyFill="1" applyBorder="1" applyAlignment="1" applyProtection="1">
      <alignment vertical="center" wrapText="1"/>
    </xf>
    <xf numFmtId="0" fontId="5" fillId="6" borderId="4" xfId="16" applyNumberFormat="1" applyFont="1" applyFill="1" applyBorder="1" applyAlignment="1">
      <alignment horizontal="center" vertical="center"/>
    </xf>
    <xf numFmtId="3" fontId="5" fillId="6" borderId="38" xfId="16" applyNumberFormat="1" applyFont="1" applyFill="1" applyBorder="1" applyAlignment="1">
      <alignment vertical="center"/>
    </xf>
    <xf numFmtId="3" fontId="5" fillId="6" borderId="39" xfId="16" applyNumberFormat="1" applyFont="1" applyFill="1" applyBorder="1" applyAlignment="1">
      <alignment vertical="center"/>
    </xf>
    <xf numFmtId="3" fontId="5" fillId="6" borderId="40" xfId="16" applyNumberFormat="1" applyFont="1" applyFill="1" applyBorder="1" applyAlignment="1">
      <alignment vertical="center"/>
    </xf>
    <xf numFmtId="0" fontId="3" fillId="6" borderId="16" xfId="16" applyNumberFormat="1" applyFont="1" applyFill="1" applyBorder="1" applyAlignment="1">
      <alignment horizontal="center" vertical="center" wrapText="1"/>
    </xf>
    <xf numFmtId="0" fontId="3" fillId="6" borderId="19" xfId="16" applyNumberFormat="1" applyFont="1" applyFill="1" applyBorder="1" applyAlignment="1">
      <alignment horizontal="center" vertical="center" wrapText="1"/>
    </xf>
    <xf numFmtId="0" fontId="3" fillId="6" borderId="21" xfId="16" applyNumberFormat="1" applyFont="1" applyFill="1" applyBorder="1" applyAlignment="1">
      <alignment horizontal="center" vertical="center" wrapText="1"/>
    </xf>
    <xf numFmtId="0" fontId="4" fillId="9" borderId="0" xfId="16" applyFont="1" applyFill="1"/>
    <xf numFmtId="0" fontId="3" fillId="6" borderId="15" xfId="16" applyNumberFormat="1" applyFont="1" applyFill="1" applyBorder="1" applyAlignment="1" applyProtection="1">
      <alignment horizontal="center" vertical="center" wrapText="1"/>
    </xf>
    <xf numFmtId="0" fontId="3" fillId="6" borderId="18" xfId="16" applyNumberFormat="1" applyFont="1" applyFill="1" applyBorder="1" applyAlignment="1" applyProtection="1">
      <alignment horizontal="center" vertical="center" wrapText="1"/>
    </xf>
    <xf numFmtId="0" fontId="3" fillId="6" borderId="20" xfId="16" applyNumberFormat="1" applyFont="1" applyFill="1" applyBorder="1" applyAlignment="1" applyProtection="1">
      <alignment horizontal="center" vertical="center" wrapText="1"/>
    </xf>
    <xf numFmtId="0" fontId="3" fillId="6" borderId="17" xfId="16" applyNumberFormat="1" applyFont="1" applyFill="1" applyBorder="1" applyAlignment="1" applyProtection="1">
      <alignment horizontal="center" vertical="center" wrapText="1"/>
    </xf>
    <xf numFmtId="0" fontId="3" fillId="6" borderId="10" xfId="16" applyNumberFormat="1" applyFont="1" applyFill="1" applyBorder="1" applyAlignment="1" applyProtection="1">
      <alignment horizontal="center" vertical="center" wrapText="1"/>
    </xf>
    <xf numFmtId="0" fontId="3" fillId="6" borderId="22" xfId="16" applyNumberFormat="1" applyFont="1" applyFill="1" applyBorder="1" applyAlignment="1" applyProtection="1">
      <alignment horizontal="center" vertical="center" wrapText="1"/>
    </xf>
    <xf numFmtId="0" fontId="3" fillId="6" borderId="10" xfId="16" applyNumberFormat="1" applyFont="1" applyFill="1" applyBorder="1" applyAlignment="1">
      <alignment horizontal="center" vertical="center" wrapText="1"/>
    </xf>
    <xf numFmtId="0" fontId="5" fillId="9" borderId="0" xfId="16" applyFont="1" applyFill="1" applyAlignment="1">
      <alignment horizontal="center"/>
    </xf>
    <xf numFmtId="0" fontId="3" fillId="6" borderId="1" xfId="16" applyNumberFormat="1" applyFont="1" applyFill="1" applyBorder="1" applyAlignment="1" applyProtection="1">
      <alignment horizontal="center" vertical="center" wrapText="1"/>
    </xf>
    <xf numFmtId="0" fontId="3" fillId="6" borderId="2" xfId="16" applyNumberFormat="1" applyFont="1" applyFill="1" applyBorder="1" applyAlignment="1" applyProtection="1">
      <alignment horizontal="center" vertical="center" wrapText="1"/>
    </xf>
    <xf numFmtId="0" fontId="3" fillId="6" borderId="3" xfId="16" applyNumberFormat="1" applyFont="1" applyFill="1" applyBorder="1" applyAlignment="1" applyProtection="1">
      <alignment horizontal="center" vertical="center" wrapText="1"/>
    </xf>
    <xf numFmtId="0" fontId="3" fillId="6" borderId="5" xfId="16" applyNumberFormat="1" applyFont="1" applyFill="1" applyBorder="1" applyAlignment="1" applyProtection="1">
      <alignment horizontal="center" vertical="center" wrapText="1"/>
    </xf>
    <xf numFmtId="0" fontId="3" fillId="6" borderId="6" xfId="16" applyNumberFormat="1" applyFont="1" applyFill="1" applyBorder="1" applyAlignment="1" applyProtection="1">
      <alignment horizontal="center" vertical="center" wrapText="1"/>
    </xf>
    <xf numFmtId="0" fontId="3" fillId="6" borderId="7" xfId="16" applyNumberFormat="1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</xf>
    <xf numFmtId="3" fontId="7" fillId="3" borderId="4" xfId="0" applyNumberFormat="1" applyFont="1" applyFill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 applyProtection="1">
      <alignment horizontal="center" vertical="center" wrapText="1"/>
    </xf>
    <xf numFmtId="3" fontId="12" fillId="3" borderId="1" xfId="0" applyNumberFormat="1" applyFont="1" applyFill="1" applyBorder="1" applyAlignment="1" applyProtection="1">
      <alignment horizontal="center" vertical="center" wrapText="1"/>
    </xf>
    <xf numFmtId="3" fontId="12" fillId="3" borderId="2" xfId="0" applyNumberFormat="1" applyFont="1" applyFill="1" applyBorder="1" applyAlignment="1" applyProtection="1">
      <alignment horizontal="center" vertical="center" wrapText="1"/>
    </xf>
    <xf numFmtId="3" fontId="10" fillId="3" borderId="25" xfId="0" applyNumberFormat="1" applyFont="1" applyFill="1" applyBorder="1" applyAlignment="1" applyProtection="1">
      <alignment horizontal="center" textRotation="90" wrapText="1"/>
    </xf>
    <xf numFmtId="3" fontId="3" fillId="6" borderId="20" xfId="0" applyNumberFormat="1" applyFont="1" applyFill="1" applyBorder="1" applyAlignment="1" applyProtection="1">
      <alignment horizontal="left" vertical="center"/>
    </xf>
    <xf numFmtId="3" fontId="3" fillId="6" borderId="21" xfId="0" applyNumberFormat="1" applyFont="1" applyFill="1" applyBorder="1" applyAlignment="1" applyProtection="1">
      <alignment horizontal="left" vertical="center"/>
    </xf>
    <xf numFmtId="3" fontId="12" fillId="3" borderId="3" xfId="0" applyNumberFormat="1" applyFont="1" applyFill="1" applyBorder="1" applyAlignment="1" applyProtection="1">
      <alignment horizontal="center" vertical="center" wrapText="1"/>
    </xf>
    <xf numFmtId="3" fontId="12" fillId="3" borderId="5" xfId="0" applyNumberFormat="1" applyFont="1" applyFill="1" applyBorder="1" applyAlignment="1" applyProtection="1">
      <alignment horizontal="center" vertical="center" wrapText="1"/>
    </xf>
    <xf numFmtId="3" fontId="12" fillId="3" borderId="7" xfId="0" applyNumberFormat="1" applyFont="1" applyFill="1" applyBorder="1" applyAlignment="1" applyProtection="1">
      <alignment horizontal="center" vertical="center" wrapText="1"/>
    </xf>
    <xf numFmtId="3" fontId="10" fillId="3" borderId="5" xfId="0" applyNumberFormat="1" applyFont="1" applyFill="1" applyBorder="1" applyAlignment="1" applyProtection="1">
      <alignment horizontal="center" textRotation="90" wrapText="1"/>
    </xf>
    <xf numFmtId="3" fontId="10" fillId="3" borderId="23" xfId="0" applyNumberFormat="1" applyFont="1" applyFill="1" applyBorder="1" applyAlignment="1" applyProtection="1">
      <alignment horizontal="center" textRotation="90" wrapText="1"/>
    </xf>
    <xf numFmtId="3" fontId="10" fillId="3" borderId="27" xfId="0" applyNumberFormat="1" applyFont="1" applyFill="1" applyBorder="1" applyAlignment="1" applyProtection="1">
      <alignment horizontal="center" textRotation="90" wrapText="1"/>
    </xf>
    <xf numFmtId="3" fontId="9" fillId="3" borderId="27" xfId="0" applyNumberFormat="1" applyFont="1" applyFill="1" applyBorder="1" applyAlignment="1" applyProtection="1">
      <alignment horizontal="center" vertical="center" wrapText="1"/>
    </xf>
    <xf numFmtId="3" fontId="9" fillId="3" borderId="24" xfId="0" applyNumberFormat="1" applyFont="1" applyFill="1" applyBorder="1" applyAlignment="1" applyProtection="1">
      <alignment horizontal="center" vertical="center" wrapText="1"/>
    </xf>
    <xf numFmtId="3" fontId="10" fillId="3" borderId="6" xfId="0" applyNumberFormat="1" applyFont="1" applyFill="1" applyBorder="1" applyAlignment="1" applyProtection="1">
      <alignment horizontal="center" textRotation="90" wrapText="1"/>
    </xf>
    <xf numFmtId="3" fontId="9" fillId="0" borderId="0" xfId="0" applyNumberFormat="1" applyFont="1" applyFill="1" applyBorder="1" applyAlignment="1" applyProtection="1">
      <alignment horizontal="left" vertical="center"/>
    </xf>
    <xf numFmtId="3" fontId="10" fillId="3" borderId="7" xfId="0" applyNumberFormat="1" applyFont="1" applyFill="1" applyBorder="1" applyAlignment="1" applyProtection="1">
      <alignment horizontal="center" textRotation="90" wrapText="1"/>
    </xf>
    <xf numFmtId="3" fontId="3" fillId="0" borderId="15" xfId="0" applyNumberFormat="1" applyFont="1" applyFill="1" applyBorder="1" applyAlignment="1" applyProtection="1">
      <alignment horizontal="left" vertical="center"/>
    </xf>
    <xf numFmtId="3" fontId="3" fillId="0" borderId="16" xfId="0" applyNumberFormat="1" applyFont="1" applyFill="1" applyBorder="1" applyAlignment="1" applyProtection="1">
      <alignment horizontal="left" vertical="center"/>
    </xf>
    <xf numFmtId="3" fontId="3" fillId="0" borderId="18" xfId="0" applyNumberFormat="1" applyFont="1" applyFill="1" applyBorder="1" applyAlignment="1" applyProtection="1">
      <alignment horizontal="left" vertical="center"/>
    </xf>
    <xf numFmtId="3" fontId="3" fillId="0" borderId="19" xfId="0" applyNumberFormat="1" applyFont="1" applyFill="1" applyBorder="1" applyAlignment="1" applyProtection="1">
      <alignment horizontal="left" vertical="center"/>
    </xf>
    <xf numFmtId="3" fontId="3" fillId="0" borderId="20" xfId="0" applyNumberFormat="1" applyFont="1" applyFill="1" applyBorder="1" applyAlignment="1" applyProtection="1">
      <alignment horizontal="left" vertical="center"/>
    </xf>
    <xf numFmtId="3" fontId="3" fillId="0" borderId="21" xfId="0" applyNumberFormat="1" applyFont="1" applyFill="1" applyBorder="1" applyAlignment="1" applyProtection="1">
      <alignment horizontal="left" vertical="center"/>
    </xf>
    <xf numFmtId="3" fontId="10" fillId="3" borderId="28" xfId="0" applyNumberFormat="1" applyFont="1" applyFill="1" applyBorder="1" applyAlignment="1" applyProtection="1">
      <alignment horizontal="center" textRotation="90" wrapText="1"/>
    </xf>
    <xf numFmtId="3" fontId="10" fillId="3" borderId="29" xfId="0" applyNumberFormat="1" applyFont="1" applyFill="1" applyBorder="1" applyAlignment="1" applyProtection="1">
      <alignment horizontal="center" textRotation="90" wrapText="1"/>
    </xf>
    <xf numFmtId="3" fontId="8" fillId="2" borderId="2" xfId="0" applyNumberFormat="1" applyFont="1" applyFill="1" applyBorder="1" applyAlignment="1" applyProtection="1">
      <alignment horizontal="center" vertical="center"/>
    </xf>
    <xf numFmtId="3" fontId="8" fillId="2" borderId="3" xfId="0" applyNumberFormat="1" applyFont="1" applyFill="1" applyBorder="1" applyAlignment="1" applyProtection="1">
      <alignment horizontal="center" vertical="center"/>
    </xf>
    <xf numFmtId="3" fontId="8" fillId="5" borderId="2" xfId="0" applyNumberFormat="1" applyFont="1" applyFill="1" applyBorder="1" applyAlignment="1" applyProtection="1">
      <alignment horizontal="center" vertical="center"/>
    </xf>
    <xf numFmtId="3" fontId="8" fillId="5" borderId="3" xfId="0" applyNumberFormat="1" applyFont="1" applyFill="1" applyBorder="1" applyAlignment="1" applyProtection="1">
      <alignment horizontal="center" vertical="center"/>
    </xf>
  </cellXfs>
  <cellStyles count="162">
    <cellStyle name="20% - Énfasis1 2" xfId="18"/>
    <cellStyle name="20% - Énfasis2 2" xfId="19"/>
    <cellStyle name="20% - Énfasis3 2" xfId="20"/>
    <cellStyle name="20% - Énfasis4 2" xfId="21"/>
    <cellStyle name="20% - Énfasis5 2" xfId="22"/>
    <cellStyle name="20% - Énfasis6 2" xfId="23"/>
    <cellStyle name="40% - Énfasis1 2" xfId="24"/>
    <cellStyle name="40% - Énfasis2 2" xfId="25"/>
    <cellStyle name="40% - Énfasis3 2" xfId="26"/>
    <cellStyle name="40% - Énfasis4 2" xfId="27"/>
    <cellStyle name="40% - Énfasis5 2" xfId="28"/>
    <cellStyle name="40% - Énfasis6 2" xfId="29"/>
    <cellStyle name="60% - Énfasis1 2" xfId="30"/>
    <cellStyle name="60% - Énfasis2 2" xfId="31"/>
    <cellStyle name="60% - Énfasis3 2" xfId="32"/>
    <cellStyle name="60% - Énfasis4 2" xfId="33"/>
    <cellStyle name="60% - Énfasis5 2" xfId="34"/>
    <cellStyle name="60% - Énfasis6 2" xfId="35"/>
    <cellStyle name="Buena 2" xfId="36"/>
    <cellStyle name="Cálculo 2" xfId="37"/>
    <cellStyle name="Celda de comprobación 2" xfId="38"/>
    <cellStyle name="Celda vinculada 2" xfId="39"/>
    <cellStyle name="Encabezado 4 2" xfId="40"/>
    <cellStyle name="Énfasis1 2" xfId="41"/>
    <cellStyle name="Énfasis1 3" xfId="42"/>
    <cellStyle name="Énfasis1 3 2" xfId="43"/>
    <cellStyle name="Énfasis1 3 3" xfId="44"/>
    <cellStyle name="Énfasis2 2" xfId="45"/>
    <cellStyle name="Énfasis3 2" xfId="46"/>
    <cellStyle name="Énfasis4 2" xfId="47"/>
    <cellStyle name="Énfasis5 2" xfId="48"/>
    <cellStyle name="Énfasis6 2" xfId="49"/>
    <cellStyle name="Énfasis6 3" xfId="50"/>
    <cellStyle name="Entrada 2" xfId="51"/>
    <cellStyle name="Euro" xfId="1"/>
    <cellStyle name="Euro 10" xfId="52"/>
    <cellStyle name="Euro 10 2" xfId="53"/>
    <cellStyle name="Euro 11" xfId="54"/>
    <cellStyle name="Euro 11 2" xfId="55"/>
    <cellStyle name="Euro 12" xfId="56"/>
    <cellStyle name="Euro 12 2" xfId="57"/>
    <cellStyle name="Euro 13" xfId="58"/>
    <cellStyle name="Euro 13 2" xfId="59"/>
    <cellStyle name="Euro 14" xfId="60"/>
    <cellStyle name="Euro 14 2" xfId="61"/>
    <cellStyle name="Euro 15" xfId="62"/>
    <cellStyle name="Euro 15 2" xfId="63"/>
    <cellStyle name="Euro 16" xfId="64"/>
    <cellStyle name="Euro 2" xfId="65"/>
    <cellStyle name="Euro 2 2" xfId="66"/>
    <cellStyle name="Euro 3" xfId="67"/>
    <cellStyle name="Euro 3 2" xfId="68"/>
    <cellStyle name="Euro 4" xfId="69"/>
    <cellStyle name="Euro 4 2" xfId="70"/>
    <cellStyle name="Euro 5" xfId="71"/>
    <cellStyle name="Euro 5 2" xfId="72"/>
    <cellStyle name="Euro 6" xfId="73"/>
    <cellStyle name="Euro 6 2" xfId="74"/>
    <cellStyle name="Euro 7" xfId="75"/>
    <cellStyle name="Euro 7 2" xfId="76"/>
    <cellStyle name="Euro 8" xfId="77"/>
    <cellStyle name="Euro 8 2" xfId="78"/>
    <cellStyle name="Euro 9" xfId="79"/>
    <cellStyle name="Euro 9 2" xfId="80"/>
    <cellStyle name="Incorrecto 2" xfId="81"/>
    <cellStyle name="Millares 2" xfId="82"/>
    <cellStyle name="Millares 2 2" xfId="83"/>
    <cellStyle name="Millares 2 2 2" xfId="84"/>
    <cellStyle name="Millares 2 3" xfId="85"/>
    <cellStyle name="Millares 2 3 2" xfId="86"/>
    <cellStyle name="Millares 2 4" xfId="87"/>
    <cellStyle name="Millares 2 4 2" xfId="88"/>
    <cellStyle name="Millares 2 5" xfId="89"/>
    <cellStyle name="Millares 2 6" xfId="90"/>
    <cellStyle name="Millares 2 7" xfId="91"/>
    <cellStyle name="Millares 2 8" xfId="92"/>
    <cellStyle name="Millares 3" xfId="2"/>
    <cellStyle name="Millares 3 2" xfId="93"/>
    <cellStyle name="Millares 55" xfId="94"/>
    <cellStyle name="Millares 56" xfId="95"/>
    <cellStyle name="Millares 56 2" xfId="96"/>
    <cellStyle name="Millares 57" xfId="97"/>
    <cellStyle name="Millares 57 2" xfId="98"/>
    <cellStyle name="Millares 58" xfId="99"/>
    <cellStyle name="Millares 59" xfId="100"/>
    <cellStyle name="Moneda 10" xfId="101"/>
    <cellStyle name="Moneda 2" xfId="3"/>
    <cellStyle name="Moneda 2 2" xfId="102"/>
    <cellStyle name="Moneda 3" xfId="4"/>
    <cellStyle name="Moneda 4" xfId="5"/>
    <cellStyle name="Moneda 9" xfId="103"/>
    <cellStyle name="Neutral 2" xfId="104"/>
    <cellStyle name="Normal" xfId="0" builtinId="0"/>
    <cellStyle name="Normal 10" xfId="6"/>
    <cellStyle name="Normal 11" xfId="16"/>
    <cellStyle name="Normal 12" xfId="105"/>
    <cellStyle name="Normal 2" xfId="7"/>
    <cellStyle name="Normal 2 2" xfId="106"/>
    <cellStyle name="Normal 2 2 2" xfId="107"/>
    <cellStyle name="Normal 2 3" xfId="108"/>
    <cellStyle name="Normal 2 4" xfId="109"/>
    <cellStyle name="Normal 2 4 2" xfId="110"/>
    <cellStyle name="Normal 2 4 3" xfId="111"/>
    <cellStyle name="Normal 2 5" xfId="112"/>
    <cellStyle name="Normal 2 6" xfId="113"/>
    <cellStyle name="Normal 2 7" xfId="114"/>
    <cellStyle name="Normal 2 8" xfId="115"/>
    <cellStyle name="Normal 3" xfId="8"/>
    <cellStyle name="Normal 3 2" xfId="116"/>
    <cellStyle name="Normal 3 3" xfId="117"/>
    <cellStyle name="Normal 4" xfId="9"/>
    <cellStyle name="Normal 4 2" xfId="118"/>
    <cellStyle name="Normal 4 3" xfId="119"/>
    <cellStyle name="Normal 48" xfId="120"/>
    <cellStyle name="Normal 48 2" xfId="121"/>
    <cellStyle name="Normal 5" xfId="10"/>
    <cellStyle name="Normal 52" xfId="122"/>
    <cellStyle name="Normal 52 2" xfId="123"/>
    <cellStyle name="Normal 6" xfId="11"/>
    <cellStyle name="Normal 7" xfId="12"/>
    <cellStyle name="Normal 74" xfId="124"/>
    <cellStyle name="Normal 8" xfId="13"/>
    <cellStyle name="Normal 9" xfId="14"/>
    <cellStyle name="Notas 2" xfId="125"/>
    <cellStyle name="OKBENE2.XLS" xfId="15"/>
    <cellStyle name="Porcentaje 2" xfId="17"/>
    <cellStyle name="Porcentaje 2 2" xfId="126"/>
    <cellStyle name="Porcentaje 3" xfId="127"/>
    <cellStyle name="Porcentaje 3 2" xfId="128"/>
    <cellStyle name="Porcentaje 4" xfId="129"/>
    <cellStyle name="Porcentaje 4 2" xfId="130"/>
    <cellStyle name="Porcentaje 5" xfId="131"/>
    <cellStyle name="Porcentaje 6" xfId="132"/>
    <cellStyle name="Porcentaje 7" xfId="133"/>
    <cellStyle name="Porcentual 2" xfId="134"/>
    <cellStyle name="Porcentual 2 10" xfId="135"/>
    <cellStyle name="Porcentual 2 11" xfId="136"/>
    <cellStyle name="Porcentual 2 2" xfId="137"/>
    <cellStyle name="Porcentual 2 2 2" xfId="138"/>
    <cellStyle name="Porcentual 2 3" xfId="139"/>
    <cellStyle name="Porcentual 2 3 2" xfId="140"/>
    <cellStyle name="Porcentual 2 4" xfId="141"/>
    <cellStyle name="Porcentual 2 4 2" xfId="142"/>
    <cellStyle name="Porcentual 2 5" xfId="143"/>
    <cellStyle name="Porcentual 2 5 2" xfId="144"/>
    <cellStyle name="Porcentual 2 6" xfId="145"/>
    <cellStyle name="Porcentual 2 6 2" xfId="146"/>
    <cellStyle name="Porcentual 2 7" xfId="147"/>
    <cellStyle name="Porcentual 2 7 2" xfId="148"/>
    <cellStyle name="Porcentual 2 8" xfId="149"/>
    <cellStyle name="Porcentual 2 9" xfId="150"/>
    <cellStyle name="Porcentual 4" xfId="151"/>
    <cellStyle name="Porcentual 6" xfId="152"/>
    <cellStyle name="Salida 2" xfId="153"/>
    <cellStyle name="Texto de advertencia 2" xfId="154"/>
    <cellStyle name="Texto explicativo 2" xfId="155"/>
    <cellStyle name="Título 1 2" xfId="156"/>
    <cellStyle name="Título 2 2" xfId="157"/>
    <cellStyle name="Título 3 2" xfId="158"/>
    <cellStyle name="Título 4" xfId="159"/>
    <cellStyle name="Título 5" xfId="160"/>
    <cellStyle name="Total 2" xfId="1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106136</xdr:colOff>
      <xdr:row>0</xdr:row>
      <xdr:rowOff>0</xdr:rowOff>
    </xdr:from>
    <xdr:to>
      <xdr:col>31</xdr:col>
      <xdr:colOff>899432</xdr:colOff>
      <xdr:row>4</xdr:row>
      <xdr:rowOff>66675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4111" y="0"/>
          <a:ext cx="5003346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498021</xdr:colOff>
      <xdr:row>1</xdr:row>
      <xdr:rowOff>133350</xdr:rowOff>
    </xdr:from>
    <xdr:to>
      <xdr:col>10</xdr:col>
      <xdr:colOff>643618</xdr:colOff>
      <xdr:row>5</xdr:row>
      <xdr:rowOff>57150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95"/>
        <a:stretch>
          <a:fillRect/>
        </a:stretch>
      </xdr:blipFill>
      <xdr:spPr bwMode="auto">
        <a:xfrm>
          <a:off x="7327446" y="323850"/>
          <a:ext cx="539387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4978854</xdr:colOff>
      <xdr:row>5</xdr:row>
      <xdr:rowOff>228600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4978854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65617</xdr:rowOff>
    </xdr:from>
    <xdr:to>
      <xdr:col>1</xdr:col>
      <xdr:colOff>1444626</xdr:colOff>
      <xdr:row>2</xdr:row>
      <xdr:rowOff>210609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65617"/>
          <a:ext cx="1449917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1347258</xdr:colOff>
      <xdr:row>0</xdr:row>
      <xdr:rowOff>169333</xdr:rowOff>
    </xdr:from>
    <xdr:to>
      <xdr:col>2</xdr:col>
      <xdr:colOff>1238249</xdr:colOff>
      <xdr:row>2</xdr:row>
      <xdr:rowOff>143933</xdr:rowOff>
    </xdr:to>
    <xdr:pic>
      <xdr:nvPicPr>
        <xdr:cNvPr id="5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341" y="169333"/>
          <a:ext cx="1647825" cy="397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80433</xdr:colOff>
      <xdr:row>0</xdr:row>
      <xdr:rowOff>159808</xdr:rowOff>
    </xdr:from>
    <xdr:ext cx="1907116" cy="358775"/>
    <xdr:pic>
      <xdr:nvPicPr>
        <xdr:cNvPr id="7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159808"/>
          <a:ext cx="1907116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M152"/>
  <sheetViews>
    <sheetView tabSelected="1" topLeftCell="A4" zoomScale="70" zoomScaleNormal="70" workbookViewId="0">
      <selection activeCell="M10" sqref="M10:M12"/>
    </sheetView>
  </sheetViews>
  <sheetFormatPr baseColWidth="10" defaultColWidth="0" defaultRowHeight="15" zeroHeight="1" x14ac:dyDescent="0.2"/>
  <cols>
    <col min="1" max="1" width="4.42578125" style="74" customWidth="1"/>
    <col min="2" max="2" width="87.140625" style="74" customWidth="1"/>
    <col min="3" max="3" width="10.85546875" style="74" bestFit="1" customWidth="1"/>
    <col min="4" max="4" width="12.5703125" style="74" bestFit="1" customWidth="1"/>
    <col min="5" max="5" width="9.140625" style="74" bestFit="1" customWidth="1"/>
    <col min="6" max="6" width="10.85546875" style="74" bestFit="1" customWidth="1"/>
    <col min="7" max="7" width="9.140625" style="74" bestFit="1" customWidth="1"/>
    <col min="8" max="8" width="17" style="74" bestFit="1" customWidth="1"/>
    <col min="9" max="9" width="10.85546875" style="74" bestFit="1" customWidth="1"/>
    <col min="10" max="10" width="9.140625" style="74" bestFit="1" customWidth="1"/>
    <col min="11" max="11" width="17" style="74" bestFit="1" customWidth="1"/>
    <col min="12" max="12" width="18.7109375" style="74" customWidth="1"/>
    <col min="13" max="13" width="10.85546875" style="74" bestFit="1" customWidth="1"/>
    <col min="14" max="14" width="12.5703125" style="74" bestFit="1" customWidth="1"/>
    <col min="15" max="15" width="9.140625" style="74" bestFit="1" customWidth="1"/>
    <col min="16" max="16" width="10.85546875" style="74" bestFit="1" customWidth="1"/>
    <col min="17" max="17" width="9.140625" style="74" bestFit="1" customWidth="1"/>
    <col min="18" max="18" width="17" style="74" bestFit="1" customWidth="1"/>
    <col min="19" max="19" width="10.85546875" style="74" bestFit="1" customWidth="1"/>
    <col min="20" max="20" width="9.140625" style="74" bestFit="1" customWidth="1"/>
    <col min="21" max="21" width="17" style="74" bestFit="1" customWidth="1"/>
    <col min="22" max="22" width="18.7109375" style="74" customWidth="1"/>
    <col min="23" max="23" width="10.85546875" style="74" bestFit="1" customWidth="1"/>
    <col min="24" max="24" width="12.5703125" style="74" bestFit="1" customWidth="1"/>
    <col min="25" max="25" width="9.140625" style="74" bestFit="1" customWidth="1"/>
    <col min="26" max="26" width="10.85546875" style="74" bestFit="1" customWidth="1"/>
    <col min="27" max="27" width="9.140625" style="74" bestFit="1" customWidth="1"/>
    <col min="28" max="28" width="17" style="74" bestFit="1" customWidth="1"/>
    <col min="29" max="29" width="10.85546875" style="74" bestFit="1" customWidth="1"/>
    <col min="30" max="30" width="9.140625" style="74" bestFit="1" customWidth="1"/>
    <col min="31" max="31" width="17" style="74" bestFit="1" customWidth="1"/>
    <col min="32" max="32" width="15.85546875" style="74" customWidth="1"/>
    <col min="33" max="33" width="4.28515625" style="74" customWidth="1"/>
    <col min="34" max="249" width="11.42578125" style="74" hidden="1"/>
    <col min="250" max="250" width="38.5703125" style="74" hidden="1"/>
    <col min="251" max="251" width="10.28515625" style="74" hidden="1"/>
    <col min="252" max="252" width="10.5703125" style="74" hidden="1"/>
    <col min="253" max="253" width="7.85546875" style="74" hidden="1"/>
    <col min="254" max="255" width="10.140625" style="74" hidden="1"/>
    <col min="256" max="256" width="16.28515625" style="74" hidden="1"/>
    <col min="257" max="257" width="11.5703125" style="74" hidden="1"/>
    <col min="258" max="258" width="9.42578125" style="74" hidden="1"/>
    <col min="259" max="259" width="16.5703125" style="74" hidden="1"/>
    <col min="260" max="262" width="11.42578125" style="74" hidden="1"/>
    <col min="263" max="263" width="20.7109375" style="74" hidden="1"/>
    <col min="264" max="264" width="23.85546875" style="74" hidden="1"/>
    <col min="265" max="265" width="11.5703125" style="74" hidden="1"/>
    <col min="266" max="266" width="1.85546875" style="74" hidden="1"/>
    <col min="267" max="267" width="11" style="74" hidden="1"/>
    <col min="268" max="268" width="10.5703125" style="74" hidden="1"/>
    <col min="269" max="269" width="2.7109375" style="74" hidden="1"/>
    <col min="270" max="270" width="17.5703125" style="74" hidden="1"/>
    <col min="271" max="271" width="13.42578125" style="74" hidden="1"/>
    <col min="272" max="272" width="3" style="74" hidden="1"/>
    <col min="273" max="273" width="9" style="74" hidden="1"/>
    <col min="274" max="274" width="10.7109375" style="74" hidden="1"/>
    <col min="275" max="275" width="9.5703125" style="74" hidden="1"/>
    <col min="276" max="276" width="10.5703125" style="74" hidden="1"/>
    <col min="277" max="277" width="1.5703125" style="74" hidden="1"/>
    <col min="278" max="278" width="15.85546875" style="74" hidden="1"/>
    <col min="279" max="279" width="6.42578125" style="74" hidden="1"/>
    <col min="280" max="280" width="8.28515625" style="74" hidden="1"/>
    <col min="281" max="281" width="6.42578125" style="74" hidden="1"/>
    <col min="282" max="282" width="4.28515625" style="74" hidden="1"/>
    <col min="283" max="283" width="15.28515625" style="74" hidden="1"/>
    <col min="284" max="285" width="8.5703125" style="74" hidden="1"/>
    <col min="286" max="286" width="6" style="74" hidden="1"/>
    <col min="287" max="287" width="5.42578125" style="74" hidden="1"/>
    <col min="288" max="505" width="11.42578125" style="74" hidden="1"/>
    <col min="506" max="506" width="38.5703125" style="74" hidden="1"/>
    <col min="507" max="507" width="10.28515625" style="74" hidden="1"/>
    <col min="508" max="508" width="10.5703125" style="74" hidden="1"/>
    <col min="509" max="509" width="7.85546875" style="74" hidden="1"/>
    <col min="510" max="511" width="10.140625" style="74" hidden="1"/>
    <col min="512" max="512" width="16.28515625" style="74" hidden="1"/>
    <col min="513" max="513" width="11.5703125" style="74" hidden="1"/>
    <col min="514" max="514" width="9.42578125" style="74" hidden="1"/>
    <col min="515" max="515" width="16.5703125" style="74" hidden="1"/>
    <col min="516" max="518" width="11.42578125" style="74" hidden="1"/>
    <col min="519" max="519" width="20.7109375" style="74" hidden="1"/>
    <col min="520" max="520" width="23.85546875" style="74" hidden="1"/>
    <col min="521" max="521" width="11.5703125" style="74" hidden="1"/>
    <col min="522" max="522" width="1.85546875" style="74" hidden="1"/>
    <col min="523" max="523" width="11" style="74" hidden="1"/>
    <col min="524" max="524" width="10.5703125" style="74" hidden="1"/>
    <col min="525" max="525" width="2.7109375" style="74" hidden="1"/>
    <col min="526" max="526" width="17.5703125" style="74" hidden="1"/>
    <col min="527" max="527" width="13.42578125" style="74" hidden="1"/>
    <col min="528" max="528" width="3" style="74" hidden="1"/>
    <col min="529" max="529" width="9" style="74" hidden="1"/>
    <col min="530" max="530" width="10.7109375" style="74" hidden="1"/>
    <col min="531" max="531" width="9.5703125" style="74" hidden="1"/>
    <col min="532" max="532" width="10.5703125" style="74" hidden="1"/>
    <col min="533" max="533" width="1.5703125" style="74" hidden="1"/>
    <col min="534" max="534" width="15.85546875" style="74" hidden="1"/>
    <col min="535" max="535" width="6.42578125" style="74" hidden="1"/>
    <col min="536" max="536" width="8.28515625" style="74" hidden="1"/>
    <col min="537" max="537" width="6.42578125" style="74" hidden="1"/>
    <col min="538" max="538" width="4.28515625" style="74" hidden="1"/>
    <col min="539" max="539" width="15.28515625" style="74" hidden="1"/>
    <col min="540" max="541" width="8.5703125" style="74" hidden="1"/>
    <col min="542" max="542" width="6" style="74" hidden="1"/>
    <col min="543" max="543" width="5.42578125" style="74" hidden="1"/>
    <col min="544" max="761" width="11.42578125" style="74" hidden="1"/>
    <col min="762" max="762" width="38.5703125" style="74" hidden="1"/>
    <col min="763" max="763" width="10.28515625" style="74" hidden="1"/>
    <col min="764" max="764" width="10.5703125" style="74" hidden="1"/>
    <col min="765" max="765" width="7.85546875" style="74" hidden="1"/>
    <col min="766" max="767" width="10.140625" style="74" hidden="1"/>
    <col min="768" max="768" width="16.28515625" style="74" hidden="1"/>
    <col min="769" max="769" width="11.5703125" style="74" hidden="1"/>
    <col min="770" max="770" width="9.42578125" style="74" hidden="1"/>
    <col min="771" max="771" width="16.5703125" style="74" hidden="1"/>
    <col min="772" max="774" width="11.42578125" style="74" hidden="1"/>
    <col min="775" max="775" width="20.7109375" style="74" hidden="1"/>
    <col min="776" max="776" width="23.85546875" style="74" hidden="1"/>
    <col min="777" max="777" width="11.5703125" style="74" hidden="1"/>
    <col min="778" max="778" width="1.85546875" style="74" hidden="1"/>
    <col min="779" max="779" width="11" style="74" hidden="1"/>
    <col min="780" max="780" width="10.5703125" style="74" hidden="1"/>
    <col min="781" max="781" width="2.7109375" style="74" hidden="1"/>
    <col min="782" max="782" width="17.5703125" style="74" hidden="1"/>
    <col min="783" max="783" width="13.42578125" style="74" hidden="1"/>
    <col min="784" max="784" width="3" style="74" hidden="1"/>
    <col min="785" max="785" width="9" style="74" hidden="1"/>
    <col min="786" max="786" width="10.7109375" style="74" hidden="1"/>
    <col min="787" max="787" width="9.5703125" style="74" hidden="1"/>
    <col min="788" max="788" width="10.5703125" style="74" hidden="1"/>
    <col min="789" max="789" width="1.5703125" style="74" hidden="1"/>
    <col min="790" max="790" width="15.85546875" style="74" hidden="1"/>
    <col min="791" max="791" width="6.42578125" style="74" hidden="1"/>
    <col min="792" max="792" width="8.28515625" style="74" hidden="1"/>
    <col min="793" max="793" width="6.42578125" style="74" hidden="1"/>
    <col min="794" max="794" width="4.28515625" style="74" hidden="1"/>
    <col min="795" max="795" width="15.28515625" style="74" hidden="1"/>
    <col min="796" max="797" width="8.5703125" style="74" hidden="1"/>
    <col min="798" max="798" width="6" style="74" hidden="1"/>
    <col min="799" max="799" width="5.42578125" style="74" hidden="1"/>
    <col min="800" max="1017" width="11.42578125" style="74" hidden="1"/>
    <col min="1018" max="1018" width="38.5703125" style="74" hidden="1"/>
    <col min="1019" max="1019" width="10.28515625" style="74" hidden="1"/>
    <col min="1020" max="1020" width="10.5703125" style="74" hidden="1"/>
    <col min="1021" max="1021" width="7.85546875" style="74" hidden="1"/>
    <col min="1022" max="1023" width="10.140625" style="74" hidden="1"/>
    <col min="1024" max="1024" width="16.28515625" style="74" hidden="1"/>
    <col min="1025" max="1025" width="11.5703125" style="74" hidden="1"/>
    <col min="1026" max="1026" width="9.42578125" style="74" hidden="1"/>
    <col min="1027" max="1027" width="16.5703125" style="74" hidden="1"/>
    <col min="1028" max="1030" width="11.42578125" style="74" hidden="1"/>
    <col min="1031" max="1031" width="20.7109375" style="74" hidden="1"/>
    <col min="1032" max="1032" width="23.85546875" style="74" hidden="1"/>
    <col min="1033" max="1033" width="11.5703125" style="74" hidden="1"/>
    <col min="1034" max="1034" width="1.85546875" style="74" hidden="1"/>
    <col min="1035" max="1035" width="11" style="74" hidden="1"/>
    <col min="1036" max="1036" width="10.5703125" style="74" hidden="1"/>
    <col min="1037" max="1037" width="2.7109375" style="74" hidden="1"/>
    <col min="1038" max="1038" width="17.5703125" style="74" hidden="1"/>
    <col min="1039" max="1039" width="13.42578125" style="74" hidden="1"/>
    <col min="1040" max="1040" width="3" style="74" hidden="1"/>
    <col min="1041" max="1041" width="9" style="74" hidden="1"/>
    <col min="1042" max="1042" width="10.7109375" style="74" hidden="1"/>
    <col min="1043" max="1043" width="9.5703125" style="74" hidden="1"/>
    <col min="1044" max="1044" width="10.5703125" style="74" hidden="1"/>
    <col min="1045" max="1045" width="1.5703125" style="74" hidden="1"/>
    <col min="1046" max="1046" width="15.85546875" style="74" hidden="1"/>
    <col min="1047" max="1047" width="6.42578125" style="74" hidden="1"/>
    <col min="1048" max="1048" width="8.28515625" style="74" hidden="1"/>
    <col min="1049" max="1049" width="6.42578125" style="74" hidden="1"/>
    <col min="1050" max="1050" width="4.28515625" style="74" hidden="1"/>
    <col min="1051" max="1051" width="15.28515625" style="74" hidden="1"/>
    <col min="1052" max="1053" width="8.5703125" style="74" hidden="1"/>
    <col min="1054" max="1054" width="6" style="74" hidden="1"/>
    <col min="1055" max="1055" width="5.42578125" style="74" hidden="1"/>
    <col min="1056" max="1273" width="11.42578125" style="74" hidden="1"/>
    <col min="1274" max="1274" width="38.5703125" style="74" hidden="1"/>
    <col min="1275" max="1275" width="10.28515625" style="74" hidden="1"/>
    <col min="1276" max="1276" width="10.5703125" style="74" hidden="1"/>
    <col min="1277" max="1277" width="7.85546875" style="74" hidden="1"/>
    <col min="1278" max="1279" width="10.140625" style="74" hidden="1"/>
    <col min="1280" max="1280" width="16.28515625" style="74" hidden="1"/>
    <col min="1281" max="1281" width="11.5703125" style="74" hidden="1"/>
    <col min="1282" max="1282" width="9.42578125" style="74" hidden="1"/>
    <col min="1283" max="1283" width="16.5703125" style="74" hidden="1"/>
    <col min="1284" max="1286" width="11.42578125" style="74" hidden="1"/>
    <col min="1287" max="1287" width="20.7109375" style="74" hidden="1"/>
    <col min="1288" max="1288" width="23.85546875" style="74" hidden="1"/>
    <col min="1289" max="1289" width="11.5703125" style="74" hidden="1"/>
    <col min="1290" max="1290" width="1.85546875" style="74" hidden="1"/>
    <col min="1291" max="1291" width="11" style="74" hidden="1"/>
    <col min="1292" max="1292" width="10.5703125" style="74" hidden="1"/>
    <col min="1293" max="1293" width="2.7109375" style="74" hidden="1"/>
    <col min="1294" max="1294" width="17.5703125" style="74" hidden="1"/>
    <col min="1295" max="1295" width="13.42578125" style="74" hidden="1"/>
    <col min="1296" max="1296" width="3" style="74" hidden="1"/>
    <col min="1297" max="1297" width="9" style="74" hidden="1"/>
    <col min="1298" max="1298" width="10.7109375" style="74" hidden="1"/>
    <col min="1299" max="1299" width="9.5703125" style="74" hidden="1"/>
    <col min="1300" max="1300" width="10.5703125" style="74" hidden="1"/>
    <col min="1301" max="1301" width="1.5703125" style="74" hidden="1"/>
    <col min="1302" max="1302" width="15.85546875" style="74" hidden="1"/>
    <col min="1303" max="1303" width="6.42578125" style="74" hidden="1"/>
    <col min="1304" max="1304" width="8.28515625" style="74" hidden="1"/>
    <col min="1305" max="1305" width="6.42578125" style="74" hidden="1"/>
    <col min="1306" max="1306" width="4.28515625" style="74" hidden="1"/>
    <col min="1307" max="1307" width="15.28515625" style="74" hidden="1"/>
    <col min="1308" max="1309" width="8.5703125" style="74" hidden="1"/>
    <col min="1310" max="1310" width="6" style="74" hidden="1"/>
    <col min="1311" max="1311" width="5.42578125" style="74" hidden="1"/>
    <col min="1312" max="1529" width="11.42578125" style="74" hidden="1"/>
    <col min="1530" max="1530" width="38.5703125" style="74" hidden="1"/>
    <col min="1531" max="1531" width="10.28515625" style="74" hidden="1"/>
    <col min="1532" max="1532" width="10.5703125" style="74" hidden="1"/>
    <col min="1533" max="1533" width="7.85546875" style="74" hidden="1"/>
    <col min="1534" max="1535" width="10.140625" style="74" hidden="1"/>
    <col min="1536" max="1536" width="16.28515625" style="74" hidden="1"/>
    <col min="1537" max="1537" width="11.5703125" style="74" hidden="1"/>
    <col min="1538" max="1538" width="9.42578125" style="74" hidden="1"/>
    <col min="1539" max="1539" width="16.5703125" style="74" hidden="1"/>
    <col min="1540" max="1542" width="11.42578125" style="74" hidden="1"/>
    <col min="1543" max="1543" width="20.7109375" style="74" hidden="1"/>
    <col min="1544" max="1544" width="23.85546875" style="74" hidden="1"/>
    <col min="1545" max="1545" width="11.5703125" style="74" hidden="1"/>
    <col min="1546" max="1546" width="1.85546875" style="74" hidden="1"/>
    <col min="1547" max="1547" width="11" style="74" hidden="1"/>
    <col min="1548" max="1548" width="10.5703125" style="74" hidden="1"/>
    <col min="1549" max="1549" width="2.7109375" style="74" hidden="1"/>
    <col min="1550" max="1550" width="17.5703125" style="74" hidden="1"/>
    <col min="1551" max="1551" width="13.42578125" style="74" hidden="1"/>
    <col min="1552" max="1552" width="3" style="74" hidden="1"/>
    <col min="1553" max="1553" width="9" style="74" hidden="1"/>
    <col min="1554" max="1554" width="10.7109375" style="74" hidden="1"/>
    <col min="1555" max="1555" width="9.5703125" style="74" hidden="1"/>
    <col min="1556" max="1556" width="10.5703125" style="74" hidden="1"/>
    <col min="1557" max="1557" width="1.5703125" style="74" hidden="1"/>
    <col min="1558" max="1558" width="15.85546875" style="74" hidden="1"/>
    <col min="1559" max="1559" width="6.42578125" style="74" hidden="1"/>
    <col min="1560" max="1560" width="8.28515625" style="74" hidden="1"/>
    <col min="1561" max="1561" width="6.42578125" style="74" hidden="1"/>
    <col min="1562" max="1562" width="4.28515625" style="74" hidden="1"/>
    <col min="1563" max="1563" width="15.28515625" style="74" hidden="1"/>
    <col min="1564" max="1565" width="8.5703125" style="74" hidden="1"/>
    <col min="1566" max="1566" width="6" style="74" hidden="1"/>
    <col min="1567" max="1567" width="5.42578125" style="74" hidden="1"/>
    <col min="1568" max="1785" width="11.42578125" style="74" hidden="1"/>
    <col min="1786" max="1786" width="38.5703125" style="74" hidden="1"/>
    <col min="1787" max="1787" width="10.28515625" style="74" hidden="1"/>
    <col min="1788" max="1788" width="10.5703125" style="74" hidden="1"/>
    <col min="1789" max="1789" width="7.85546875" style="74" hidden="1"/>
    <col min="1790" max="1791" width="10.140625" style="74" hidden="1"/>
    <col min="1792" max="1792" width="16.28515625" style="74" hidden="1"/>
    <col min="1793" max="1793" width="11.5703125" style="74" hidden="1"/>
    <col min="1794" max="1794" width="9.42578125" style="74" hidden="1"/>
    <col min="1795" max="1795" width="16.5703125" style="74" hidden="1"/>
    <col min="1796" max="1798" width="11.42578125" style="74" hidden="1"/>
    <col min="1799" max="1799" width="20.7109375" style="74" hidden="1"/>
    <col min="1800" max="1800" width="23.85546875" style="74" hidden="1"/>
    <col min="1801" max="1801" width="11.5703125" style="74" hidden="1"/>
    <col min="1802" max="1802" width="1.85546875" style="74" hidden="1"/>
    <col min="1803" max="1803" width="11" style="74" hidden="1"/>
    <col min="1804" max="1804" width="10.5703125" style="74" hidden="1"/>
    <col min="1805" max="1805" width="2.7109375" style="74" hidden="1"/>
    <col min="1806" max="1806" width="17.5703125" style="74" hidden="1"/>
    <col min="1807" max="1807" width="13.42578125" style="74" hidden="1"/>
    <col min="1808" max="1808" width="3" style="74" hidden="1"/>
    <col min="1809" max="1809" width="9" style="74" hidden="1"/>
    <col min="1810" max="1810" width="10.7109375" style="74" hidden="1"/>
    <col min="1811" max="1811" width="9.5703125" style="74" hidden="1"/>
    <col min="1812" max="1812" width="10.5703125" style="74" hidden="1"/>
    <col min="1813" max="1813" width="1.5703125" style="74" hidden="1"/>
    <col min="1814" max="1814" width="15.85546875" style="74" hidden="1"/>
    <col min="1815" max="1815" width="6.42578125" style="74" hidden="1"/>
    <col min="1816" max="1816" width="8.28515625" style="74" hidden="1"/>
    <col min="1817" max="1817" width="6.42578125" style="74" hidden="1"/>
    <col min="1818" max="1818" width="4.28515625" style="74" hidden="1"/>
    <col min="1819" max="1819" width="15.28515625" style="74" hidden="1"/>
    <col min="1820" max="1821" width="8.5703125" style="74" hidden="1"/>
    <col min="1822" max="1822" width="6" style="74" hidden="1"/>
    <col min="1823" max="1823" width="5.42578125" style="74" hidden="1"/>
    <col min="1824" max="2041" width="11.42578125" style="74" hidden="1"/>
    <col min="2042" max="2042" width="38.5703125" style="74" hidden="1"/>
    <col min="2043" max="2043" width="10.28515625" style="74" hidden="1"/>
    <col min="2044" max="2044" width="10.5703125" style="74" hidden="1"/>
    <col min="2045" max="2045" width="7.85546875" style="74" hidden="1"/>
    <col min="2046" max="2047" width="10.140625" style="74" hidden="1"/>
    <col min="2048" max="2048" width="16.28515625" style="74" hidden="1"/>
    <col min="2049" max="2049" width="11.5703125" style="74" hidden="1"/>
    <col min="2050" max="2050" width="9.42578125" style="74" hidden="1"/>
    <col min="2051" max="2051" width="16.5703125" style="74" hidden="1"/>
    <col min="2052" max="2054" width="11.42578125" style="74" hidden="1"/>
    <col min="2055" max="2055" width="20.7109375" style="74" hidden="1"/>
    <col min="2056" max="2056" width="23.85546875" style="74" hidden="1"/>
    <col min="2057" max="2057" width="11.5703125" style="74" hidden="1"/>
    <col min="2058" max="2058" width="1.85546875" style="74" hidden="1"/>
    <col min="2059" max="2059" width="11" style="74" hidden="1"/>
    <col min="2060" max="2060" width="10.5703125" style="74" hidden="1"/>
    <col min="2061" max="2061" width="2.7109375" style="74" hidden="1"/>
    <col min="2062" max="2062" width="17.5703125" style="74" hidden="1"/>
    <col min="2063" max="2063" width="13.42578125" style="74" hidden="1"/>
    <col min="2064" max="2064" width="3" style="74" hidden="1"/>
    <col min="2065" max="2065" width="9" style="74" hidden="1"/>
    <col min="2066" max="2066" width="10.7109375" style="74" hidden="1"/>
    <col min="2067" max="2067" width="9.5703125" style="74" hidden="1"/>
    <col min="2068" max="2068" width="10.5703125" style="74" hidden="1"/>
    <col min="2069" max="2069" width="1.5703125" style="74" hidden="1"/>
    <col min="2070" max="2070" width="15.85546875" style="74" hidden="1"/>
    <col min="2071" max="2071" width="6.42578125" style="74" hidden="1"/>
    <col min="2072" max="2072" width="8.28515625" style="74" hidden="1"/>
    <col min="2073" max="2073" width="6.42578125" style="74" hidden="1"/>
    <col min="2074" max="2074" width="4.28515625" style="74" hidden="1"/>
    <col min="2075" max="2075" width="15.28515625" style="74" hidden="1"/>
    <col min="2076" max="2077" width="8.5703125" style="74" hidden="1"/>
    <col min="2078" max="2078" width="6" style="74" hidden="1"/>
    <col min="2079" max="2079" width="5.42578125" style="74" hidden="1"/>
    <col min="2080" max="2297" width="11.42578125" style="74" hidden="1"/>
    <col min="2298" max="2298" width="38.5703125" style="74" hidden="1"/>
    <col min="2299" max="2299" width="10.28515625" style="74" hidden="1"/>
    <col min="2300" max="2300" width="10.5703125" style="74" hidden="1"/>
    <col min="2301" max="2301" width="7.85546875" style="74" hidden="1"/>
    <col min="2302" max="2303" width="10.140625" style="74" hidden="1"/>
    <col min="2304" max="2304" width="16.28515625" style="74" hidden="1"/>
    <col min="2305" max="2305" width="11.5703125" style="74" hidden="1"/>
    <col min="2306" max="2306" width="9.42578125" style="74" hidden="1"/>
    <col min="2307" max="2307" width="16.5703125" style="74" hidden="1"/>
    <col min="2308" max="2310" width="11.42578125" style="74" hidden="1"/>
    <col min="2311" max="2311" width="20.7109375" style="74" hidden="1"/>
    <col min="2312" max="2312" width="23.85546875" style="74" hidden="1"/>
    <col min="2313" max="2313" width="11.5703125" style="74" hidden="1"/>
    <col min="2314" max="2314" width="1.85546875" style="74" hidden="1"/>
    <col min="2315" max="2315" width="11" style="74" hidden="1"/>
    <col min="2316" max="2316" width="10.5703125" style="74" hidden="1"/>
    <col min="2317" max="2317" width="2.7109375" style="74" hidden="1"/>
    <col min="2318" max="2318" width="17.5703125" style="74" hidden="1"/>
    <col min="2319" max="2319" width="13.42578125" style="74" hidden="1"/>
    <col min="2320" max="2320" width="3" style="74" hidden="1"/>
    <col min="2321" max="2321" width="9" style="74" hidden="1"/>
    <col min="2322" max="2322" width="10.7109375" style="74" hidden="1"/>
    <col min="2323" max="2323" width="9.5703125" style="74" hidden="1"/>
    <col min="2324" max="2324" width="10.5703125" style="74" hidden="1"/>
    <col min="2325" max="2325" width="1.5703125" style="74" hidden="1"/>
    <col min="2326" max="2326" width="15.85546875" style="74" hidden="1"/>
    <col min="2327" max="2327" width="6.42578125" style="74" hidden="1"/>
    <col min="2328" max="2328" width="8.28515625" style="74" hidden="1"/>
    <col min="2329" max="2329" width="6.42578125" style="74" hidden="1"/>
    <col min="2330" max="2330" width="4.28515625" style="74" hidden="1"/>
    <col min="2331" max="2331" width="15.28515625" style="74" hidden="1"/>
    <col min="2332" max="2333" width="8.5703125" style="74" hidden="1"/>
    <col min="2334" max="2334" width="6" style="74" hidden="1"/>
    <col min="2335" max="2335" width="5.42578125" style="74" hidden="1"/>
    <col min="2336" max="2553" width="11.42578125" style="74" hidden="1"/>
    <col min="2554" max="2554" width="38.5703125" style="74" hidden="1"/>
    <col min="2555" max="2555" width="10.28515625" style="74" hidden="1"/>
    <col min="2556" max="2556" width="10.5703125" style="74" hidden="1"/>
    <col min="2557" max="2557" width="7.85546875" style="74" hidden="1"/>
    <col min="2558" max="2559" width="10.140625" style="74" hidden="1"/>
    <col min="2560" max="2560" width="16.28515625" style="74" hidden="1"/>
    <col min="2561" max="2561" width="11.5703125" style="74" hidden="1"/>
    <col min="2562" max="2562" width="9.42578125" style="74" hidden="1"/>
    <col min="2563" max="2563" width="16.5703125" style="74" hidden="1"/>
    <col min="2564" max="2566" width="11.42578125" style="74" hidden="1"/>
    <col min="2567" max="2567" width="20.7109375" style="74" hidden="1"/>
    <col min="2568" max="2568" width="23.85546875" style="74" hidden="1"/>
    <col min="2569" max="2569" width="11.5703125" style="74" hidden="1"/>
    <col min="2570" max="2570" width="1.85546875" style="74" hidden="1"/>
    <col min="2571" max="2571" width="11" style="74" hidden="1"/>
    <col min="2572" max="2572" width="10.5703125" style="74" hidden="1"/>
    <col min="2573" max="2573" width="2.7109375" style="74" hidden="1"/>
    <col min="2574" max="2574" width="17.5703125" style="74" hidden="1"/>
    <col min="2575" max="2575" width="13.42578125" style="74" hidden="1"/>
    <col min="2576" max="2576" width="3" style="74" hidden="1"/>
    <col min="2577" max="2577" width="9" style="74" hidden="1"/>
    <col min="2578" max="2578" width="10.7109375" style="74" hidden="1"/>
    <col min="2579" max="2579" width="9.5703125" style="74" hidden="1"/>
    <col min="2580" max="2580" width="10.5703125" style="74" hidden="1"/>
    <col min="2581" max="2581" width="1.5703125" style="74" hidden="1"/>
    <col min="2582" max="2582" width="15.85546875" style="74" hidden="1"/>
    <col min="2583" max="2583" width="6.42578125" style="74" hidden="1"/>
    <col min="2584" max="2584" width="8.28515625" style="74" hidden="1"/>
    <col min="2585" max="2585" width="6.42578125" style="74" hidden="1"/>
    <col min="2586" max="2586" width="4.28515625" style="74" hidden="1"/>
    <col min="2587" max="2587" width="15.28515625" style="74" hidden="1"/>
    <col min="2588" max="2589" width="8.5703125" style="74" hidden="1"/>
    <col min="2590" max="2590" width="6" style="74" hidden="1"/>
    <col min="2591" max="2591" width="5.42578125" style="74" hidden="1"/>
    <col min="2592" max="2809" width="11.42578125" style="74" hidden="1"/>
    <col min="2810" max="2810" width="38.5703125" style="74" hidden="1"/>
    <col min="2811" max="2811" width="10.28515625" style="74" hidden="1"/>
    <col min="2812" max="2812" width="10.5703125" style="74" hidden="1"/>
    <col min="2813" max="2813" width="7.85546875" style="74" hidden="1"/>
    <col min="2814" max="2815" width="10.140625" style="74" hidden="1"/>
    <col min="2816" max="2816" width="16.28515625" style="74" hidden="1"/>
    <col min="2817" max="2817" width="11.5703125" style="74" hidden="1"/>
    <col min="2818" max="2818" width="9.42578125" style="74" hidden="1"/>
    <col min="2819" max="2819" width="16.5703125" style="74" hidden="1"/>
    <col min="2820" max="2822" width="11.42578125" style="74" hidden="1"/>
    <col min="2823" max="2823" width="20.7109375" style="74" hidden="1"/>
    <col min="2824" max="2824" width="23.85546875" style="74" hidden="1"/>
    <col min="2825" max="2825" width="11.5703125" style="74" hidden="1"/>
    <col min="2826" max="2826" width="1.85546875" style="74" hidden="1"/>
    <col min="2827" max="2827" width="11" style="74" hidden="1"/>
    <col min="2828" max="2828" width="10.5703125" style="74" hidden="1"/>
    <col min="2829" max="2829" width="2.7109375" style="74" hidden="1"/>
    <col min="2830" max="2830" width="17.5703125" style="74" hidden="1"/>
    <col min="2831" max="2831" width="13.42578125" style="74" hidden="1"/>
    <col min="2832" max="2832" width="3" style="74" hidden="1"/>
    <col min="2833" max="2833" width="9" style="74" hidden="1"/>
    <col min="2834" max="2834" width="10.7109375" style="74" hidden="1"/>
    <col min="2835" max="2835" width="9.5703125" style="74" hidden="1"/>
    <col min="2836" max="2836" width="10.5703125" style="74" hidden="1"/>
    <col min="2837" max="2837" width="1.5703125" style="74" hidden="1"/>
    <col min="2838" max="2838" width="15.85546875" style="74" hidden="1"/>
    <col min="2839" max="2839" width="6.42578125" style="74" hidden="1"/>
    <col min="2840" max="2840" width="8.28515625" style="74" hidden="1"/>
    <col min="2841" max="2841" width="6.42578125" style="74" hidden="1"/>
    <col min="2842" max="2842" width="4.28515625" style="74" hidden="1"/>
    <col min="2843" max="2843" width="15.28515625" style="74" hidden="1"/>
    <col min="2844" max="2845" width="8.5703125" style="74" hidden="1"/>
    <col min="2846" max="2846" width="6" style="74" hidden="1"/>
    <col min="2847" max="2847" width="5.42578125" style="74" hidden="1"/>
    <col min="2848" max="3065" width="11.42578125" style="74" hidden="1"/>
    <col min="3066" max="3066" width="38.5703125" style="74" hidden="1"/>
    <col min="3067" max="3067" width="10.28515625" style="74" hidden="1"/>
    <col min="3068" max="3068" width="10.5703125" style="74" hidden="1"/>
    <col min="3069" max="3069" width="7.85546875" style="74" hidden="1"/>
    <col min="3070" max="3071" width="10.140625" style="74" hidden="1"/>
    <col min="3072" max="3072" width="16.28515625" style="74" hidden="1"/>
    <col min="3073" max="3073" width="11.5703125" style="74" hidden="1"/>
    <col min="3074" max="3074" width="9.42578125" style="74" hidden="1"/>
    <col min="3075" max="3075" width="16.5703125" style="74" hidden="1"/>
    <col min="3076" max="3078" width="11.42578125" style="74" hidden="1"/>
    <col min="3079" max="3079" width="20.7109375" style="74" hidden="1"/>
    <col min="3080" max="3080" width="23.85546875" style="74" hidden="1"/>
    <col min="3081" max="3081" width="11.5703125" style="74" hidden="1"/>
    <col min="3082" max="3082" width="1.85546875" style="74" hidden="1"/>
    <col min="3083" max="3083" width="11" style="74" hidden="1"/>
    <col min="3084" max="3084" width="10.5703125" style="74" hidden="1"/>
    <col min="3085" max="3085" width="2.7109375" style="74" hidden="1"/>
    <col min="3086" max="3086" width="17.5703125" style="74" hidden="1"/>
    <col min="3087" max="3087" width="13.42578125" style="74" hidden="1"/>
    <col min="3088" max="3088" width="3" style="74" hidden="1"/>
    <col min="3089" max="3089" width="9" style="74" hidden="1"/>
    <col min="3090" max="3090" width="10.7109375" style="74" hidden="1"/>
    <col min="3091" max="3091" width="9.5703125" style="74" hidden="1"/>
    <col min="3092" max="3092" width="10.5703125" style="74" hidden="1"/>
    <col min="3093" max="3093" width="1.5703125" style="74" hidden="1"/>
    <col min="3094" max="3094" width="15.85546875" style="74" hidden="1"/>
    <col min="3095" max="3095" width="6.42578125" style="74" hidden="1"/>
    <col min="3096" max="3096" width="8.28515625" style="74" hidden="1"/>
    <col min="3097" max="3097" width="6.42578125" style="74" hidden="1"/>
    <col min="3098" max="3098" width="4.28515625" style="74" hidden="1"/>
    <col min="3099" max="3099" width="15.28515625" style="74" hidden="1"/>
    <col min="3100" max="3101" width="8.5703125" style="74" hidden="1"/>
    <col min="3102" max="3102" width="6" style="74" hidden="1"/>
    <col min="3103" max="3103" width="5.42578125" style="74" hidden="1"/>
    <col min="3104" max="3321" width="11.42578125" style="74" hidden="1"/>
    <col min="3322" max="3322" width="38.5703125" style="74" hidden="1"/>
    <col min="3323" max="3323" width="10.28515625" style="74" hidden="1"/>
    <col min="3324" max="3324" width="10.5703125" style="74" hidden="1"/>
    <col min="3325" max="3325" width="7.85546875" style="74" hidden="1"/>
    <col min="3326" max="3327" width="10.140625" style="74" hidden="1"/>
    <col min="3328" max="3328" width="16.28515625" style="74" hidden="1"/>
    <col min="3329" max="3329" width="11.5703125" style="74" hidden="1"/>
    <col min="3330" max="3330" width="9.42578125" style="74" hidden="1"/>
    <col min="3331" max="3331" width="16.5703125" style="74" hidden="1"/>
    <col min="3332" max="3334" width="11.42578125" style="74" hidden="1"/>
    <col min="3335" max="3335" width="20.7109375" style="74" hidden="1"/>
    <col min="3336" max="3336" width="23.85546875" style="74" hidden="1"/>
    <col min="3337" max="3337" width="11.5703125" style="74" hidden="1"/>
    <col min="3338" max="3338" width="1.85546875" style="74" hidden="1"/>
    <col min="3339" max="3339" width="11" style="74" hidden="1"/>
    <col min="3340" max="3340" width="10.5703125" style="74" hidden="1"/>
    <col min="3341" max="3341" width="2.7109375" style="74" hidden="1"/>
    <col min="3342" max="3342" width="17.5703125" style="74" hidden="1"/>
    <col min="3343" max="3343" width="13.42578125" style="74" hidden="1"/>
    <col min="3344" max="3344" width="3" style="74" hidden="1"/>
    <col min="3345" max="3345" width="9" style="74" hidden="1"/>
    <col min="3346" max="3346" width="10.7109375" style="74" hidden="1"/>
    <col min="3347" max="3347" width="9.5703125" style="74" hidden="1"/>
    <col min="3348" max="3348" width="10.5703125" style="74" hidden="1"/>
    <col min="3349" max="3349" width="1.5703125" style="74" hidden="1"/>
    <col min="3350" max="3350" width="15.85546875" style="74" hidden="1"/>
    <col min="3351" max="3351" width="6.42578125" style="74" hidden="1"/>
    <col min="3352" max="3352" width="8.28515625" style="74" hidden="1"/>
    <col min="3353" max="3353" width="6.42578125" style="74" hidden="1"/>
    <col min="3354" max="3354" width="4.28515625" style="74" hidden="1"/>
    <col min="3355" max="3355" width="15.28515625" style="74" hidden="1"/>
    <col min="3356" max="3357" width="8.5703125" style="74" hidden="1"/>
    <col min="3358" max="3358" width="6" style="74" hidden="1"/>
    <col min="3359" max="3359" width="5.42578125" style="74" hidden="1"/>
    <col min="3360" max="3577" width="11.42578125" style="74" hidden="1"/>
    <col min="3578" max="3578" width="38.5703125" style="74" hidden="1"/>
    <col min="3579" max="3579" width="10.28515625" style="74" hidden="1"/>
    <col min="3580" max="3580" width="10.5703125" style="74" hidden="1"/>
    <col min="3581" max="3581" width="7.85546875" style="74" hidden="1"/>
    <col min="3582" max="3583" width="10.140625" style="74" hidden="1"/>
    <col min="3584" max="3584" width="16.28515625" style="74" hidden="1"/>
    <col min="3585" max="3585" width="11.5703125" style="74" hidden="1"/>
    <col min="3586" max="3586" width="9.42578125" style="74" hidden="1"/>
    <col min="3587" max="3587" width="16.5703125" style="74" hidden="1"/>
    <col min="3588" max="3590" width="11.42578125" style="74" hidden="1"/>
    <col min="3591" max="3591" width="20.7109375" style="74" hidden="1"/>
    <col min="3592" max="3592" width="23.85546875" style="74" hidden="1"/>
    <col min="3593" max="3593" width="11.5703125" style="74" hidden="1"/>
    <col min="3594" max="3594" width="1.85546875" style="74" hidden="1"/>
    <col min="3595" max="3595" width="11" style="74" hidden="1"/>
    <col min="3596" max="3596" width="10.5703125" style="74" hidden="1"/>
    <col min="3597" max="3597" width="2.7109375" style="74" hidden="1"/>
    <col min="3598" max="3598" width="17.5703125" style="74" hidden="1"/>
    <col min="3599" max="3599" width="13.42578125" style="74" hidden="1"/>
    <col min="3600" max="3600" width="3" style="74" hidden="1"/>
    <col min="3601" max="3601" width="9" style="74" hidden="1"/>
    <col min="3602" max="3602" width="10.7109375" style="74" hidden="1"/>
    <col min="3603" max="3603" width="9.5703125" style="74" hidden="1"/>
    <col min="3604" max="3604" width="10.5703125" style="74" hidden="1"/>
    <col min="3605" max="3605" width="1.5703125" style="74" hidden="1"/>
    <col min="3606" max="3606" width="15.85546875" style="74" hidden="1"/>
    <col min="3607" max="3607" width="6.42578125" style="74" hidden="1"/>
    <col min="3608" max="3608" width="8.28515625" style="74" hidden="1"/>
    <col min="3609" max="3609" width="6.42578125" style="74" hidden="1"/>
    <col min="3610" max="3610" width="4.28515625" style="74" hidden="1"/>
    <col min="3611" max="3611" width="15.28515625" style="74" hidden="1"/>
    <col min="3612" max="3613" width="8.5703125" style="74" hidden="1"/>
    <col min="3614" max="3614" width="6" style="74" hidden="1"/>
    <col min="3615" max="3615" width="5.42578125" style="74" hidden="1"/>
    <col min="3616" max="3833" width="11.42578125" style="74" hidden="1"/>
    <col min="3834" max="3834" width="38.5703125" style="74" hidden="1"/>
    <col min="3835" max="3835" width="10.28515625" style="74" hidden="1"/>
    <col min="3836" max="3836" width="10.5703125" style="74" hidden="1"/>
    <col min="3837" max="3837" width="7.85546875" style="74" hidden="1"/>
    <col min="3838" max="3839" width="10.140625" style="74" hidden="1"/>
    <col min="3840" max="3840" width="16.28515625" style="74" hidden="1"/>
    <col min="3841" max="3841" width="11.5703125" style="74" hidden="1"/>
    <col min="3842" max="3842" width="9.42578125" style="74" hidden="1"/>
    <col min="3843" max="3843" width="16.5703125" style="74" hidden="1"/>
    <col min="3844" max="3846" width="11.42578125" style="74" hidden="1"/>
    <col min="3847" max="3847" width="20.7109375" style="74" hidden="1"/>
    <col min="3848" max="3848" width="23.85546875" style="74" hidden="1"/>
    <col min="3849" max="3849" width="11.5703125" style="74" hidden="1"/>
    <col min="3850" max="3850" width="1.85546875" style="74" hidden="1"/>
    <col min="3851" max="3851" width="11" style="74" hidden="1"/>
    <col min="3852" max="3852" width="10.5703125" style="74" hidden="1"/>
    <col min="3853" max="3853" width="2.7109375" style="74" hidden="1"/>
    <col min="3854" max="3854" width="17.5703125" style="74" hidden="1"/>
    <col min="3855" max="3855" width="13.42578125" style="74" hidden="1"/>
    <col min="3856" max="3856" width="3" style="74" hidden="1"/>
    <col min="3857" max="3857" width="9" style="74" hidden="1"/>
    <col min="3858" max="3858" width="10.7109375" style="74" hidden="1"/>
    <col min="3859" max="3859" width="9.5703125" style="74" hidden="1"/>
    <col min="3860" max="3860" width="10.5703125" style="74" hidden="1"/>
    <col min="3861" max="3861" width="1.5703125" style="74" hidden="1"/>
    <col min="3862" max="3862" width="15.85546875" style="74" hidden="1"/>
    <col min="3863" max="3863" width="6.42578125" style="74" hidden="1"/>
    <col min="3864" max="3864" width="8.28515625" style="74" hidden="1"/>
    <col min="3865" max="3865" width="6.42578125" style="74" hidden="1"/>
    <col min="3866" max="3866" width="4.28515625" style="74" hidden="1"/>
    <col min="3867" max="3867" width="15.28515625" style="74" hidden="1"/>
    <col min="3868" max="3869" width="8.5703125" style="74" hidden="1"/>
    <col min="3870" max="3870" width="6" style="74" hidden="1"/>
    <col min="3871" max="3871" width="5.42578125" style="74" hidden="1"/>
    <col min="3872" max="4089" width="11.42578125" style="74" hidden="1"/>
    <col min="4090" max="4090" width="38.5703125" style="74" hidden="1"/>
    <col min="4091" max="4091" width="10.28515625" style="74" hidden="1"/>
    <col min="4092" max="4092" width="10.5703125" style="74" hidden="1"/>
    <col min="4093" max="4093" width="7.85546875" style="74" hidden="1"/>
    <col min="4094" max="4095" width="10.140625" style="74" hidden="1"/>
    <col min="4096" max="4096" width="16.28515625" style="74" hidden="1"/>
    <col min="4097" max="4097" width="11.5703125" style="74" hidden="1"/>
    <col min="4098" max="4098" width="9.42578125" style="74" hidden="1"/>
    <col min="4099" max="4099" width="16.5703125" style="74" hidden="1"/>
    <col min="4100" max="4102" width="11.42578125" style="74" hidden="1"/>
    <col min="4103" max="4103" width="20.7109375" style="74" hidden="1"/>
    <col min="4104" max="4104" width="23.85546875" style="74" hidden="1"/>
    <col min="4105" max="4105" width="11.5703125" style="74" hidden="1"/>
    <col min="4106" max="4106" width="1.85546875" style="74" hidden="1"/>
    <col min="4107" max="4107" width="11" style="74" hidden="1"/>
    <col min="4108" max="4108" width="10.5703125" style="74" hidden="1"/>
    <col min="4109" max="4109" width="2.7109375" style="74" hidden="1"/>
    <col min="4110" max="4110" width="17.5703125" style="74" hidden="1"/>
    <col min="4111" max="4111" width="13.42578125" style="74" hidden="1"/>
    <col min="4112" max="4112" width="3" style="74" hidden="1"/>
    <col min="4113" max="4113" width="9" style="74" hidden="1"/>
    <col min="4114" max="4114" width="10.7109375" style="74" hidden="1"/>
    <col min="4115" max="4115" width="9.5703125" style="74" hidden="1"/>
    <col min="4116" max="4116" width="10.5703125" style="74" hidden="1"/>
    <col min="4117" max="4117" width="1.5703125" style="74" hidden="1"/>
    <col min="4118" max="4118" width="15.85546875" style="74" hidden="1"/>
    <col min="4119" max="4119" width="6.42578125" style="74" hidden="1"/>
    <col min="4120" max="4120" width="8.28515625" style="74" hidden="1"/>
    <col min="4121" max="4121" width="6.42578125" style="74" hidden="1"/>
    <col min="4122" max="4122" width="4.28515625" style="74" hidden="1"/>
    <col min="4123" max="4123" width="15.28515625" style="74" hidden="1"/>
    <col min="4124" max="4125" width="8.5703125" style="74" hidden="1"/>
    <col min="4126" max="4126" width="6" style="74" hidden="1"/>
    <col min="4127" max="4127" width="5.42578125" style="74" hidden="1"/>
    <col min="4128" max="4345" width="11.42578125" style="74" hidden="1"/>
    <col min="4346" max="4346" width="38.5703125" style="74" hidden="1"/>
    <col min="4347" max="4347" width="10.28515625" style="74" hidden="1"/>
    <col min="4348" max="4348" width="10.5703125" style="74" hidden="1"/>
    <col min="4349" max="4349" width="7.85546875" style="74" hidden="1"/>
    <col min="4350" max="4351" width="10.140625" style="74" hidden="1"/>
    <col min="4352" max="4352" width="16.28515625" style="74" hidden="1"/>
    <col min="4353" max="4353" width="11.5703125" style="74" hidden="1"/>
    <col min="4354" max="4354" width="9.42578125" style="74" hidden="1"/>
    <col min="4355" max="4355" width="16.5703125" style="74" hidden="1"/>
    <col min="4356" max="4358" width="11.42578125" style="74" hidden="1"/>
    <col min="4359" max="4359" width="20.7109375" style="74" hidden="1"/>
    <col min="4360" max="4360" width="23.85546875" style="74" hidden="1"/>
    <col min="4361" max="4361" width="11.5703125" style="74" hidden="1"/>
    <col min="4362" max="4362" width="1.85546875" style="74" hidden="1"/>
    <col min="4363" max="4363" width="11" style="74" hidden="1"/>
    <col min="4364" max="4364" width="10.5703125" style="74" hidden="1"/>
    <col min="4365" max="4365" width="2.7109375" style="74" hidden="1"/>
    <col min="4366" max="4366" width="17.5703125" style="74" hidden="1"/>
    <col min="4367" max="4367" width="13.42578125" style="74" hidden="1"/>
    <col min="4368" max="4368" width="3" style="74" hidden="1"/>
    <col min="4369" max="4369" width="9" style="74" hidden="1"/>
    <col min="4370" max="4370" width="10.7109375" style="74" hidden="1"/>
    <col min="4371" max="4371" width="9.5703125" style="74" hidden="1"/>
    <col min="4372" max="4372" width="10.5703125" style="74" hidden="1"/>
    <col min="4373" max="4373" width="1.5703125" style="74" hidden="1"/>
    <col min="4374" max="4374" width="15.85546875" style="74" hidden="1"/>
    <col min="4375" max="4375" width="6.42578125" style="74" hidden="1"/>
    <col min="4376" max="4376" width="8.28515625" style="74" hidden="1"/>
    <col min="4377" max="4377" width="6.42578125" style="74" hidden="1"/>
    <col min="4378" max="4378" width="4.28515625" style="74" hidden="1"/>
    <col min="4379" max="4379" width="15.28515625" style="74" hidden="1"/>
    <col min="4380" max="4381" width="8.5703125" style="74" hidden="1"/>
    <col min="4382" max="4382" width="6" style="74" hidden="1"/>
    <col min="4383" max="4383" width="5.42578125" style="74" hidden="1"/>
    <col min="4384" max="4601" width="11.42578125" style="74" hidden="1"/>
    <col min="4602" max="4602" width="38.5703125" style="74" hidden="1"/>
    <col min="4603" max="4603" width="10.28515625" style="74" hidden="1"/>
    <col min="4604" max="4604" width="10.5703125" style="74" hidden="1"/>
    <col min="4605" max="4605" width="7.85546875" style="74" hidden="1"/>
    <col min="4606" max="4607" width="10.140625" style="74" hidden="1"/>
    <col min="4608" max="4608" width="16.28515625" style="74" hidden="1"/>
    <col min="4609" max="4609" width="11.5703125" style="74" hidden="1"/>
    <col min="4610" max="4610" width="9.42578125" style="74" hidden="1"/>
    <col min="4611" max="4611" width="16.5703125" style="74" hidden="1"/>
    <col min="4612" max="4614" width="11.42578125" style="74" hidden="1"/>
    <col min="4615" max="4615" width="20.7109375" style="74" hidden="1"/>
    <col min="4616" max="4616" width="23.85546875" style="74" hidden="1"/>
    <col min="4617" max="4617" width="11.5703125" style="74" hidden="1"/>
    <col min="4618" max="4618" width="1.85546875" style="74" hidden="1"/>
    <col min="4619" max="4619" width="11" style="74" hidden="1"/>
    <col min="4620" max="4620" width="10.5703125" style="74" hidden="1"/>
    <col min="4621" max="4621" width="2.7109375" style="74" hidden="1"/>
    <col min="4622" max="4622" width="17.5703125" style="74" hidden="1"/>
    <col min="4623" max="4623" width="13.42578125" style="74" hidden="1"/>
    <col min="4624" max="4624" width="3" style="74" hidden="1"/>
    <col min="4625" max="4625" width="9" style="74" hidden="1"/>
    <col min="4626" max="4626" width="10.7109375" style="74" hidden="1"/>
    <col min="4627" max="4627" width="9.5703125" style="74" hidden="1"/>
    <col min="4628" max="4628" width="10.5703125" style="74" hidden="1"/>
    <col min="4629" max="4629" width="1.5703125" style="74" hidden="1"/>
    <col min="4630" max="4630" width="15.85546875" style="74" hidden="1"/>
    <col min="4631" max="4631" width="6.42578125" style="74" hidden="1"/>
    <col min="4632" max="4632" width="8.28515625" style="74" hidden="1"/>
    <col min="4633" max="4633" width="6.42578125" style="74" hidden="1"/>
    <col min="4634" max="4634" width="4.28515625" style="74" hidden="1"/>
    <col min="4635" max="4635" width="15.28515625" style="74" hidden="1"/>
    <col min="4636" max="4637" width="8.5703125" style="74" hidden="1"/>
    <col min="4638" max="4638" width="6" style="74" hidden="1"/>
    <col min="4639" max="4639" width="5.42578125" style="74" hidden="1"/>
    <col min="4640" max="4857" width="11.42578125" style="74" hidden="1"/>
    <col min="4858" max="4858" width="38.5703125" style="74" hidden="1"/>
    <col min="4859" max="4859" width="10.28515625" style="74" hidden="1"/>
    <col min="4860" max="4860" width="10.5703125" style="74" hidden="1"/>
    <col min="4861" max="4861" width="7.85546875" style="74" hidden="1"/>
    <col min="4862" max="4863" width="10.140625" style="74" hidden="1"/>
    <col min="4864" max="4864" width="16.28515625" style="74" hidden="1"/>
    <col min="4865" max="4865" width="11.5703125" style="74" hidden="1"/>
    <col min="4866" max="4866" width="9.42578125" style="74" hidden="1"/>
    <col min="4867" max="4867" width="16.5703125" style="74" hidden="1"/>
    <col min="4868" max="4870" width="11.42578125" style="74" hidden="1"/>
    <col min="4871" max="4871" width="20.7109375" style="74" hidden="1"/>
    <col min="4872" max="4872" width="23.85546875" style="74" hidden="1"/>
    <col min="4873" max="4873" width="11.5703125" style="74" hidden="1"/>
    <col min="4874" max="4874" width="1.85546875" style="74" hidden="1"/>
    <col min="4875" max="4875" width="11" style="74" hidden="1"/>
    <col min="4876" max="4876" width="10.5703125" style="74" hidden="1"/>
    <col min="4877" max="4877" width="2.7109375" style="74" hidden="1"/>
    <col min="4878" max="4878" width="17.5703125" style="74" hidden="1"/>
    <col min="4879" max="4879" width="13.42578125" style="74" hidden="1"/>
    <col min="4880" max="4880" width="3" style="74" hidden="1"/>
    <col min="4881" max="4881" width="9" style="74" hidden="1"/>
    <col min="4882" max="4882" width="10.7109375" style="74" hidden="1"/>
    <col min="4883" max="4883" width="9.5703125" style="74" hidden="1"/>
    <col min="4884" max="4884" width="10.5703125" style="74" hidden="1"/>
    <col min="4885" max="4885" width="1.5703125" style="74" hidden="1"/>
    <col min="4886" max="4886" width="15.85546875" style="74" hidden="1"/>
    <col min="4887" max="4887" width="6.42578125" style="74" hidden="1"/>
    <col min="4888" max="4888" width="8.28515625" style="74" hidden="1"/>
    <col min="4889" max="4889" width="6.42578125" style="74" hidden="1"/>
    <col min="4890" max="4890" width="4.28515625" style="74" hidden="1"/>
    <col min="4891" max="4891" width="15.28515625" style="74" hidden="1"/>
    <col min="4892" max="4893" width="8.5703125" style="74" hidden="1"/>
    <col min="4894" max="4894" width="6" style="74" hidden="1"/>
    <col min="4895" max="4895" width="5.42578125" style="74" hidden="1"/>
    <col min="4896" max="5113" width="11.42578125" style="74" hidden="1"/>
    <col min="5114" max="5114" width="38.5703125" style="74" hidden="1"/>
    <col min="5115" max="5115" width="10.28515625" style="74" hidden="1"/>
    <col min="5116" max="5116" width="10.5703125" style="74" hidden="1"/>
    <col min="5117" max="5117" width="7.85546875" style="74" hidden="1"/>
    <col min="5118" max="5119" width="10.140625" style="74" hidden="1"/>
    <col min="5120" max="5120" width="16.28515625" style="74" hidden="1"/>
    <col min="5121" max="5121" width="11.5703125" style="74" hidden="1"/>
    <col min="5122" max="5122" width="9.42578125" style="74" hidden="1"/>
    <col min="5123" max="5123" width="16.5703125" style="74" hidden="1"/>
    <col min="5124" max="5126" width="11.42578125" style="74" hidden="1"/>
    <col min="5127" max="5127" width="20.7109375" style="74" hidden="1"/>
    <col min="5128" max="5128" width="23.85546875" style="74" hidden="1"/>
    <col min="5129" max="5129" width="11.5703125" style="74" hidden="1"/>
    <col min="5130" max="5130" width="1.85546875" style="74" hidden="1"/>
    <col min="5131" max="5131" width="11" style="74" hidden="1"/>
    <col min="5132" max="5132" width="10.5703125" style="74" hidden="1"/>
    <col min="5133" max="5133" width="2.7109375" style="74" hidden="1"/>
    <col min="5134" max="5134" width="17.5703125" style="74" hidden="1"/>
    <col min="5135" max="5135" width="13.42578125" style="74" hidden="1"/>
    <col min="5136" max="5136" width="3" style="74" hidden="1"/>
    <col min="5137" max="5137" width="9" style="74" hidden="1"/>
    <col min="5138" max="5138" width="10.7109375" style="74" hidden="1"/>
    <col min="5139" max="5139" width="9.5703125" style="74" hidden="1"/>
    <col min="5140" max="5140" width="10.5703125" style="74" hidden="1"/>
    <col min="5141" max="5141" width="1.5703125" style="74" hidden="1"/>
    <col min="5142" max="5142" width="15.85546875" style="74" hidden="1"/>
    <col min="5143" max="5143" width="6.42578125" style="74" hidden="1"/>
    <col min="5144" max="5144" width="8.28515625" style="74" hidden="1"/>
    <col min="5145" max="5145" width="6.42578125" style="74" hidden="1"/>
    <col min="5146" max="5146" width="4.28515625" style="74" hidden="1"/>
    <col min="5147" max="5147" width="15.28515625" style="74" hidden="1"/>
    <col min="5148" max="5149" width="8.5703125" style="74" hidden="1"/>
    <col min="5150" max="5150" width="6" style="74" hidden="1"/>
    <col min="5151" max="5151" width="5.42578125" style="74" hidden="1"/>
    <col min="5152" max="5369" width="11.42578125" style="74" hidden="1"/>
    <col min="5370" max="5370" width="38.5703125" style="74" hidden="1"/>
    <col min="5371" max="5371" width="10.28515625" style="74" hidden="1"/>
    <col min="5372" max="5372" width="10.5703125" style="74" hidden="1"/>
    <col min="5373" max="5373" width="7.85546875" style="74" hidden="1"/>
    <col min="5374" max="5375" width="10.140625" style="74" hidden="1"/>
    <col min="5376" max="5376" width="16.28515625" style="74" hidden="1"/>
    <col min="5377" max="5377" width="11.5703125" style="74" hidden="1"/>
    <col min="5378" max="5378" width="9.42578125" style="74" hidden="1"/>
    <col min="5379" max="5379" width="16.5703125" style="74" hidden="1"/>
    <col min="5380" max="5382" width="11.42578125" style="74" hidden="1"/>
    <col min="5383" max="5383" width="20.7109375" style="74" hidden="1"/>
    <col min="5384" max="5384" width="23.85546875" style="74" hidden="1"/>
    <col min="5385" max="5385" width="11.5703125" style="74" hidden="1"/>
    <col min="5386" max="5386" width="1.85546875" style="74" hidden="1"/>
    <col min="5387" max="5387" width="11" style="74" hidden="1"/>
    <col min="5388" max="5388" width="10.5703125" style="74" hidden="1"/>
    <col min="5389" max="5389" width="2.7109375" style="74" hidden="1"/>
    <col min="5390" max="5390" width="17.5703125" style="74" hidden="1"/>
    <col min="5391" max="5391" width="13.42578125" style="74" hidden="1"/>
    <col min="5392" max="5392" width="3" style="74" hidden="1"/>
    <col min="5393" max="5393" width="9" style="74" hidden="1"/>
    <col min="5394" max="5394" width="10.7109375" style="74" hidden="1"/>
    <col min="5395" max="5395" width="9.5703125" style="74" hidden="1"/>
    <col min="5396" max="5396" width="10.5703125" style="74" hidden="1"/>
    <col min="5397" max="5397" width="1.5703125" style="74" hidden="1"/>
    <col min="5398" max="5398" width="15.85546875" style="74" hidden="1"/>
    <col min="5399" max="5399" width="6.42578125" style="74" hidden="1"/>
    <col min="5400" max="5400" width="8.28515625" style="74" hidden="1"/>
    <col min="5401" max="5401" width="6.42578125" style="74" hidden="1"/>
    <col min="5402" max="5402" width="4.28515625" style="74" hidden="1"/>
    <col min="5403" max="5403" width="15.28515625" style="74" hidden="1"/>
    <col min="5404" max="5405" width="8.5703125" style="74" hidden="1"/>
    <col min="5406" max="5406" width="6" style="74" hidden="1"/>
    <col min="5407" max="5407" width="5.42578125" style="74" hidden="1"/>
    <col min="5408" max="5625" width="11.42578125" style="74" hidden="1"/>
    <col min="5626" max="5626" width="38.5703125" style="74" hidden="1"/>
    <col min="5627" max="5627" width="10.28515625" style="74" hidden="1"/>
    <col min="5628" max="5628" width="10.5703125" style="74" hidden="1"/>
    <col min="5629" max="5629" width="7.85546875" style="74" hidden="1"/>
    <col min="5630" max="5631" width="10.140625" style="74" hidden="1"/>
    <col min="5632" max="5632" width="16.28515625" style="74" hidden="1"/>
    <col min="5633" max="5633" width="11.5703125" style="74" hidden="1"/>
    <col min="5634" max="5634" width="9.42578125" style="74" hidden="1"/>
    <col min="5635" max="5635" width="16.5703125" style="74" hidden="1"/>
    <col min="5636" max="5638" width="11.42578125" style="74" hidden="1"/>
    <col min="5639" max="5639" width="20.7109375" style="74" hidden="1"/>
    <col min="5640" max="5640" width="23.85546875" style="74" hidden="1"/>
    <col min="5641" max="5641" width="11.5703125" style="74" hidden="1"/>
    <col min="5642" max="5642" width="1.85546875" style="74" hidden="1"/>
    <col min="5643" max="5643" width="11" style="74" hidden="1"/>
    <col min="5644" max="5644" width="10.5703125" style="74" hidden="1"/>
    <col min="5645" max="5645" width="2.7109375" style="74" hidden="1"/>
    <col min="5646" max="5646" width="17.5703125" style="74" hidden="1"/>
    <col min="5647" max="5647" width="13.42578125" style="74" hidden="1"/>
    <col min="5648" max="5648" width="3" style="74" hidden="1"/>
    <col min="5649" max="5649" width="9" style="74" hidden="1"/>
    <col min="5650" max="5650" width="10.7109375" style="74" hidden="1"/>
    <col min="5651" max="5651" width="9.5703125" style="74" hidden="1"/>
    <col min="5652" max="5652" width="10.5703125" style="74" hidden="1"/>
    <col min="5653" max="5653" width="1.5703125" style="74" hidden="1"/>
    <col min="5654" max="5654" width="15.85546875" style="74" hidden="1"/>
    <col min="5655" max="5655" width="6.42578125" style="74" hidden="1"/>
    <col min="5656" max="5656" width="8.28515625" style="74" hidden="1"/>
    <col min="5657" max="5657" width="6.42578125" style="74" hidden="1"/>
    <col min="5658" max="5658" width="4.28515625" style="74" hidden="1"/>
    <col min="5659" max="5659" width="15.28515625" style="74" hidden="1"/>
    <col min="5660" max="5661" width="8.5703125" style="74" hidden="1"/>
    <col min="5662" max="5662" width="6" style="74" hidden="1"/>
    <col min="5663" max="5663" width="5.42578125" style="74" hidden="1"/>
    <col min="5664" max="5881" width="11.42578125" style="74" hidden="1"/>
    <col min="5882" max="5882" width="38.5703125" style="74" hidden="1"/>
    <col min="5883" max="5883" width="10.28515625" style="74" hidden="1"/>
    <col min="5884" max="5884" width="10.5703125" style="74" hidden="1"/>
    <col min="5885" max="5885" width="7.85546875" style="74" hidden="1"/>
    <col min="5886" max="5887" width="10.140625" style="74" hidden="1"/>
    <col min="5888" max="5888" width="16.28515625" style="74" hidden="1"/>
    <col min="5889" max="5889" width="11.5703125" style="74" hidden="1"/>
    <col min="5890" max="5890" width="9.42578125" style="74" hidden="1"/>
    <col min="5891" max="5891" width="16.5703125" style="74" hidden="1"/>
    <col min="5892" max="5894" width="11.42578125" style="74" hidden="1"/>
    <col min="5895" max="5895" width="20.7109375" style="74" hidden="1"/>
    <col min="5896" max="5896" width="23.85546875" style="74" hidden="1"/>
    <col min="5897" max="5897" width="11.5703125" style="74" hidden="1"/>
    <col min="5898" max="5898" width="1.85546875" style="74" hidden="1"/>
    <col min="5899" max="5899" width="11" style="74" hidden="1"/>
    <col min="5900" max="5900" width="10.5703125" style="74" hidden="1"/>
    <col min="5901" max="5901" width="2.7109375" style="74" hidden="1"/>
    <col min="5902" max="5902" width="17.5703125" style="74" hidden="1"/>
    <col min="5903" max="5903" width="13.42578125" style="74" hidden="1"/>
    <col min="5904" max="5904" width="3" style="74" hidden="1"/>
    <col min="5905" max="5905" width="9" style="74" hidden="1"/>
    <col min="5906" max="5906" width="10.7109375" style="74" hidden="1"/>
    <col min="5907" max="5907" width="9.5703125" style="74" hidden="1"/>
    <col min="5908" max="5908" width="10.5703125" style="74" hidden="1"/>
    <col min="5909" max="5909" width="1.5703125" style="74" hidden="1"/>
    <col min="5910" max="5910" width="15.85546875" style="74" hidden="1"/>
    <col min="5911" max="5911" width="6.42578125" style="74" hidden="1"/>
    <col min="5912" max="5912" width="8.28515625" style="74" hidden="1"/>
    <col min="5913" max="5913" width="6.42578125" style="74" hidden="1"/>
    <col min="5914" max="5914" width="4.28515625" style="74" hidden="1"/>
    <col min="5915" max="5915" width="15.28515625" style="74" hidden="1"/>
    <col min="5916" max="5917" width="8.5703125" style="74" hidden="1"/>
    <col min="5918" max="5918" width="6" style="74" hidden="1"/>
    <col min="5919" max="5919" width="5.42578125" style="74" hidden="1"/>
    <col min="5920" max="6137" width="11.42578125" style="74" hidden="1"/>
    <col min="6138" max="6138" width="38.5703125" style="74" hidden="1"/>
    <col min="6139" max="6139" width="10.28515625" style="74" hidden="1"/>
    <col min="6140" max="6140" width="10.5703125" style="74" hidden="1"/>
    <col min="6141" max="6141" width="7.85546875" style="74" hidden="1"/>
    <col min="6142" max="6143" width="10.140625" style="74" hidden="1"/>
    <col min="6144" max="6144" width="16.28515625" style="74" hidden="1"/>
    <col min="6145" max="6145" width="11.5703125" style="74" hidden="1"/>
    <col min="6146" max="6146" width="9.42578125" style="74" hidden="1"/>
    <col min="6147" max="6147" width="16.5703125" style="74" hidden="1"/>
    <col min="6148" max="6150" width="11.42578125" style="74" hidden="1"/>
    <col min="6151" max="6151" width="20.7109375" style="74" hidden="1"/>
    <col min="6152" max="6152" width="23.85546875" style="74" hidden="1"/>
    <col min="6153" max="6153" width="11.5703125" style="74" hidden="1"/>
    <col min="6154" max="6154" width="1.85546875" style="74" hidden="1"/>
    <col min="6155" max="6155" width="11" style="74" hidden="1"/>
    <col min="6156" max="6156" width="10.5703125" style="74" hidden="1"/>
    <col min="6157" max="6157" width="2.7109375" style="74" hidden="1"/>
    <col min="6158" max="6158" width="17.5703125" style="74" hidden="1"/>
    <col min="6159" max="6159" width="13.42578125" style="74" hidden="1"/>
    <col min="6160" max="6160" width="3" style="74" hidden="1"/>
    <col min="6161" max="6161" width="9" style="74" hidden="1"/>
    <col min="6162" max="6162" width="10.7109375" style="74" hidden="1"/>
    <col min="6163" max="6163" width="9.5703125" style="74" hidden="1"/>
    <col min="6164" max="6164" width="10.5703125" style="74" hidden="1"/>
    <col min="6165" max="6165" width="1.5703125" style="74" hidden="1"/>
    <col min="6166" max="6166" width="15.85546875" style="74" hidden="1"/>
    <col min="6167" max="6167" width="6.42578125" style="74" hidden="1"/>
    <col min="6168" max="6168" width="8.28515625" style="74" hidden="1"/>
    <col min="6169" max="6169" width="6.42578125" style="74" hidden="1"/>
    <col min="6170" max="6170" width="4.28515625" style="74" hidden="1"/>
    <col min="6171" max="6171" width="15.28515625" style="74" hidden="1"/>
    <col min="6172" max="6173" width="8.5703125" style="74" hidden="1"/>
    <col min="6174" max="6174" width="6" style="74" hidden="1"/>
    <col min="6175" max="6175" width="5.42578125" style="74" hidden="1"/>
    <col min="6176" max="6393" width="11.42578125" style="74" hidden="1"/>
    <col min="6394" max="6394" width="38.5703125" style="74" hidden="1"/>
    <col min="6395" max="6395" width="10.28515625" style="74" hidden="1"/>
    <col min="6396" max="6396" width="10.5703125" style="74" hidden="1"/>
    <col min="6397" max="6397" width="7.85546875" style="74" hidden="1"/>
    <col min="6398" max="6399" width="10.140625" style="74" hidden="1"/>
    <col min="6400" max="6400" width="16.28515625" style="74" hidden="1"/>
    <col min="6401" max="6401" width="11.5703125" style="74" hidden="1"/>
    <col min="6402" max="6402" width="9.42578125" style="74" hidden="1"/>
    <col min="6403" max="6403" width="16.5703125" style="74" hidden="1"/>
    <col min="6404" max="6406" width="11.42578125" style="74" hidden="1"/>
    <col min="6407" max="6407" width="20.7109375" style="74" hidden="1"/>
    <col min="6408" max="6408" width="23.85546875" style="74" hidden="1"/>
    <col min="6409" max="6409" width="11.5703125" style="74" hidden="1"/>
    <col min="6410" max="6410" width="1.85546875" style="74" hidden="1"/>
    <col min="6411" max="6411" width="11" style="74" hidden="1"/>
    <col min="6412" max="6412" width="10.5703125" style="74" hidden="1"/>
    <col min="6413" max="6413" width="2.7109375" style="74" hidden="1"/>
    <col min="6414" max="6414" width="17.5703125" style="74" hidden="1"/>
    <col min="6415" max="6415" width="13.42578125" style="74" hidden="1"/>
    <col min="6416" max="6416" width="3" style="74" hidden="1"/>
    <col min="6417" max="6417" width="9" style="74" hidden="1"/>
    <col min="6418" max="6418" width="10.7109375" style="74" hidden="1"/>
    <col min="6419" max="6419" width="9.5703125" style="74" hidden="1"/>
    <col min="6420" max="6420" width="10.5703125" style="74" hidden="1"/>
    <col min="6421" max="6421" width="1.5703125" style="74" hidden="1"/>
    <col min="6422" max="6422" width="15.85546875" style="74" hidden="1"/>
    <col min="6423" max="6423" width="6.42578125" style="74" hidden="1"/>
    <col min="6424" max="6424" width="8.28515625" style="74" hidden="1"/>
    <col min="6425" max="6425" width="6.42578125" style="74" hidden="1"/>
    <col min="6426" max="6426" width="4.28515625" style="74" hidden="1"/>
    <col min="6427" max="6427" width="15.28515625" style="74" hidden="1"/>
    <col min="6428" max="6429" width="8.5703125" style="74" hidden="1"/>
    <col min="6430" max="6430" width="6" style="74" hidden="1"/>
    <col min="6431" max="6431" width="5.42578125" style="74" hidden="1"/>
    <col min="6432" max="6649" width="11.42578125" style="74" hidden="1"/>
    <col min="6650" max="6650" width="38.5703125" style="74" hidden="1"/>
    <col min="6651" max="6651" width="10.28515625" style="74" hidden="1"/>
    <col min="6652" max="6652" width="10.5703125" style="74" hidden="1"/>
    <col min="6653" max="6653" width="7.85546875" style="74" hidden="1"/>
    <col min="6654" max="6655" width="10.140625" style="74" hidden="1"/>
    <col min="6656" max="6656" width="16.28515625" style="74" hidden="1"/>
    <col min="6657" max="6657" width="11.5703125" style="74" hidden="1"/>
    <col min="6658" max="6658" width="9.42578125" style="74" hidden="1"/>
    <col min="6659" max="6659" width="16.5703125" style="74" hidden="1"/>
    <col min="6660" max="6662" width="11.42578125" style="74" hidden="1"/>
    <col min="6663" max="6663" width="20.7109375" style="74" hidden="1"/>
    <col min="6664" max="6664" width="23.85546875" style="74" hidden="1"/>
    <col min="6665" max="6665" width="11.5703125" style="74" hidden="1"/>
    <col min="6666" max="6666" width="1.85546875" style="74" hidden="1"/>
    <col min="6667" max="6667" width="11" style="74" hidden="1"/>
    <col min="6668" max="6668" width="10.5703125" style="74" hidden="1"/>
    <col min="6669" max="6669" width="2.7109375" style="74" hidden="1"/>
    <col min="6670" max="6670" width="17.5703125" style="74" hidden="1"/>
    <col min="6671" max="6671" width="13.42578125" style="74" hidden="1"/>
    <col min="6672" max="6672" width="3" style="74" hidden="1"/>
    <col min="6673" max="6673" width="9" style="74" hidden="1"/>
    <col min="6674" max="6674" width="10.7109375" style="74" hidden="1"/>
    <col min="6675" max="6675" width="9.5703125" style="74" hidden="1"/>
    <col min="6676" max="6676" width="10.5703125" style="74" hidden="1"/>
    <col min="6677" max="6677" width="1.5703125" style="74" hidden="1"/>
    <col min="6678" max="6678" width="15.85546875" style="74" hidden="1"/>
    <col min="6679" max="6679" width="6.42578125" style="74" hidden="1"/>
    <col min="6680" max="6680" width="8.28515625" style="74" hidden="1"/>
    <col min="6681" max="6681" width="6.42578125" style="74" hidden="1"/>
    <col min="6682" max="6682" width="4.28515625" style="74" hidden="1"/>
    <col min="6683" max="6683" width="15.28515625" style="74" hidden="1"/>
    <col min="6684" max="6685" width="8.5703125" style="74" hidden="1"/>
    <col min="6686" max="6686" width="6" style="74" hidden="1"/>
    <col min="6687" max="6687" width="5.42578125" style="74" hidden="1"/>
    <col min="6688" max="6905" width="11.42578125" style="74" hidden="1"/>
    <col min="6906" max="6906" width="38.5703125" style="74" hidden="1"/>
    <col min="6907" max="6907" width="10.28515625" style="74" hidden="1"/>
    <col min="6908" max="6908" width="10.5703125" style="74" hidden="1"/>
    <col min="6909" max="6909" width="7.85546875" style="74" hidden="1"/>
    <col min="6910" max="6911" width="10.140625" style="74" hidden="1"/>
    <col min="6912" max="6912" width="16.28515625" style="74" hidden="1"/>
    <col min="6913" max="6913" width="11.5703125" style="74" hidden="1"/>
    <col min="6914" max="6914" width="9.42578125" style="74" hidden="1"/>
    <col min="6915" max="6915" width="16.5703125" style="74" hidden="1"/>
    <col min="6916" max="6918" width="11.42578125" style="74" hidden="1"/>
    <col min="6919" max="6919" width="20.7109375" style="74" hidden="1"/>
    <col min="6920" max="6920" width="23.85546875" style="74" hidden="1"/>
    <col min="6921" max="6921" width="11.5703125" style="74" hidden="1"/>
    <col min="6922" max="6922" width="1.85546875" style="74" hidden="1"/>
    <col min="6923" max="6923" width="11" style="74" hidden="1"/>
    <col min="6924" max="6924" width="10.5703125" style="74" hidden="1"/>
    <col min="6925" max="6925" width="2.7109375" style="74" hidden="1"/>
    <col min="6926" max="6926" width="17.5703125" style="74" hidden="1"/>
    <col min="6927" max="6927" width="13.42578125" style="74" hidden="1"/>
    <col min="6928" max="6928" width="3" style="74" hidden="1"/>
    <col min="6929" max="6929" width="9" style="74" hidden="1"/>
    <col min="6930" max="6930" width="10.7109375" style="74" hidden="1"/>
    <col min="6931" max="6931" width="9.5703125" style="74" hidden="1"/>
    <col min="6932" max="6932" width="10.5703125" style="74" hidden="1"/>
    <col min="6933" max="6933" width="1.5703125" style="74" hidden="1"/>
    <col min="6934" max="6934" width="15.85546875" style="74" hidden="1"/>
    <col min="6935" max="6935" width="6.42578125" style="74" hidden="1"/>
    <col min="6936" max="6936" width="8.28515625" style="74" hidden="1"/>
    <col min="6937" max="6937" width="6.42578125" style="74" hidden="1"/>
    <col min="6938" max="6938" width="4.28515625" style="74" hidden="1"/>
    <col min="6939" max="6939" width="15.28515625" style="74" hidden="1"/>
    <col min="6940" max="6941" width="8.5703125" style="74" hidden="1"/>
    <col min="6942" max="6942" width="6" style="74" hidden="1"/>
    <col min="6943" max="6943" width="5.42578125" style="74" hidden="1"/>
    <col min="6944" max="7161" width="11.42578125" style="74" hidden="1"/>
    <col min="7162" max="7162" width="38.5703125" style="74" hidden="1"/>
    <col min="7163" max="7163" width="10.28515625" style="74" hidden="1"/>
    <col min="7164" max="7164" width="10.5703125" style="74" hidden="1"/>
    <col min="7165" max="7165" width="7.85546875" style="74" hidden="1"/>
    <col min="7166" max="7167" width="10.140625" style="74" hidden="1"/>
    <col min="7168" max="7168" width="16.28515625" style="74" hidden="1"/>
    <col min="7169" max="7169" width="11.5703125" style="74" hidden="1"/>
    <col min="7170" max="7170" width="9.42578125" style="74" hidden="1"/>
    <col min="7171" max="7171" width="16.5703125" style="74" hidden="1"/>
    <col min="7172" max="7174" width="11.42578125" style="74" hidden="1"/>
    <col min="7175" max="7175" width="20.7109375" style="74" hidden="1"/>
    <col min="7176" max="7176" width="23.85546875" style="74" hidden="1"/>
    <col min="7177" max="7177" width="11.5703125" style="74" hidden="1"/>
    <col min="7178" max="7178" width="1.85546875" style="74" hidden="1"/>
    <col min="7179" max="7179" width="11" style="74" hidden="1"/>
    <col min="7180" max="7180" width="10.5703125" style="74" hidden="1"/>
    <col min="7181" max="7181" width="2.7109375" style="74" hidden="1"/>
    <col min="7182" max="7182" width="17.5703125" style="74" hidden="1"/>
    <col min="7183" max="7183" width="13.42578125" style="74" hidden="1"/>
    <col min="7184" max="7184" width="3" style="74" hidden="1"/>
    <col min="7185" max="7185" width="9" style="74" hidden="1"/>
    <col min="7186" max="7186" width="10.7109375" style="74" hidden="1"/>
    <col min="7187" max="7187" width="9.5703125" style="74" hidden="1"/>
    <col min="7188" max="7188" width="10.5703125" style="74" hidden="1"/>
    <col min="7189" max="7189" width="1.5703125" style="74" hidden="1"/>
    <col min="7190" max="7190" width="15.85546875" style="74" hidden="1"/>
    <col min="7191" max="7191" width="6.42578125" style="74" hidden="1"/>
    <col min="7192" max="7192" width="8.28515625" style="74" hidden="1"/>
    <col min="7193" max="7193" width="6.42578125" style="74" hidden="1"/>
    <col min="7194" max="7194" width="4.28515625" style="74" hidden="1"/>
    <col min="7195" max="7195" width="15.28515625" style="74" hidden="1"/>
    <col min="7196" max="7197" width="8.5703125" style="74" hidden="1"/>
    <col min="7198" max="7198" width="6" style="74" hidden="1"/>
    <col min="7199" max="7199" width="5.42578125" style="74" hidden="1"/>
    <col min="7200" max="7417" width="11.42578125" style="74" hidden="1"/>
    <col min="7418" max="7418" width="38.5703125" style="74" hidden="1"/>
    <col min="7419" max="7419" width="10.28515625" style="74" hidden="1"/>
    <col min="7420" max="7420" width="10.5703125" style="74" hidden="1"/>
    <col min="7421" max="7421" width="7.85546875" style="74" hidden="1"/>
    <col min="7422" max="7423" width="10.140625" style="74" hidden="1"/>
    <col min="7424" max="7424" width="16.28515625" style="74" hidden="1"/>
    <col min="7425" max="7425" width="11.5703125" style="74" hidden="1"/>
    <col min="7426" max="7426" width="9.42578125" style="74" hidden="1"/>
    <col min="7427" max="7427" width="16.5703125" style="74" hidden="1"/>
    <col min="7428" max="7430" width="11.42578125" style="74" hidden="1"/>
    <col min="7431" max="7431" width="20.7109375" style="74" hidden="1"/>
    <col min="7432" max="7432" width="23.85546875" style="74" hidden="1"/>
    <col min="7433" max="7433" width="11.5703125" style="74" hidden="1"/>
    <col min="7434" max="7434" width="1.85546875" style="74" hidden="1"/>
    <col min="7435" max="7435" width="11" style="74" hidden="1"/>
    <col min="7436" max="7436" width="10.5703125" style="74" hidden="1"/>
    <col min="7437" max="7437" width="2.7109375" style="74" hidden="1"/>
    <col min="7438" max="7438" width="17.5703125" style="74" hidden="1"/>
    <col min="7439" max="7439" width="13.42578125" style="74" hidden="1"/>
    <col min="7440" max="7440" width="3" style="74" hidden="1"/>
    <col min="7441" max="7441" width="9" style="74" hidden="1"/>
    <col min="7442" max="7442" width="10.7109375" style="74" hidden="1"/>
    <col min="7443" max="7443" width="9.5703125" style="74" hidden="1"/>
    <col min="7444" max="7444" width="10.5703125" style="74" hidden="1"/>
    <col min="7445" max="7445" width="1.5703125" style="74" hidden="1"/>
    <col min="7446" max="7446" width="15.85546875" style="74" hidden="1"/>
    <col min="7447" max="7447" width="6.42578125" style="74" hidden="1"/>
    <col min="7448" max="7448" width="8.28515625" style="74" hidden="1"/>
    <col min="7449" max="7449" width="6.42578125" style="74" hidden="1"/>
    <col min="7450" max="7450" width="4.28515625" style="74" hidden="1"/>
    <col min="7451" max="7451" width="15.28515625" style="74" hidden="1"/>
    <col min="7452" max="7453" width="8.5703125" style="74" hidden="1"/>
    <col min="7454" max="7454" width="6" style="74" hidden="1"/>
    <col min="7455" max="7455" width="5.42578125" style="74" hidden="1"/>
    <col min="7456" max="7673" width="11.42578125" style="74" hidden="1"/>
    <col min="7674" max="7674" width="38.5703125" style="74" hidden="1"/>
    <col min="7675" max="7675" width="10.28515625" style="74" hidden="1"/>
    <col min="7676" max="7676" width="10.5703125" style="74" hidden="1"/>
    <col min="7677" max="7677" width="7.85546875" style="74" hidden="1"/>
    <col min="7678" max="7679" width="10.140625" style="74" hidden="1"/>
    <col min="7680" max="7680" width="16.28515625" style="74" hidden="1"/>
    <col min="7681" max="7681" width="11.5703125" style="74" hidden="1"/>
    <col min="7682" max="7682" width="9.42578125" style="74" hidden="1"/>
    <col min="7683" max="7683" width="16.5703125" style="74" hidden="1"/>
    <col min="7684" max="7686" width="11.42578125" style="74" hidden="1"/>
    <col min="7687" max="7687" width="20.7109375" style="74" hidden="1"/>
    <col min="7688" max="7688" width="23.85546875" style="74" hidden="1"/>
    <col min="7689" max="7689" width="11.5703125" style="74" hidden="1"/>
    <col min="7690" max="7690" width="1.85546875" style="74" hidden="1"/>
    <col min="7691" max="7691" width="11" style="74" hidden="1"/>
    <col min="7692" max="7692" width="10.5703125" style="74" hidden="1"/>
    <col min="7693" max="7693" width="2.7109375" style="74" hidden="1"/>
    <col min="7694" max="7694" width="17.5703125" style="74" hidden="1"/>
    <col min="7695" max="7695" width="13.42578125" style="74" hidden="1"/>
    <col min="7696" max="7696" width="3" style="74" hidden="1"/>
    <col min="7697" max="7697" width="9" style="74" hidden="1"/>
    <col min="7698" max="7698" width="10.7109375" style="74" hidden="1"/>
    <col min="7699" max="7699" width="9.5703125" style="74" hidden="1"/>
    <col min="7700" max="7700" width="10.5703125" style="74" hidden="1"/>
    <col min="7701" max="7701" width="1.5703125" style="74" hidden="1"/>
    <col min="7702" max="7702" width="15.85546875" style="74" hidden="1"/>
    <col min="7703" max="7703" width="6.42578125" style="74" hidden="1"/>
    <col min="7704" max="7704" width="8.28515625" style="74" hidden="1"/>
    <col min="7705" max="7705" width="6.42578125" style="74" hidden="1"/>
    <col min="7706" max="7706" width="4.28515625" style="74" hidden="1"/>
    <col min="7707" max="7707" width="15.28515625" style="74" hidden="1"/>
    <col min="7708" max="7709" width="8.5703125" style="74" hidden="1"/>
    <col min="7710" max="7710" width="6" style="74" hidden="1"/>
    <col min="7711" max="7711" width="5.42578125" style="74" hidden="1"/>
    <col min="7712" max="7929" width="11.42578125" style="74" hidden="1"/>
    <col min="7930" max="7930" width="38.5703125" style="74" hidden="1"/>
    <col min="7931" max="7931" width="10.28515625" style="74" hidden="1"/>
    <col min="7932" max="7932" width="10.5703125" style="74" hidden="1"/>
    <col min="7933" max="7933" width="7.85546875" style="74" hidden="1"/>
    <col min="7934" max="7935" width="10.140625" style="74" hidden="1"/>
    <col min="7936" max="7936" width="16.28515625" style="74" hidden="1"/>
    <col min="7937" max="7937" width="11.5703125" style="74" hidden="1"/>
    <col min="7938" max="7938" width="9.42578125" style="74" hidden="1"/>
    <col min="7939" max="7939" width="16.5703125" style="74" hidden="1"/>
    <col min="7940" max="7942" width="11.42578125" style="74" hidden="1"/>
    <col min="7943" max="7943" width="20.7109375" style="74" hidden="1"/>
    <col min="7944" max="7944" width="23.85546875" style="74" hidden="1"/>
    <col min="7945" max="7945" width="11.5703125" style="74" hidden="1"/>
    <col min="7946" max="7946" width="1.85546875" style="74" hidden="1"/>
    <col min="7947" max="7947" width="11" style="74" hidden="1"/>
    <col min="7948" max="7948" width="10.5703125" style="74" hidden="1"/>
    <col min="7949" max="7949" width="2.7109375" style="74" hidden="1"/>
    <col min="7950" max="7950" width="17.5703125" style="74" hidden="1"/>
    <col min="7951" max="7951" width="13.42578125" style="74" hidden="1"/>
    <col min="7952" max="7952" width="3" style="74" hidden="1"/>
    <col min="7953" max="7953" width="9" style="74" hidden="1"/>
    <col min="7954" max="7954" width="10.7109375" style="74" hidden="1"/>
    <col min="7955" max="7955" width="9.5703125" style="74" hidden="1"/>
    <col min="7956" max="7956" width="10.5703125" style="74" hidden="1"/>
    <col min="7957" max="7957" width="1.5703125" style="74" hidden="1"/>
    <col min="7958" max="7958" width="15.85546875" style="74" hidden="1"/>
    <col min="7959" max="7959" width="6.42578125" style="74" hidden="1"/>
    <col min="7960" max="7960" width="8.28515625" style="74" hidden="1"/>
    <col min="7961" max="7961" width="6.42578125" style="74" hidden="1"/>
    <col min="7962" max="7962" width="4.28515625" style="74" hidden="1"/>
    <col min="7963" max="7963" width="15.28515625" style="74" hidden="1"/>
    <col min="7964" max="7965" width="8.5703125" style="74" hidden="1"/>
    <col min="7966" max="7966" width="6" style="74" hidden="1"/>
    <col min="7967" max="7967" width="5.42578125" style="74" hidden="1"/>
    <col min="7968" max="8185" width="11.42578125" style="74" hidden="1"/>
    <col min="8186" max="8186" width="38.5703125" style="74" hidden="1"/>
    <col min="8187" max="8187" width="10.28515625" style="74" hidden="1"/>
    <col min="8188" max="8188" width="10.5703125" style="74" hidden="1"/>
    <col min="8189" max="8189" width="7.85546875" style="74" hidden="1"/>
    <col min="8190" max="8191" width="10.140625" style="74" hidden="1"/>
    <col min="8192" max="8192" width="16.28515625" style="74" hidden="1"/>
    <col min="8193" max="8193" width="11.5703125" style="74" hidden="1"/>
    <col min="8194" max="8194" width="9.42578125" style="74" hidden="1"/>
    <col min="8195" max="8195" width="16.5703125" style="74" hidden="1"/>
    <col min="8196" max="8198" width="11.42578125" style="74" hidden="1"/>
    <col min="8199" max="8199" width="20.7109375" style="74" hidden="1"/>
    <col min="8200" max="8200" width="23.85546875" style="74" hidden="1"/>
    <col min="8201" max="8201" width="11.5703125" style="74" hidden="1"/>
    <col min="8202" max="8202" width="1.85546875" style="74" hidden="1"/>
    <col min="8203" max="8203" width="11" style="74" hidden="1"/>
    <col min="8204" max="8204" width="10.5703125" style="74" hidden="1"/>
    <col min="8205" max="8205" width="2.7109375" style="74" hidden="1"/>
    <col min="8206" max="8206" width="17.5703125" style="74" hidden="1"/>
    <col min="8207" max="8207" width="13.42578125" style="74" hidden="1"/>
    <col min="8208" max="8208" width="3" style="74" hidden="1"/>
    <col min="8209" max="8209" width="9" style="74" hidden="1"/>
    <col min="8210" max="8210" width="10.7109375" style="74" hidden="1"/>
    <col min="8211" max="8211" width="9.5703125" style="74" hidden="1"/>
    <col min="8212" max="8212" width="10.5703125" style="74" hidden="1"/>
    <col min="8213" max="8213" width="1.5703125" style="74" hidden="1"/>
    <col min="8214" max="8214" width="15.85546875" style="74" hidden="1"/>
    <col min="8215" max="8215" width="6.42578125" style="74" hidden="1"/>
    <col min="8216" max="8216" width="8.28515625" style="74" hidden="1"/>
    <col min="8217" max="8217" width="6.42578125" style="74" hidden="1"/>
    <col min="8218" max="8218" width="4.28515625" style="74" hidden="1"/>
    <col min="8219" max="8219" width="15.28515625" style="74" hidden="1"/>
    <col min="8220" max="8221" width="8.5703125" style="74" hidden="1"/>
    <col min="8222" max="8222" width="6" style="74" hidden="1"/>
    <col min="8223" max="8223" width="5.42578125" style="74" hidden="1"/>
    <col min="8224" max="8441" width="11.42578125" style="74" hidden="1"/>
    <col min="8442" max="8442" width="38.5703125" style="74" hidden="1"/>
    <col min="8443" max="8443" width="10.28515625" style="74" hidden="1"/>
    <col min="8444" max="8444" width="10.5703125" style="74" hidden="1"/>
    <col min="8445" max="8445" width="7.85546875" style="74" hidden="1"/>
    <col min="8446" max="8447" width="10.140625" style="74" hidden="1"/>
    <col min="8448" max="8448" width="16.28515625" style="74" hidden="1"/>
    <col min="8449" max="8449" width="11.5703125" style="74" hidden="1"/>
    <col min="8450" max="8450" width="9.42578125" style="74" hidden="1"/>
    <col min="8451" max="8451" width="16.5703125" style="74" hidden="1"/>
    <col min="8452" max="8454" width="11.42578125" style="74" hidden="1"/>
    <col min="8455" max="8455" width="20.7109375" style="74" hidden="1"/>
    <col min="8456" max="8456" width="23.85546875" style="74" hidden="1"/>
    <col min="8457" max="8457" width="11.5703125" style="74" hidden="1"/>
    <col min="8458" max="8458" width="1.85546875" style="74" hidden="1"/>
    <col min="8459" max="8459" width="11" style="74" hidden="1"/>
    <col min="8460" max="8460" width="10.5703125" style="74" hidden="1"/>
    <col min="8461" max="8461" width="2.7109375" style="74" hidden="1"/>
    <col min="8462" max="8462" width="17.5703125" style="74" hidden="1"/>
    <col min="8463" max="8463" width="13.42578125" style="74" hidden="1"/>
    <col min="8464" max="8464" width="3" style="74" hidden="1"/>
    <col min="8465" max="8465" width="9" style="74" hidden="1"/>
    <col min="8466" max="8466" width="10.7109375" style="74" hidden="1"/>
    <col min="8467" max="8467" width="9.5703125" style="74" hidden="1"/>
    <col min="8468" max="8468" width="10.5703125" style="74" hidden="1"/>
    <col min="8469" max="8469" width="1.5703125" style="74" hidden="1"/>
    <col min="8470" max="8470" width="15.85546875" style="74" hidden="1"/>
    <col min="8471" max="8471" width="6.42578125" style="74" hidden="1"/>
    <col min="8472" max="8472" width="8.28515625" style="74" hidden="1"/>
    <col min="8473" max="8473" width="6.42578125" style="74" hidden="1"/>
    <col min="8474" max="8474" width="4.28515625" style="74" hidden="1"/>
    <col min="8475" max="8475" width="15.28515625" style="74" hidden="1"/>
    <col min="8476" max="8477" width="8.5703125" style="74" hidden="1"/>
    <col min="8478" max="8478" width="6" style="74" hidden="1"/>
    <col min="8479" max="8479" width="5.42578125" style="74" hidden="1"/>
    <col min="8480" max="8697" width="11.42578125" style="74" hidden="1"/>
    <col min="8698" max="8698" width="38.5703125" style="74" hidden="1"/>
    <col min="8699" max="8699" width="10.28515625" style="74" hidden="1"/>
    <col min="8700" max="8700" width="10.5703125" style="74" hidden="1"/>
    <col min="8701" max="8701" width="7.85546875" style="74" hidden="1"/>
    <col min="8702" max="8703" width="10.140625" style="74" hidden="1"/>
    <col min="8704" max="8704" width="16.28515625" style="74" hidden="1"/>
    <col min="8705" max="8705" width="11.5703125" style="74" hidden="1"/>
    <col min="8706" max="8706" width="9.42578125" style="74" hidden="1"/>
    <col min="8707" max="8707" width="16.5703125" style="74" hidden="1"/>
    <col min="8708" max="8710" width="11.42578125" style="74" hidden="1"/>
    <col min="8711" max="8711" width="20.7109375" style="74" hidden="1"/>
    <col min="8712" max="8712" width="23.85546875" style="74" hidden="1"/>
    <col min="8713" max="8713" width="11.5703125" style="74" hidden="1"/>
    <col min="8714" max="8714" width="1.85546875" style="74" hidden="1"/>
    <col min="8715" max="8715" width="11" style="74" hidden="1"/>
    <col min="8716" max="8716" width="10.5703125" style="74" hidden="1"/>
    <col min="8717" max="8717" width="2.7109375" style="74" hidden="1"/>
    <col min="8718" max="8718" width="17.5703125" style="74" hidden="1"/>
    <col min="8719" max="8719" width="13.42578125" style="74" hidden="1"/>
    <col min="8720" max="8720" width="3" style="74" hidden="1"/>
    <col min="8721" max="8721" width="9" style="74" hidden="1"/>
    <col min="8722" max="8722" width="10.7109375" style="74" hidden="1"/>
    <col min="8723" max="8723" width="9.5703125" style="74" hidden="1"/>
    <col min="8724" max="8724" width="10.5703125" style="74" hidden="1"/>
    <col min="8725" max="8725" width="1.5703125" style="74" hidden="1"/>
    <col min="8726" max="8726" width="15.85546875" style="74" hidden="1"/>
    <col min="8727" max="8727" width="6.42578125" style="74" hidden="1"/>
    <col min="8728" max="8728" width="8.28515625" style="74" hidden="1"/>
    <col min="8729" max="8729" width="6.42578125" style="74" hidden="1"/>
    <col min="8730" max="8730" width="4.28515625" style="74" hidden="1"/>
    <col min="8731" max="8731" width="15.28515625" style="74" hidden="1"/>
    <col min="8732" max="8733" width="8.5703125" style="74" hidden="1"/>
    <col min="8734" max="8734" width="6" style="74" hidden="1"/>
    <col min="8735" max="8735" width="5.42578125" style="74" hidden="1"/>
    <col min="8736" max="8953" width="11.42578125" style="74" hidden="1"/>
    <col min="8954" max="8954" width="38.5703125" style="74" hidden="1"/>
    <col min="8955" max="8955" width="10.28515625" style="74" hidden="1"/>
    <col min="8956" max="8956" width="10.5703125" style="74" hidden="1"/>
    <col min="8957" max="8957" width="7.85546875" style="74" hidden="1"/>
    <col min="8958" max="8959" width="10.140625" style="74" hidden="1"/>
    <col min="8960" max="8960" width="16.28515625" style="74" hidden="1"/>
    <col min="8961" max="8961" width="11.5703125" style="74" hidden="1"/>
    <col min="8962" max="8962" width="9.42578125" style="74" hidden="1"/>
    <col min="8963" max="8963" width="16.5703125" style="74" hidden="1"/>
    <col min="8964" max="8966" width="11.42578125" style="74" hidden="1"/>
    <col min="8967" max="8967" width="20.7109375" style="74" hidden="1"/>
    <col min="8968" max="8968" width="23.85546875" style="74" hidden="1"/>
    <col min="8969" max="8969" width="11.5703125" style="74" hidden="1"/>
    <col min="8970" max="8970" width="1.85546875" style="74" hidden="1"/>
    <col min="8971" max="8971" width="11" style="74" hidden="1"/>
    <col min="8972" max="8972" width="10.5703125" style="74" hidden="1"/>
    <col min="8973" max="8973" width="2.7109375" style="74" hidden="1"/>
    <col min="8974" max="8974" width="17.5703125" style="74" hidden="1"/>
    <col min="8975" max="8975" width="13.42578125" style="74" hidden="1"/>
    <col min="8976" max="8976" width="3" style="74" hidden="1"/>
    <col min="8977" max="8977" width="9" style="74" hidden="1"/>
    <col min="8978" max="8978" width="10.7109375" style="74" hidden="1"/>
    <col min="8979" max="8979" width="9.5703125" style="74" hidden="1"/>
    <col min="8980" max="8980" width="10.5703125" style="74" hidden="1"/>
    <col min="8981" max="8981" width="1.5703125" style="74" hidden="1"/>
    <col min="8982" max="8982" width="15.85546875" style="74" hidden="1"/>
    <col min="8983" max="8983" width="6.42578125" style="74" hidden="1"/>
    <col min="8984" max="8984" width="8.28515625" style="74" hidden="1"/>
    <col min="8985" max="8985" width="6.42578125" style="74" hidden="1"/>
    <col min="8986" max="8986" width="4.28515625" style="74" hidden="1"/>
    <col min="8987" max="8987" width="15.28515625" style="74" hidden="1"/>
    <col min="8988" max="8989" width="8.5703125" style="74" hidden="1"/>
    <col min="8990" max="8990" width="6" style="74" hidden="1"/>
    <col min="8991" max="8991" width="5.42578125" style="74" hidden="1"/>
    <col min="8992" max="9209" width="11.42578125" style="74" hidden="1"/>
    <col min="9210" max="9210" width="38.5703125" style="74" hidden="1"/>
    <col min="9211" max="9211" width="10.28515625" style="74" hidden="1"/>
    <col min="9212" max="9212" width="10.5703125" style="74" hidden="1"/>
    <col min="9213" max="9213" width="7.85546875" style="74" hidden="1"/>
    <col min="9214" max="9215" width="10.140625" style="74" hidden="1"/>
    <col min="9216" max="9216" width="16.28515625" style="74" hidden="1"/>
    <col min="9217" max="9217" width="11.5703125" style="74" hidden="1"/>
    <col min="9218" max="9218" width="9.42578125" style="74" hidden="1"/>
    <col min="9219" max="9219" width="16.5703125" style="74" hidden="1"/>
    <col min="9220" max="9222" width="11.42578125" style="74" hidden="1"/>
    <col min="9223" max="9223" width="20.7109375" style="74" hidden="1"/>
    <col min="9224" max="9224" width="23.85546875" style="74" hidden="1"/>
    <col min="9225" max="9225" width="11.5703125" style="74" hidden="1"/>
    <col min="9226" max="9226" width="1.85546875" style="74" hidden="1"/>
    <col min="9227" max="9227" width="11" style="74" hidden="1"/>
    <col min="9228" max="9228" width="10.5703125" style="74" hidden="1"/>
    <col min="9229" max="9229" width="2.7109375" style="74" hidden="1"/>
    <col min="9230" max="9230" width="17.5703125" style="74" hidden="1"/>
    <col min="9231" max="9231" width="13.42578125" style="74" hidden="1"/>
    <col min="9232" max="9232" width="3" style="74" hidden="1"/>
    <col min="9233" max="9233" width="9" style="74" hidden="1"/>
    <col min="9234" max="9234" width="10.7109375" style="74" hidden="1"/>
    <col min="9235" max="9235" width="9.5703125" style="74" hidden="1"/>
    <col min="9236" max="9236" width="10.5703125" style="74" hidden="1"/>
    <col min="9237" max="9237" width="1.5703125" style="74" hidden="1"/>
    <col min="9238" max="9238" width="15.85546875" style="74" hidden="1"/>
    <col min="9239" max="9239" width="6.42578125" style="74" hidden="1"/>
    <col min="9240" max="9240" width="8.28515625" style="74" hidden="1"/>
    <col min="9241" max="9241" width="6.42578125" style="74" hidden="1"/>
    <col min="9242" max="9242" width="4.28515625" style="74" hidden="1"/>
    <col min="9243" max="9243" width="15.28515625" style="74" hidden="1"/>
    <col min="9244" max="9245" width="8.5703125" style="74" hidden="1"/>
    <col min="9246" max="9246" width="6" style="74" hidden="1"/>
    <col min="9247" max="9247" width="5.42578125" style="74" hidden="1"/>
    <col min="9248" max="9465" width="11.42578125" style="74" hidden="1"/>
    <col min="9466" max="9466" width="38.5703125" style="74" hidden="1"/>
    <col min="9467" max="9467" width="10.28515625" style="74" hidden="1"/>
    <col min="9468" max="9468" width="10.5703125" style="74" hidden="1"/>
    <col min="9469" max="9469" width="7.85546875" style="74" hidden="1"/>
    <col min="9470" max="9471" width="10.140625" style="74" hidden="1"/>
    <col min="9472" max="9472" width="16.28515625" style="74" hidden="1"/>
    <col min="9473" max="9473" width="11.5703125" style="74" hidden="1"/>
    <col min="9474" max="9474" width="9.42578125" style="74" hidden="1"/>
    <col min="9475" max="9475" width="16.5703125" style="74" hidden="1"/>
    <col min="9476" max="9478" width="11.42578125" style="74" hidden="1"/>
    <col min="9479" max="9479" width="20.7109375" style="74" hidden="1"/>
    <col min="9480" max="9480" width="23.85546875" style="74" hidden="1"/>
    <col min="9481" max="9481" width="11.5703125" style="74" hidden="1"/>
    <col min="9482" max="9482" width="1.85546875" style="74" hidden="1"/>
    <col min="9483" max="9483" width="11" style="74" hidden="1"/>
    <col min="9484" max="9484" width="10.5703125" style="74" hidden="1"/>
    <col min="9485" max="9485" width="2.7109375" style="74" hidden="1"/>
    <col min="9486" max="9486" width="17.5703125" style="74" hidden="1"/>
    <col min="9487" max="9487" width="13.42578125" style="74" hidden="1"/>
    <col min="9488" max="9488" width="3" style="74" hidden="1"/>
    <col min="9489" max="9489" width="9" style="74" hidden="1"/>
    <col min="9490" max="9490" width="10.7109375" style="74" hidden="1"/>
    <col min="9491" max="9491" width="9.5703125" style="74" hidden="1"/>
    <col min="9492" max="9492" width="10.5703125" style="74" hidden="1"/>
    <col min="9493" max="9493" width="1.5703125" style="74" hidden="1"/>
    <col min="9494" max="9494" width="15.85546875" style="74" hidden="1"/>
    <col min="9495" max="9495" width="6.42578125" style="74" hidden="1"/>
    <col min="9496" max="9496" width="8.28515625" style="74" hidden="1"/>
    <col min="9497" max="9497" width="6.42578125" style="74" hidden="1"/>
    <col min="9498" max="9498" width="4.28515625" style="74" hidden="1"/>
    <col min="9499" max="9499" width="15.28515625" style="74" hidden="1"/>
    <col min="9500" max="9501" width="8.5703125" style="74" hidden="1"/>
    <col min="9502" max="9502" width="6" style="74" hidden="1"/>
    <col min="9503" max="9503" width="5.42578125" style="74" hidden="1"/>
    <col min="9504" max="9721" width="11.42578125" style="74" hidden="1"/>
    <col min="9722" max="9722" width="38.5703125" style="74" hidden="1"/>
    <col min="9723" max="9723" width="10.28515625" style="74" hidden="1"/>
    <col min="9724" max="9724" width="10.5703125" style="74" hidden="1"/>
    <col min="9725" max="9725" width="7.85546875" style="74" hidden="1"/>
    <col min="9726" max="9727" width="10.140625" style="74" hidden="1"/>
    <col min="9728" max="9728" width="16.28515625" style="74" hidden="1"/>
    <col min="9729" max="9729" width="11.5703125" style="74" hidden="1"/>
    <col min="9730" max="9730" width="9.42578125" style="74" hidden="1"/>
    <col min="9731" max="9731" width="16.5703125" style="74" hidden="1"/>
    <col min="9732" max="9734" width="11.42578125" style="74" hidden="1"/>
    <col min="9735" max="9735" width="20.7109375" style="74" hidden="1"/>
    <col min="9736" max="9736" width="23.85546875" style="74" hidden="1"/>
    <col min="9737" max="9737" width="11.5703125" style="74" hidden="1"/>
    <col min="9738" max="9738" width="1.85546875" style="74" hidden="1"/>
    <col min="9739" max="9739" width="11" style="74" hidden="1"/>
    <col min="9740" max="9740" width="10.5703125" style="74" hidden="1"/>
    <col min="9741" max="9741" width="2.7109375" style="74" hidden="1"/>
    <col min="9742" max="9742" width="17.5703125" style="74" hidden="1"/>
    <col min="9743" max="9743" width="13.42578125" style="74" hidden="1"/>
    <col min="9744" max="9744" width="3" style="74" hidden="1"/>
    <col min="9745" max="9745" width="9" style="74" hidden="1"/>
    <col min="9746" max="9746" width="10.7109375" style="74" hidden="1"/>
    <col min="9747" max="9747" width="9.5703125" style="74" hidden="1"/>
    <col min="9748" max="9748" width="10.5703125" style="74" hidden="1"/>
    <col min="9749" max="9749" width="1.5703125" style="74" hidden="1"/>
    <col min="9750" max="9750" width="15.85546875" style="74" hidden="1"/>
    <col min="9751" max="9751" width="6.42578125" style="74" hidden="1"/>
    <col min="9752" max="9752" width="8.28515625" style="74" hidden="1"/>
    <col min="9753" max="9753" width="6.42578125" style="74" hidden="1"/>
    <col min="9754" max="9754" width="4.28515625" style="74" hidden="1"/>
    <col min="9755" max="9755" width="15.28515625" style="74" hidden="1"/>
    <col min="9756" max="9757" width="8.5703125" style="74" hidden="1"/>
    <col min="9758" max="9758" width="6" style="74" hidden="1"/>
    <col min="9759" max="9759" width="5.42578125" style="74" hidden="1"/>
    <col min="9760" max="9977" width="11.42578125" style="74" hidden="1"/>
    <col min="9978" max="9978" width="38.5703125" style="74" hidden="1"/>
    <col min="9979" max="9979" width="10.28515625" style="74" hidden="1"/>
    <col min="9980" max="9980" width="10.5703125" style="74" hidden="1"/>
    <col min="9981" max="9981" width="7.85546875" style="74" hidden="1"/>
    <col min="9982" max="9983" width="10.140625" style="74" hidden="1"/>
    <col min="9984" max="9984" width="16.28515625" style="74" hidden="1"/>
    <col min="9985" max="9985" width="11.5703125" style="74" hidden="1"/>
    <col min="9986" max="9986" width="9.42578125" style="74" hidden="1"/>
    <col min="9987" max="9987" width="16.5703125" style="74" hidden="1"/>
    <col min="9988" max="9990" width="11.42578125" style="74" hidden="1"/>
    <col min="9991" max="9991" width="20.7109375" style="74" hidden="1"/>
    <col min="9992" max="9992" width="23.85546875" style="74" hidden="1"/>
    <col min="9993" max="9993" width="11.5703125" style="74" hidden="1"/>
    <col min="9994" max="9994" width="1.85546875" style="74" hidden="1"/>
    <col min="9995" max="9995" width="11" style="74" hidden="1"/>
    <col min="9996" max="9996" width="10.5703125" style="74" hidden="1"/>
    <col min="9997" max="9997" width="2.7109375" style="74" hidden="1"/>
    <col min="9998" max="9998" width="17.5703125" style="74" hidden="1"/>
    <col min="9999" max="9999" width="13.42578125" style="74" hidden="1"/>
    <col min="10000" max="10000" width="3" style="74" hidden="1"/>
    <col min="10001" max="10001" width="9" style="74" hidden="1"/>
    <col min="10002" max="10002" width="10.7109375" style="74" hidden="1"/>
    <col min="10003" max="10003" width="9.5703125" style="74" hidden="1"/>
    <col min="10004" max="10004" width="10.5703125" style="74" hidden="1"/>
    <col min="10005" max="10005" width="1.5703125" style="74" hidden="1"/>
    <col min="10006" max="10006" width="15.85546875" style="74" hidden="1"/>
    <col min="10007" max="10007" width="6.42578125" style="74" hidden="1"/>
    <col min="10008" max="10008" width="8.28515625" style="74" hidden="1"/>
    <col min="10009" max="10009" width="6.42578125" style="74" hidden="1"/>
    <col min="10010" max="10010" width="4.28515625" style="74" hidden="1"/>
    <col min="10011" max="10011" width="15.28515625" style="74" hidden="1"/>
    <col min="10012" max="10013" width="8.5703125" style="74" hidden="1"/>
    <col min="10014" max="10014" width="6" style="74" hidden="1"/>
    <col min="10015" max="10015" width="5.42578125" style="74" hidden="1"/>
    <col min="10016" max="10233" width="11.42578125" style="74" hidden="1"/>
    <col min="10234" max="10234" width="38.5703125" style="74" hidden="1"/>
    <col min="10235" max="10235" width="10.28515625" style="74" hidden="1"/>
    <col min="10236" max="10236" width="10.5703125" style="74" hidden="1"/>
    <col min="10237" max="10237" width="7.85546875" style="74" hidden="1"/>
    <col min="10238" max="10239" width="10.140625" style="74" hidden="1"/>
    <col min="10240" max="10240" width="16.28515625" style="74" hidden="1"/>
    <col min="10241" max="10241" width="11.5703125" style="74" hidden="1"/>
    <col min="10242" max="10242" width="9.42578125" style="74" hidden="1"/>
    <col min="10243" max="10243" width="16.5703125" style="74" hidden="1"/>
    <col min="10244" max="10246" width="11.42578125" style="74" hidden="1"/>
    <col min="10247" max="10247" width="20.7109375" style="74" hidden="1"/>
    <col min="10248" max="10248" width="23.85546875" style="74" hidden="1"/>
    <col min="10249" max="10249" width="11.5703125" style="74" hidden="1"/>
    <col min="10250" max="10250" width="1.85546875" style="74" hidden="1"/>
    <col min="10251" max="10251" width="11" style="74" hidden="1"/>
    <col min="10252" max="10252" width="10.5703125" style="74" hidden="1"/>
    <col min="10253" max="10253" width="2.7109375" style="74" hidden="1"/>
    <col min="10254" max="10254" width="17.5703125" style="74" hidden="1"/>
    <col min="10255" max="10255" width="13.42578125" style="74" hidden="1"/>
    <col min="10256" max="10256" width="3" style="74" hidden="1"/>
    <col min="10257" max="10257" width="9" style="74" hidden="1"/>
    <col min="10258" max="10258" width="10.7109375" style="74" hidden="1"/>
    <col min="10259" max="10259" width="9.5703125" style="74" hidden="1"/>
    <col min="10260" max="10260" width="10.5703125" style="74" hidden="1"/>
    <col min="10261" max="10261" width="1.5703125" style="74" hidden="1"/>
    <col min="10262" max="10262" width="15.85546875" style="74" hidden="1"/>
    <col min="10263" max="10263" width="6.42578125" style="74" hidden="1"/>
    <col min="10264" max="10264" width="8.28515625" style="74" hidden="1"/>
    <col min="10265" max="10265" width="6.42578125" style="74" hidden="1"/>
    <col min="10266" max="10266" width="4.28515625" style="74" hidden="1"/>
    <col min="10267" max="10267" width="15.28515625" style="74" hidden="1"/>
    <col min="10268" max="10269" width="8.5703125" style="74" hidden="1"/>
    <col min="10270" max="10270" width="6" style="74" hidden="1"/>
    <col min="10271" max="10271" width="5.42578125" style="74" hidden="1"/>
    <col min="10272" max="10489" width="11.42578125" style="74" hidden="1"/>
    <col min="10490" max="10490" width="38.5703125" style="74" hidden="1"/>
    <col min="10491" max="10491" width="10.28515625" style="74" hidden="1"/>
    <col min="10492" max="10492" width="10.5703125" style="74" hidden="1"/>
    <col min="10493" max="10493" width="7.85546875" style="74" hidden="1"/>
    <col min="10494" max="10495" width="10.140625" style="74" hidden="1"/>
    <col min="10496" max="10496" width="16.28515625" style="74" hidden="1"/>
    <col min="10497" max="10497" width="11.5703125" style="74" hidden="1"/>
    <col min="10498" max="10498" width="9.42578125" style="74" hidden="1"/>
    <col min="10499" max="10499" width="16.5703125" style="74" hidden="1"/>
    <col min="10500" max="10502" width="11.42578125" style="74" hidden="1"/>
    <col min="10503" max="10503" width="20.7109375" style="74" hidden="1"/>
    <col min="10504" max="10504" width="23.85546875" style="74" hidden="1"/>
    <col min="10505" max="10505" width="11.5703125" style="74" hidden="1"/>
    <col min="10506" max="10506" width="1.85546875" style="74" hidden="1"/>
    <col min="10507" max="10507" width="11" style="74" hidden="1"/>
    <col min="10508" max="10508" width="10.5703125" style="74" hidden="1"/>
    <col min="10509" max="10509" width="2.7109375" style="74" hidden="1"/>
    <col min="10510" max="10510" width="17.5703125" style="74" hidden="1"/>
    <col min="10511" max="10511" width="13.42578125" style="74" hidden="1"/>
    <col min="10512" max="10512" width="3" style="74" hidden="1"/>
    <col min="10513" max="10513" width="9" style="74" hidden="1"/>
    <col min="10514" max="10514" width="10.7109375" style="74" hidden="1"/>
    <col min="10515" max="10515" width="9.5703125" style="74" hidden="1"/>
    <col min="10516" max="10516" width="10.5703125" style="74" hidden="1"/>
    <col min="10517" max="10517" width="1.5703125" style="74" hidden="1"/>
    <col min="10518" max="10518" width="15.85546875" style="74" hidden="1"/>
    <col min="10519" max="10519" width="6.42578125" style="74" hidden="1"/>
    <col min="10520" max="10520" width="8.28515625" style="74" hidden="1"/>
    <col min="10521" max="10521" width="6.42578125" style="74" hidden="1"/>
    <col min="10522" max="10522" width="4.28515625" style="74" hidden="1"/>
    <col min="10523" max="10523" width="15.28515625" style="74" hidden="1"/>
    <col min="10524" max="10525" width="8.5703125" style="74" hidden="1"/>
    <col min="10526" max="10526" width="6" style="74" hidden="1"/>
    <col min="10527" max="10527" width="5.42578125" style="74" hidden="1"/>
    <col min="10528" max="10745" width="11.42578125" style="74" hidden="1"/>
    <col min="10746" max="10746" width="38.5703125" style="74" hidden="1"/>
    <col min="10747" max="10747" width="10.28515625" style="74" hidden="1"/>
    <col min="10748" max="10748" width="10.5703125" style="74" hidden="1"/>
    <col min="10749" max="10749" width="7.85546875" style="74" hidden="1"/>
    <col min="10750" max="10751" width="10.140625" style="74" hidden="1"/>
    <col min="10752" max="10752" width="16.28515625" style="74" hidden="1"/>
    <col min="10753" max="10753" width="11.5703125" style="74" hidden="1"/>
    <col min="10754" max="10754" width="9.42578125" style="74" hidden="1"/>
    <col min="10755" max="10755" width="16.5703125" style="74" hidden="1"/>
    <col min="10756" max="10758" width="11.42578125" style="74" hidden="1"/>
    <col min="10759" max="10759" width="20.7109375" style="74" hidden="1"/>
    <col min="10760" max="10760" width="23.85546875" style="74" hidden="1"/>
    <col min="10761" max="10761" width="11.5703125" style="74" hidden="1"/>
    <col min="10762" max="10762" width="1.85546875" style="74" hidden="1"/>
    <col min="10763" max="10763" width="11" style="74" hidden="1"/>
    <col min="10764" max="10764" width="10.5703125" style="74" hidden="1"/>
    <col min="10765" max="10765" width="2.7109375" style="74" hidden="1"/>
    <col min="10766" max="10766" width="17.5703125" style="74" hidden="1"/>
    <col min="10767" max="10767" width="13.42578125" style="74" hidden="1"/>
    <col min="10768" max="10768" width="3" style="74" hidden="1"/>
    <col min="10769" max="10769" width="9" style="74" hidden="1"/>
    <col min="10770" max="10770" width="10.7109375" style="74" hidden="1"/>
    <col min="10771" max="10771" width="9.5703125" style="74" hidden="1"/>
    <col min="10772" max="10772" width="10.5703125" style="74" hidden="1"/>
    <col min="10773" max="10773" width="1.5703125" style="74" hidden="1"/>
    <col min="10774" max="10774" width="15.85546875" style="74" hidden="1"/>
    <col min="10775" max="10775" width="6.42578125" style="74" hidden="1"/>
    <col min="10776" max="10776" width="8.28515625" style="74" hidden="1"/>
    <col min="10777" max="10777" width="6.42578125" style="74" hidden="1"/>
    <col min="10778" max="10778" width="4.28515625" style="74" hidden="1"/>
    <col min="10779" max="10779" width="15.28515625" style="74" hidden="1"/>
    <col min="10780" max="10781" width="8.5703125" style="74" hidden="1"/>
    <col min="10782" max="10782" width="6" style="74" hidden="1"/>
    <col min="10783" max="10783" width="5.42578125" style="74" hidden="1"/>
    <col min="10784" max="11001" width="11.42578125" style="74" hidden="1"/>
    <col min="11002" max="11002" width="38.5703125" style="74" hidden="1"/>
    <col min="11003" max="11003" width="10.28515625" style="74" hidden="1"/>
    <col min="11004" max="11004" width="10.5703125" style="74" hidden="1"/>
    <col min="11005" max="11005" width="7.85546875" style="74" hidden="1"/>
    <col min="11006" max="11007" width="10.140625" style="74" hidden="1"/>
    <col min="11008" max="11008" width="16.28515625" style="74" hidden="1"/>
    <col min="11009" max="11009" width="11.5703125" style="74" hidden="1"/>
    <col min="11010" max="11010" width="9.42578125" style="74" hidden="1"/>
    <col min="11011" max="11011" width="16.5703125" style="74" hidden="1"/>
    <col min="11012" max="11014" width="11.42578125" style="74" hidden="1"/>
    <col min="11015" max="11015" width="20.7109375" style="74" hidden="1"/>
    <col min="11016" max="11016" width="23.85546875" style="74" hidden="1"/>
    <col min="11017" max="11017" width="11.5703125" style="74" hidden="1"/>
    <col min="11018" max="11018" width="1.85546875" style="74" hidden="1"/>
    <col min="11019" max="11019" width="11" style="74" hidden="1"/>
    <col min="11020" max="11020" width="10.5703125" style="74" hidden="1"/>
    <col min="11021" max="11021" width="2.7109375" style="74" hidden="1"/>
    <col min="11022" max="11022" width="17.5703125" style="74" hidden="1"/>
    <col min="11023" max="11023" width="13.42578125" style="74" hidden="1"/>
    <col min="11024" max="11024" width="3" style="74" hidden="1"/>
    <col min="11025" max="11025" width="9" style="74" hidden="1"/>
    <col min="11026" max="11026" width="10.7109375" style="74" hidden="1"/>
    <col min="11027" max="11027" width="9.5703125" style="74" hidden="1"/>
    <col min="11028" max="11028" width="10.5703125" style="74" hidden="1"/>
    <col min="11029" max="11029" width="1.5703125" style="74" hidden="1"/>
    <col min="11030" max="11030" width="15.85546875" style="74" hidden="1"/>
    <col min="11031" max="11031" width="6.42578125" style="74" hidden="1"/>
    <col min="11032" max="11032" width="8.28515625" style="74" hidden="1"/>
    <col min="11033" max="11033" width="6.42578125" style="74" hidden="1"/>
    <col min="11034" max="11034" width="4.28515625" style="74" hidden="1"/>
    <col min="11035" max="11035" width="15.28515625" style="74" hidden="1"/>
    <col min="11036" max="11037" width="8.5703125" style="74" hidden="1"/>
    <col min="11038" max="11038" width="6" style="74" hidden="1"/>
    <col min="11039" max="11039" width="5.42578125" style="74" hidden="1"/>
    <col min="11040" max="11257" width="11.42578125" style="74" hidden="1"/>
    <col min="11258" max="11258" width="38.5703125" style="74" hidden="1"/>
    <col min="11259" max="11259" width="10.28515625" style="74" hidden="1"/>
    <col min="11260" max="11260" width="10.5703125" style="74" hidden="1"/>
    <col min="11261" max="11261" width="7.85546875" style="74" hidden="1"/>
    <col min="11262" max="11263" width="10.140625" style="74" hidden="1"/>
    <col min="11264" max="11264" width="16.28515625" style="74" hidden="1"/>
    <col min="11265" max="11265" width="11.5703125" style="74" hidden="1"/>
    <col min="11266" max="11266" width="9.42578125" style="74" hidden="1"/>
    <col min="11267" max="11267" width="16.5703125" style="74" hidden="1"/>
    <col min="11268" max="11270" width="11.42578125" style="74" hidden="1"/>
    <col min="11271" max="11271" width="20.7109375" style="74" hidden="1"/>
    <col min="11272" max="11272" width="23.85546875" style="74" hidden="1"/>
    <col min="11273" max="11273" width="11.5703125" style="74" hidden="1"/>
    <col min="11274" max="11274" width="1.85546875" style="74" hidden="1"/>
    <col min="11275" max="11275" width="11" style="74" hidden="1"/>
    <col min="11276" max="11276" width="10.5703125" style="74" hidden="1"/>
    <col min="11277" max="11277" width="2.7109375" style="74" hidden="1"/>
    <col min="11278" max="11278" width="17.5703125" style="74" hidden="1"/>
    <col min="11279" max="11279" width="13.42578125" style="74" hidden="1"/>
    <col min="11280" max="11280" width="3" style="74" hidden="1"/>
    <col min="11281" max="11281" width="9" style="74" hidden="1"/>
    <col min="11282" max="11282" width="10.7109375" style="74" hidden="1"/>
    <col min="11283" max="11283" width="9.5703125" style="74" hidden="1"/>
    <col min="11284" max="11284" width="10.5703125" style="74" hidden="1"/>
    <col min="11285" max="11285" width="1.5703125" style="74" hidden="1"/>
    <col min="11286" max="11286" width="15.85546875" style="74" hidden="1"/>
    <col min="11287" max="11287" width="6.42578125" style="74" hidden="1"/>
    <col min="11288" max="11288" width="8.28515625" style="74" hidden="1"/>
    <col min="11289" max="11289" width="6.42578125" style="74" hidden="1"/>
    <col min="11290" max="11290" width="4.28515625" style="74" hidden="1"/>
    <col min="11291" max="11291" width="15.28515625" style="74" hidden="1"/>
    <col min="11292" max="11293" width="8.5703125" style="74" hidden="1"/>
    <col min="11294" max="11294" width="6" style="74" hidden="1"/>
    <col min="11295" max="11295" width="5.42578125" style="74" hidden="1"/>
    <col min="11296" max="11513" width="11.42578125" style="74" hidden="1"/>
    <col min="11514" max="11514" width="38.5703125" style="74" hidden="1"/>
    <col min="11515" max="11515" width="10.28515625" style="74" hidden="1"/>
    <col min="11516" max="11516" width="10.5703125" style="74" hidden="1"/>
    <col min="11517" max="11517" width="7.85546875" style="74" hidden="1"/>
    <col min="11518" max="11519" width="10.140625" style="74" hidden="1"/>
    <col min="11520" max="11520" width="16.28515625" style="74" hidden="1"/>
    <col min="11521" max="11521" width="11.5703125" style="74" hidden="1"/>
    <col min="11522" max="11522" width="9.42578125" style="74" hidden="1"/>
    <col min="11523" max="11523" width="16.5703125" style="74" hidden="1"/>
    <col min="11524" max="11526" width="11.42578125" style="74" hidden="1"/>
    <col min="11527" max="11527" width="20.7109375" style="74" hidden="1"/>
    <col min="11528" max="11528" width="23.85546875" style="74" hidden="1"/>
    <col min="11529" max="11529" width="11.5703125" style="74" hidden="1"/>
    <col min="11530" max="11530" width="1.85546875" style="74" hidden="1"/>
    <col min="11531" max="11531" width="11" style="74" hidden="1"/>
    <col min="11532" max="11532" width="10.5703125" style="74" hidden="1"/>
    <col min="11533" max="11533" width="2.7109375" style="74" hidden="1"/>
    <col min="11534" max="11534" width="17.5703125" style="74" hidden="1"/>
    <col min="11535" max="11535" width="13.42578125" style="74" hidden="1"/>
    <col min="11536" max="11536" width="3" style="74" hidden="1"/>
    <col min="11537" max="11537" width="9" style="74" hidden="1"/>
    <col min="11538" max="11538" width="10.7109375" style="74" hidden="1"/>
    <col min="11539" max="11539" width="9.5703125" style="74" hidden="1"/>
    <col min="11540" max="11540" width="10.5703125" style="74" hidden="1"/>
    <col min="11541" max="11541" width="1.5703125" style="74" hidden="1"/>
    <col min="11542" max="11542" width="15.85546875" style="74" hidden="1"/>
    <col min="11543" max="11543" width="6.42578125" style="74" hidden="1"/>
    <col min="11544" max="11544" width="8.28515625" style="74" hidden="1"/>
    <col min="11545" max="11545" width="6.42578125" style="74" hidden="1"/>
    <col min="11546" max="11546" width="4.28515625" style="74" hidden="1"/>
    <col min="11547" max="11547" width="15.28515625" style="74" hidden="1"/>
    <col min="11548" max="11549" width="8.5703125" style="74" hidden="1"/>
    <col min="11550" max="11550" width="6" style="74" hidden="1"/>
    <col min="11551" max="11551" width="5.42578125" style="74" hidden="1"/>
    <col min="11552" max="11769" width="11.42578125" style="74" hidden="1"/>
    <col min="11770" max="11770" width="38.5703125" style="74" hidden="1"/>
    <col min="11771" max="11771" width="10.28515625" style="74" hidden="1"/>
    <col min="11772" max="11772" width="10.5703125" style="74" hidden="1"/>
    <col min="11773" max="11773" width="7.85546875" style="74" hidden="1"/>
    <col min="11774" max="11775" width="10.140625" style="74" hidden="1"/>
    <col min="11776" max="11776" width="16.28515625" style="74" hidden="1"/>
    <col min="11777" max="11777" width="11.5703125" style="74" hidden="1"/>
    <col min="11778" max="11778" width="9.42578125" style="74" hidden="1"/>
    <col min="11779" max="11779" width="16.5703125" style="74" hidden="1"/>
    <col min="11780" max="11782" width="11.42578125" style="74" hidden="1"/>
    <col min="11783" max="11783" width="20.7109375" style="74" hidden="1"/>
    <col min="11784" max="11784" width="23.85546875" style="74" hidden="1"/>
    <col min="11785" max="11785" width="11.5703125" style="74" hidden="1"/>
    <col min="11786" max="11786" width="1.85546875" style="74" hidden="1"/>
    <col min="11787" max="11787" width="11" style="74" hidden="1"/>
    <col min="11788" max="11788" width="10.5703125" style="74" hidden="1"/>
    <col min="11789" max="11789" width="2.7109375" style="74" hidden="1"/>
    <col min="11790" max="11790" width="17.5703125" style="74" hidden="1"/>
    <col min="11791" max="11791" width="13.42578125" style="74" hidden="1"/>
    <col min="11792" max="11792" width="3" style="74" hidden="1"/>
    <col min="11793" max="11793" width="9" style="74" hidden="1"/>
    <col min="11794" max="11794" width="10.7109375" style="74" hidden="1"/>
    <col min="11795" max="11795" width="9.5703125" style="74" hidden="1"/>
    <col min="11796" max="11796" width="10.5703125" style="74" hidden="1"/>
    <col min="11797" max="11797" width="1.5703125" style="74" hidden="1"/>
    <col min="11798" max="11798" width="15.85546875" style="74" hidden="1"/>
    <col min="11799" max="11799" width="6.42578125" style="74" hidden="1"/>
    <col min="11800" max="11800" width="8.28515625" style="74" hidden="1"/>
    <col min="11801" max="11801" width="6.42578125" style="74" hidden="1"/>
    <col min="11802" max="11802" width="4.28515625" style="74" hidden="1"/>
    <col min="11803" max="11803" width="15.28515625" style="74" hidden="1"/>
    <col min="11804" max="11805" width="8.5703125" style="74" hidden="1"/>
    <col min="11806" max="11806" width="6" style="74" hidden="1"/>
    <col min="11807" max="11807" width="5.42578125" style="74" hidden="1"/>
    <col min="11808" max="12025" width="11.42578125" style="74" hidden="1"/>
    <col min="12026" max="12026" width="38.5703125" style="74" hidden="1"/>
    <col min="12027" max="12027" width="10.28515625" style="74" hidden="1"/>
    <col min="12028" max="12028" width="10.5703125" style="74" hidden="1"/>
    <col min="12029" max="12029" width="7.85546875" style="74" hidden="1"/>
    <col min="12030" max="12031" width="10.140625" style="74" hidden="1"/>
    <col min="12032" max="12032" width="16.28515625" style="74" hidden="1"/>
    <col min="12033" max="12033" width="11.5703125" style="74" hidden="1"/>
    <col min="12034" max="12034" width="9.42578125" style="74" hidden="1"/>
    <col min="12035" max="12035" width="16.5703125" style="74" hidden="1"/>
    <col min="12036" max="12038" width="11.42578125" style="74" hidden="1"/>
    <col min="12039" max="12039" width="20.7109375" style="74" hidden="1"/>
    <col min="12040" max="12040" width="23.85546875" style="74" hidden="1"/>
    <col min="12041" max="12041" width="11.5703125" style="74" hidden="1"/>
    <col min="12042" max="12042" width="1.85546875" style="74" hidden="1"/>
    <col min="12043" max="12043" width="11" style="74" hidden="1"/>
    <col min="12044" max="12044" width="10.5703125" style="74" hidden="1"/>
    <col min="12045" max="12045" width="2.7109375" style="74" hidden="1"/>
    <col min="12046" max="12046" width="17.5703125" style="74" hidden="1"/>
    <col min="12047" max="12047" width="13.42578125" style="74" hidden="1"/>
    <col min="12048" max="12048" width="3" style="74" hidden="1"/>
    <col min="12049" max="12049" width="9" style="74" hidden="1"/>
    <col min="12050" max="12050" width="10.7109375" style="74" hidden="1"/>
    <col min="12051" max="12051" width="9.5703125" style="74" hidden="1"/>
    <col min="12052" max="12052" width="10.5703125" style="74" hidden="1"/>
    <col min="12053" max="12053" width="1.5703125" style="74" hidden="1"/>
    <col min="12054" max="12054" width="15.85546875" style="74" hidden="1"/>
    <col min="12055" max="12055" width="6.42578125" style="74" hidden="1"/>
    <col min="12056" max="12056" width="8.28515625" style="74" hidden="1"/>
    <col min="12057" max="12057" width="6.42578125" style="74" hidden="1"/>
    <col min="12058" max="12058" width="4.28515625" style="74" hidden="1"/>
    <col min="12059" max="12059" width="15.28515625" style="74" hidden="1"/>
    <col min="12060" max="12061" width="8.5703125" style="74" hidden="1"/>
    <col min="12062" max="12062" width="6" style="74" hidden="1"/>
    <col min="12063" max="12063" width="5.42578125" style="74" hidden="1"/>
    <col min="12064" max="12281" width="11.42578125" style="74" hidden="1"/>
    <col min="12282" max="12282" width="38.5703125" style="74" hidden="1"/>
    <col min="12283" max="12283" width="10.28515625" style="74" hidden="1"/>
    <col min="12284" max="12284" width="10.5703125" style="74" hidden="1"/>
    <col min="12285" max="12285" width="7.85546875" style="74" hidden="1"/>
    <col min="12286" max="12287" width="10.140625" style="74" hidden="1"/>
    <col min="12288" max="12288" width="16.28515625" style="74" hidden="1"/>
    <col min="12289" max="12289" width="11.5703125" style="74" hidden="1"/>
    <col min="12290" max="12290" width="9.42578125" style="74" hidden="1"/>
    <col min="12291" max="12291" width="16.5703125" style="74" hidden="1"/>
    <col min="12292" max="12294" width="11.42578125" style="74" hidden="1"/>
    <col min="12295" max="12295" width="20.7109375" style="74" hidden="1"/>
    <col min="12296" max="12296" width="23.85546875" style="74" hidden="1"/>
    <col min="12297" max="12297" width="11.5703125" style="74" hidden="1"/>
    <col min="12298" max="12298" width="1.85546875" style="74" hidden="1"/>
    <col min="12299" max="12299" width="11" style="74" hidden="1"/>
    <col min="12300" max="12300" width="10.5703125" style="74" hidden="1"/>
    <col min="12301" max="12301" width="2.7109375" style="74" hidden="1"/>
    <col min="12302" max="12302" width="17.5703125" style="74" hidden="1"/>
    <col min="12303" max="12303" width="13.42578125" style="74" hidden="1"/>
    <col min="12304" max="12304" width="3" style="74" hidden="1"/>
    <col min="12305" max="12305" width="9" style="74" hidden="1"/>
    <col min="12306" max="12306" width="10.7109375" style="74" hidden="1"/>
    <col min="12307" max="12307" width="9.5703125" style="74" hidden="1"/>
    <col min="12308" max="12308" width="10.5703125" style="74" hidden="1"/>
    <col min="12309" max="12309" width="1.5703125" style="74" hidden="1"/>
    <col min="12310" max="12310" width="15.85546875" style="74" hidden="1"/>
    <col min="12311" max="12311" width="6.42578125" style="74" hidden="1"/>
    <col min="12312" max="12312" width="8.28515625" style="74" hidden="1"/>
    <col min="12313" max="12313" width="6.42578125" style="74" hidden="1"/>
    <col min="12314" max="12314" width="4.28515625" style="74" hidden="1"/>
    <col min="12315" max="12315" width="15.28515625" style="74" hidden="1"/>
    <col min="12316" max="12317" width="8.5703125" style="74" hidden="1"/>
    <col min="12318" max="12318" width="6" style="74" hidden="1"/>
    <col min="12319" max="12319" width="5.42578125" style="74" hidden="1"/>
    <col min="12320" max="12537" width="11.42578125" style="74" hidden="1"/>
    <col min="12538" max="12538" width="38.5703125" style="74" hidden="1"/>
    <col min="12539" max="12539" width="10.28515625" style="74" hidden="1"/>
    <col min="12540" max="12540" width="10.5703125" style="74" hidden="1"/>
    <col min="12541" max="12541" width="7.85546875" style="74" hidden="1"/>
    <col min="12542" max="12543" width="10.140625" style="74" hidden="1"/>
    <col min="12544" max="12544" width="16.28515625" style="74" hidden="1"/>
    <col min="12545" max="12545" width="11.5703125" style="74" hidden="1"/>
    <col min="12546" max="12546" width="9.42578125" style="74" hidden="1"/>
    <col min="12547" max="12547" width="16.5703125" style="74" hidden="1"/>
    <col min="12548" max="12550" width="11.42578125" style="74" hidden="1"/>
    <col min="12551" max="12551" width="20.7109375" style="74" hidden="1"/>
    <col min="12552" max="12552" width="23.85546875" style="74" hidden="1"/>
    <col min="12553" max="12553" width="11.5703125" style="74" hidden="1"/>
    <col min="12554" max="12554" width="1.85546875" style="74" hidden="1"/>
    <col min="12555" max="12555" width="11" style="74" hidden="1"/>
    <col min="12556" max="12556" width="10.5703125" style="74" hidden="1"/>
    <col min="12557" max="12557" width="2.7109375" style="74" hidden="1"/>
    <col min="12558" max="12558" width="17.5703125" style="74" hidden="1"/>
    <col min="12559" max="12559" width="13.42578125" style="74" hidden="1"/>
    <col min="12560" max="12560" width="3" style="74" hidden="1"/>
    <col min="12561" max="12561" width="9" style="74" hidden="1"/>
    <col min="12562" max="12562" width="10.7109375" style="74" hidden="1"/>
    <col min="12563" max="12563" width="9.5703125" style="74" hidden="1"/>
    <col min="12564" max="12564" width="10.5703125" style="74" hidden="1"/>
    <col min="12565" max="12565" width="1.5703125" style="74" hidden="1"/>
    <col min="12566" max="12566" width="15.85546875" style="74" hidden="1"/>
    <col min="12567" max="12567" width="6.42578125" style="74" hidden="1"/>
    <col min="12568" max="12568" width="8.28515625" style="74" hidden="1"/>
    <col min="12569" max="12569" width="6.42578125" style="74" hidden="1"/>
    <col min="12570" max="12570" width="4.28515625" style="74" hidden="1"/>
    <col min="12571" max="12571" width="15.28515625" style="74" hidden="1"/>
    <col min="12572" max="12573" width="8.5703125" style="74" hidden="1"/>
    <col min="12574" max="12574" width="6" style="74" hidden="1"/>
    <col min="12575" max="12575" width="5.42578125" style="74" hidden="1"/>
    <col min="12576" max="12793" width="11.42578125" style="74" hidden="1"/>
    <col min="12794" max="12794" width="38.5703125" style="74" hidden="1"/>
    <col min="12795" max="12795" width="10.28515625" style="74" hidden="1"/>
    <col min="12796" max="12796" width="10.5703125" style="74" hidden="1"/>
    <col min="12797" max="12797" width="7.85546875" style="74" hidden="1"/>
    <col min="12798" max="12799" width="10.140625" style="74" hidden="1"/>
    <col min="12800" max="12800" width="16.28515625" style="74" hidden="1"/>
    <col min="12801" max="12801" width="11.5703125" style="74" hidden="1"/>
    <col min="12802" max="12802" width="9.42578125" style="74" hidden="1"/>
    <col min="12803" max="12803" width="16.5703125" style="74" hidden="1"/>
    <col min="12804" max="12806" width="11.42578125" style="74" hidden="1"/>
    <col min="12807" max="12807" width="20.7109375" style="74" hidden="1"/>
    <col min="12808" max="12808" width="23.85546875" style="74" hidden="1"/>
    <col min="12809" max="12809" width="11.5703125" style="74" hidden="1"/>
    <col min="12810" max="12810" width="1.85546875" style="74" hidden="1"/>
    <col min="12811" max="12811" width="11" style="74" hidden="1"/>
    <col min="12812" max="12812" width="10.5703125" style="74" hidden="1"/>
    <col min="12813" max="12813" width="2.7109375" style="74" hidden="1"/>
    <col min="12814" max="12814" width="17.5703125" style="74" hidden="1"/>
    <col min="12815" max="12815" width="13.42578125" style="74" hidden="1"/>
    <col min="12816" max="12816" width="3" style="74" hidden="1"/>
    <col min="12817" max="12817" width="9" style="74" hidden="1"/>
    <col min="12818" max="12818" width="10.7109375" style="74" hidden="1"/>
    <col min="12819" max="12819" width="9.5703125" style="74" hidden="1"/>
    <col min="12820" max="12820" width="10.5703125" style="74" hidden="1"/>
    <col min="12821" max="12821" width="1.5703125" style="74" hidden="1"/>
    <col min="12822" max="12822" width="15.85546875" style="74" hidden="1"/>
    <col min="12823" max="12823" width="6.42578125" style="74" hidden="1"/>
    <col min="12824" max="12824" width="8.28515625" style="74" hidden="1"/>
    <col min="12825" max="12825" width="6.42578125" style="74" hidden="1"/>
    <col min="12826" max="12826" width="4.28515625" style="74" hidden="1"/>
    <col min="12827" max="12827" width="15.28515625" style="74" hidden="1"/>
    <col min="12828" max="12829" width="8.5703125" style="74" hidden="1"/>
    <col min="12830" max="12830" width="6" style="74" hidden="1"/>
    <col min="12831" max="12831" width="5.42578125" style="74" hidden="1"/>
    <col min="12832" max="13049" width="11.42578125" style="74" hidden="1"/>
    <col min="13050" max="13050" width="38.5703125" style="74" hidden="1"/>
    <col min="13051" max="13051" width="10.28515625" style="74" hidden="1"/>
    <col min="13052" max="13052" width="10.5703125" style="74" hidden="1"/>
    <col min="13053" max="13053" width="7.85546875" style="74" hidden="1"/>
    <col min="13054" max="13055" width="10.140625" style="74" hidden="1"/>
    <col min="13056" max="13056" width="16.28515625" style="74" hidden="1"/>
    <col min="13057" max="13057" width="11.5703125" style="74" hidden="1"/>
    <col min="13058" max="13058" width="9.42578125" style="74" hidden="1"/>
    <col min="13059" max="13059" width="16.5703125" style="74" hidden="1"/>
    <col min="13060" max="13062" width="11.42578125" style="74" hidden="1"/>
    <col min="13063" max="13063" width="20.7109375" style="74" hidden="1"/>
    <col min="13064" max="13064" width="23.85546875" style="74" hidden="1"/>
    <col min="13065" max="13065" width="11.5703125" style="74" hidden="1"/>
    <col min="13066" max="13066" width="1.85546875" style="74" hidden="1"/>
    <col min="13067" max="13067" width="11" style="74" hidden="1"/>
    <col min="13068" max="13068" width="10.5703125" style="74" hidden="1"/>
    <col min="13069" max="13069" width="2.7109375" style="74" hidden="1"/>
    <col min="13070" max="13070" width="17.5703125" style="74" hidden="1"/>
    <col min="13071" max="13071" width="13.42578125" style="74" hidden="1"/>
    <col min="13072" max="13072" width="3" style="74" hidden="1"/>
    <col min="13073" max="13073" width="9" style="74" hidden="1"/>
    <col min="13074" max="13074" width="10.7109375" style="74" hidden="1"/>
    <col min="13075" max="13075" width="9.5703125" style="74" hidden="1"/>
    <col min="13076" max="13076" width="10.5703125" style="74" hidden="1"/>
    <col min="13077" max="13077" width="1.5703125" style="74" hidden="1"/>
    <col min="13078" max="13078" width="15.85546875" style="74" hidden="1"/>
    <col min="13079" max="13079" width="6.42578125" style="74" hidden="1"/>
    <col min="13080" max="13080" width="8.28515625" style="74" hidden="1"/>
    <col min="13081" max="13081" width="6.42578125" style="74" hidden="1"/>
    <col min="13082" max="13082" width="4.28515625" style="74" hidden="1"/>
    <col min="13083" max="13083" width="15.28515625" style="74" hidden="1"/>
    <col min="13084" max="13085" width="8.5703125" style="74" hidden="1"/>
    <col min="13086" max="13086" width="6" style="74" hidden="1"/>
    <col min="13087" max="13087" width="5.42578125" style="74" hidden="1"/>
    <col min="13088" max="13305" width="11.42578125" style="74" hidden="1"/>
    <col min="13306" max="13306" width="38.5703125" style="74" hidden="1"/>
    <col min="13307" max="13307" width="10.28515625" style="74" hidden="1"/>
    <col min="13308" max="13308" width="10.5703125" style="74" hidden="1"/>
    <col min="13309" max="13309" width="7.85546875" style="74" hidden="1"/>
    <col min="13310" max="13311" width="10.140625" style="74" hidden="1"/>
    <col min="13312" max="13312" width="16.28515625" style="74" hidden="1"/>
    <col min="13313" max="13313" width="11.5703125" style="74" hidden="1"/>
    <col min="13314" max="13314" width="9.42578125" style="74" hidden="1"/>
    <col min="13315" max="13315" width="16.5703125" style="74" hidden="1"/>
    <col min="13316" max="13318" width="11.42578125" style="74" hidden="1"/>
    <col min="13319" max="13319" width="20.7109375" style="74" hidden="1"/>
    <col min="13320" max="13320" width="23.85546875" style="74" hidden="1"/>
    <col min="13321" max="13321" width="11.5703125" style="74" hidden="1"/>
    <col min="13322" max="13322" width="1.85546875" style="74" hidden="1"/>
    <col min="13323" max="13323" width="11" style="74" hidden="1"/>
    <col min="13324" max="13324" width="10.5703125" style="74" hidden="1"/>
    <col min="13325" max="13325" width="2.7109375" style="74" hidden="1"/>
    <col min="13326" max="13326" width="17.5703125" style="74" hidden="1"/>
    <col min="13327" max="13327" width="13.42578125" style="74" hidden="1"/>
    <col min="13328" max="13328" width="3" style="74" hidden="1"/>
    <col min="13329" max="13329" width="9" style="74" hidden="1"/>
    <col min="13330" max="13330" width="10.7109375" style="74" hidden="1"/>
    <col min="13331" max="13331" width="9.5703125" style="74" hidden="1"/>
    <col min="13332" max="13332" width="10.5703125" style="74" hidden="1"/>
    <col min="13333" max="13333" width="1.5703125" style="74" hidden="1"/>
    <col min="13334" max="13334" width="15.85546875" style="74" hidden="1"/>
    <col min="13335" max="13335" width="6.42578125" style="74" hidden="1"/>
    <col min="13336" max="13336" width="8.28515625" style="74" hidden="1"/>
    <col min="13337" max="13337" width="6.42578125" style="74" hidden="1"/>
    <col min="13338" max="13338" width="4.28515625" style="74" hidden="1"/>
    <col min="13339" max="13339" width="15.28515625" style="74" hidden="1"/>
    <col min="13340" max="13341" width="8.5703125" style="74" hidden="1"/>
    <col min="13342" max="13342" width="6" style="74" hidden="1"/>
    <col min="13343" max="13343" width="5.42578125" style="74" hidden="1"/>
    <col min="13344" max="13561" width="11.42578125" style="74" hidden="1"/>
    <col min="13562" max="13562" width="38.5703125" style="74" hidden="1"/>
    <col min="13563" max="13563" width="10.28515625" style="74" hidden="1"/>
    <col min="13564" max="13564" width="10.5703125" style="74" hidden="1"/>
    <col min="13565" max="13565" width="7.85546875" style="74" hidden="1"/>
    <col min="13566" max="13567" width="10.140625" style="74" hidden="1"/>
    <col min="13568" max="13568" width="16.28515625" style="74" hidden="1"/>
    <col min="13569" max="13569" width="11.5703125" style="74" hidden="1"/>
    <col min="13570" max="13570" width="9.42578125" style="74" hidden="1"/>
    <col min="13571" max="13571" width="16.5703125" style="74" hidden="1"/>
    <col min="13572" max="13574" width="11.42578125" style="74" hidden="1"/>
    <col min="13575" max="13575" width="20.7109375" style="74" hidden="1"/>
    <col min="13576" max="13576" width="23.85546875" style="74" hidden="1"/>
    <col min="13577" max="13577" width="11.5703125" style="74" hidden="1"/>
    <col min="13578" max="13578" width="1.85546875" style="74" hidden="1"/>
    <col min="13579" max="13579" width="11" style="74" hidden="1"/>
    <col min="13580" max="13580" width="10.5703125" style="74" hidden="1"/>
    <col min="13581" max="13581" width="2.7109375" style="74" hidden="1"/>
    <col min="13582" max="13582" width="17.5703125" style="74" hidden="1"/>
    <col min="13583" max="13583" width="13.42578125" style="74" hidden="1"/>
    <col min="13584" max="13584" width="3" style="74" hidden="1"/>
    <col min="13585" max="13585" width="9" style="74" hidden="1"/>
    <col min="13586" max="13586" width="10.7109375" style="74" hidden="1"/>
    <col min="13587" max="13587" width="9.5703125" style="74" hidden="1"/>
    <col min="13588" max="13588" width="10.5703125" style="74" hidden="1"/>
    <col min="13589" max="13589" width="1.5703125" style="74" hidden="1"/>
    <col min="13590" max="13590" width="15.85546875" style="74" hidden="1"/>
    <col min="13591" max="13591" width="6.42578125" style="74" hidden="1"/>
    <col min="13592" max="13592" width="8.28515625" style="74" hidden="1"/>
    <col min="13593" max="13593" width="6.42578125" style="74" hidden="1"/>
    <col min="13594" max="13594" width="4.28515625" style="74" hidden="1"/>
    <col min="13595" max="13595" width="15.28515625" style="74" hidden="1"/>
    <col min="13596" max="13597" width="8.5703125" style="74" hidden="1"/>
    <col min="13598" max="13598" width="6" style="74" hidden="1"/>
    <col min="13599" max="13599" width="5.42578125" style="74" hidden="1"/>
    <col min="13600" max="13817" width="11.42578125" style="74" hidden="1"/>
    <col min="13818" max="13818" width="38.5703125" style="74" hidden="1"/>
    <col min="13819" max="13819" width="10.28515625" style="74" hidden="1"/>
    <col min="13820" max="13820" width="10.5703125" style="74" hidden="1"/>
    <col min="13821" max="13821" width="7.85546875" style="74" hidden="1"/>
    <col min="13822" max="13823" width="10.140625" style="74" hidden="1"/>
    <col min="13824" max="13824" width="16.28515625" style="74" hidden="1"/>
    <col min="13825" max="13825" width="11.5703125" style="74" hidden="1"/>
    <col min="13826" max="13826" width="9.42578125" style="74" hidden="1"/>
    <col min="13827" max="13827" width="16.5703125" style="74" hidden="1"/>
    <col min="13828" max="13830" width="11.42578125" style="74" hidden="1"/>
    <col min="13831" max="13831" width="20.7109375" style="74" hidden="1"/>
    <col min="13832" max="13832" width="23.85546875" style="74" hidden="1"/>
    <col min="13833" max="13833" width="11.5703125" style="74" hidden="1"/>
    <col min="13834" max="13834" width="1.85546875" style="74" hidden="1"/>
    <col min="13835" max="13835" width="11" style="74" hidden="1"/>
    <col min="13836" max="13836" width="10.5703125" style="74" hidden="1"/>
    <col min="13837" max="13837" width="2.7109375" style="74" hidden="1"/>
    <col min="13838" max="13838" width="17.5703125" style="74" hidden="1"/>
    <col min="13839" max="13839" width="13.42578125" style="74" hidden="1"/>
    <col min="13840" max="13840" width="3" style="74" hidden="1"/>
    <col min="13841" max="13841" width="9" style="74" hidden="1"/>
    <col min="13842" max="13842" width="10.7109375" style="74" hidden="1"/>
    <col min="13843" max="13843" width="9.5703125" style="74" hidden="1"/>
    <col min="13844" max="13844" width="10.5703125" style="74" hidden="1"/>
    <col min="13845" max="13845" width="1.5703125" style="74" hidden="1"/>
    <col min="13846" max="13846" width="15.85546875" style="74" hidden="1"/>
    <col min="13847" max="13847" width="6.42578125" style="74" hidden="1"/>
    <col min="13848" max="13848" width="8.28515625" style="74" hidden="1"/>
    <col min="13849" max="13849" width="6.42578125" style="74" hidden="1"/>
    <col min="13850" max="13850" width="4.28515625" style="74" hidden="1"/>
    <col min="13851" max="13851" width="15.28515625" style="74" hidden="1"/>
    <col min="13852" max="13853" width="8.5703125" style="74" hidden="1"/>
    <col min="13854" max="13854" width="6" style="74" hidden="1"/>
    <col min="13855" max="13855" width="5.42578125" style="74" hidden="1"/>
    <col min="13856" max="14073" width="11.42578125" style="74" hidden="1"/>
    <col min="14074" max="14074" width="38.5703125" style="74" hidden="1"/>
    <col min="14075" max="14075" width="10.28515625" style="74" hidden="1"/>
    <col min="14076" max="14076" width="10.5703125" style="74" hidden="1"/>
    <col min="14077" max="14077" width="7.85546875" style="74" hidden="1"/>
    <col min="14078" max="14079" width="10.140625" style="74" hidden="1"/>
    <col min="14080" max="14080" width="16.28515625" style="74" hidden="1"/>
    <col min="14081" max="14081" width="11.5703125" style="74" hidden="1"/>
    <col min="14082" max="14082" width="9.42578125" style="74" hidden="1"/>
    <col min="14083" max="14083" width="16.5703125" style="74" hidden="1"/>
    <col min="14084" max="14086" width="11.42578125" style="74" hidden="1"/>
    <col min="14087" max="14087" width="20.7109375" style="74" hidden="1"/>
    <col min="14088" max="14088" width="23.85546875" style="74" hidden="1"/>
    <col min="14089" max="14089" width="11.5703125" style="74" hidden="1"/>
    <col min="14090" max="14090" width="1.85546875" style="74" hidden="1"/>
    <col min="14091" max="14091" width="11" style="74" hidden="1"/>
    <col min="14092" max="14092" width="10.5703125" style="74" hidden="1"/>
    <col min="14093" max="14093" width="2.7109375" style="74" hidden="1"/>
    <col min="14094" max="14094" width="17.5703125" style="74" hidden="1"/>
    <col min="14095" max="14095" width="13.42578125" style="74" hidden="1"/>
    <col min="14096" max="14096" width="3" style="74" hidden="1"/>
    <col min="14097" max="14097" width="9" style="74" hidden="1"/>
    <col min="14098" max="14098" width="10.7109375" style="74" hidden="1"/>
    <col min="14099" max="14099" width="9.5703125" style="74" hidden="1"/>
    <col min="14100" max="14100" width="10.5703125" style="74" hidden="1"/>
    <col min="14101" max="14101" width="1.5703125" style="74" hidden="1"/>
    <col min="14102" max="14102" width="15.85546875" style="74" hidden="1"/>
    <col min="14103" max="14103" width="6.42578125" style="74" hidden="1"/>
    <col min="14104" max="14104" width="8.28515625" style="74" hidden="1"/>
    <col min="14105" max="14105" width="6.42578125" style="74" hidden="1"/>
    <col min="14106" max="14106" width="4.28515625" style="74" hidden="1"/>
    <col min="14107" max="14107" width="15.28515625" style="74" hidden="1"/>
    <col min="14108" max="14109" width="8.5703125" style="74" hidden="1"/>
    <col min="14110" max="14110" width="6" style="74" hidden="1"/>
    <col min="14111" max="14111" width="5.42578125" style="74" hidden="1"/>
    <col min="14112" max="14329" width="11.42578125" style="74" hidden="1"/>
    <col min="14330" max="14330" width="38.5703125" style="74" hidden="1"/>
    <col min="14331" max="14331" width="10.28515625" style="74" hidden="1"/>
    <col min="14332" max="14332" width="10.5703125" style="74" hidden="1"/>
    <col min="14333" max="14333" width="7.85546875" style="74" hidden="1"/>
    <col min="14334" max="14335" width="10.140625" style="74" hidden="1"/>
    <col min="14336" max="14336" width="16.28515625" style="74" hidden="1"/>
    <col min="14337" max="14337" width="11.5703125" style="74" hidden="1"/>
    <col min="14338" max="14338" width="9.42578125" style="74" hidden="1"/>
    <col min="14339" max="14339" width="16.5703125" style="74" hidden="1"/>
    <col min="14340" max="14342" width="11.42578125" style="74" hidden="1"/>
    <col min="14343" max="14343" width="20.7109375" style="74" hidden="1"/>
    <col min="14344" max="14344" width="23.85546875" style="74" hidden="1"/>
    <col min="14345" max="14345" width="11.5703125" style="74" hidden="1"/>
    <col min="14346" max="14346" width="1.85546875" style="74" hidden="1"/>
    <col min="14347" max="14347" width="11" style="74" hidden="1"/>
    <col min="14348" max="14348" width="10.5703125" style="74" hidden="1"/>
    <col min="14349" max="14349" width="2.7109375" style="74" hidden="1"/>
    <col min="14350" max="14350" width="17.5703125" style="74" hidden="1"/>
    <col min="14351" max="14351" width="13.42578125" style="74" hidden="1"/>
    <col min="14352" max="14352" width="3" style="74" hidden="1"/>
    <col min="14353" max="14353" width="9" style="74" hidden="1"/>
    <col min="14354" max="14354" width="10.7109375" style="74" hidden="1"/>
    <col min="14355" max="14355" width="9.5703125" style="74" hidden="1"/>
    <col min="14356" max="14356" width="10.5703125" style="74" hidden="1"/>
    <col min="14357" max="14357" width="1.5703125" style="74" hidden="1"/>
    <col min="14358" max="14358" width="15.85546875" style="74" hidden="1"/>
    <col min="14359" max="14359" width="6.42578125" style="74" hidden="1"/>
    <col min="14360" max="14360" width="8.28515625" style="74" hidden="1"/>
    <col min="14361" max="14361" width="6.42578125" style="74" hidden="1"/>
    <col min="14362" max="14362" width="4.28515625" style="74" hidden="1"/>
    <col min="14363" max="14363" width="15.28515625" style="74" hidden="1"/>
    <col min="14364" max="14365" width="8.5703125" style="74" hidden="1"/>
    <col min="14366" max="14366" width="6" style="74" hidden="1"/>
    <col min="14367" max="14367" width="5.42578125" style="74" hidden="1"/>
    <col min="14368" max="14585" width="11.42578125" style="74" hidden="1"/>
    <col min="14586" max="14586" width="38.5703125" style="74" hidden="1"/>
    <col min="14587" max="14587" width="10.28515625" style="74" hidden="1"/>
    <col min="14588" max="14588" width="10.5703125" style="74" hidden="1"/>
    <col min="14589" max="14589" width="7.85546875" style="74" hidden="1"/>
    <col min="14590" max="14591" width="10.140625" style="74" hidden="1"/>
    <col min="14592" max="14592" width="16.28515625" style="74" hidden="1"/>
    <col min="14593" max="14593" width="11.5703125" style="74" hidden="1"/>
    <col min="14594" max="14594" width="9.42578125" style="74" hidden="1"/>
    <col min="14595" max="14595" width="16.5703125" style="74" hidden="1"/>
    <col min="14596" max="14598" width="11.42578125" style="74" hidden="1"/>
    <col min="14599" max="14599" width="20.7109375" style="74" hidden="1"/>
    <col min="14600" max="14600" width="23.85546875" style="74" hidden="1"/>
    <col min="14601" max="14601" width="11.5703125" style="74" hidden="1"/>
    <col min="14602" max="14602" width="1.85546875" style="74" hidden="1"/>
    <col min="14603" max="14603" width="11" style="74" hidden="1"/>
    <col min="14604" max="14604" width="10.5703125" style="74" hidden="1"/>
    <col min="14605" max="14605" width="2.7109375" style="74" hidden="1"/>
    <col min="14606" max="14606" width="17.5703125" style="74" hidden="1"/>
    <col min="14607" max="14607" width="13.42578125" style="74" hidden="1"/>
    <col min="14608" max="14608" width="3" style="74" hidden="1"/>
    <col min="14609" max="14609" width="9" style="74" hidden="1"/>
    <col min="14610" max="14610" width="10.7109375" style="74" hidden="1"/>
    <col min="14611" max="14611" width="9.5703125" style="74" hidden="1"/>
    <col min="14612" max="14612" width="10.5703125" style="74" hidden="1"/>
    <col min="14613" max="14613" width="1.5703125" style="74" hidden="1"/>
    <col min="14614" max="14614" width="15.85546875" style="74" hidden="1"/>
    <col min="14615" max="14615" width="6.42578125" style="74" hidden="1"/>
    <col min="14616" max="14616" width="8.28515625" style="74" hidden="1"/>
    <col min="14617" max="14617" width="6.42578125" style="74" hidden="1"/>
    <col min="14618" max="14618" width="4.28515625" style="74" hidden="1"/>
    <col min="14619" max="14619" width="15.28515625" style="74" hidden="1"/>
    <col min="14620" max="14621" width="8.5703125" style="74" hidden="1"/>
    <col min="14622" max="14622" width="6" style="74" hidden="1"/>
    <col min="14623" max="14623" width="5.42578125" style="74" hidden="1"/>
    <col min="14624" max="14841" width="11.42578125" style="74" hidden="1"/>
    <col min="14842" max="14842" width="38.5703125" style="74" hidden="1"/>
    <col min="14843" max="14843" width="10.28515625" style="74" hidden="1"/>
    <col min="14844" max="14844" width="10.5703125" style="74" hidden="1"/>
    <col min="14845" max="14845" width="7.85546875" style="74" hidden="1"/>
    <col min="14846" max="14847" width="10.140625" style="74" hidden="1"/>
    <col min="14848" max="14848" width="16.28515625" style="74" hidden="1"/>
    <col min="14849" max="14849" width="11.5703125" style="74" hidden="1"/>
    <col min="14850" max="14850" width="9.42578125" style="74" hidden="1"/>
    <col min="14851" max="14851" width="16.5703125" style="74" hidden="1"/>
    <col min="14852" max="14854" width="11.42578125" style="74" hidden="1"/>
    <col min="14855" max="14855" width="20.7109375" style="74" hidden="1"/>
    <col min="14856" max="14856" width="23.85546875" style="74" hidden="1"/>
    <col min="14857" max="14857" width="11.5703125" style="74" hidden="1"/>
    <col min="14858" max="14858" width="1.85546875" style="74" hidden="1"/>
    <col min="14859" max="14859" width="11" style="74" hidden="1"/>
    <col min="14860" max="14860" width="10.5703125" style="74" hidden="1"/>
    <col min="14861" max="14861" width="2.7109375" style="74" hidden="1"/>
    <col min="14862" max="14862" width="17.5703125" style="74" hidden="1"/>
    <col min="14863" max="14863" width="13.42578125" style="74" hidden="1"/>
    <col min="14864" max="14864" width="3" style="74" hidden="1"/>
    <col min="14865" max="14865" width="9" style="74" hidden="1"/>
    <col min="14866" max="14866" width="10.7109375" style="74" hidden="1"/>
    <col min="14867" max="14867" width="9.5703125" style="74" hidden="1"/>
    <col min="14868" max="14868" width="10.5703125" style="74" hidden="1"/>
    <col min="14869" max="14869" width="1.5703125" style="74" hidden="1"/>
    <col min="14870" max="14870" width="15.85546875" style="74" hidden="1"/>
    <col min="14871" max="14871" width="6.42578125" style="74" hidden="1"/>
    <col min="14872" max="14872" width="8.28515625" style="74" hidden="1"/>
    <col min="14873" max="14873" width="6.42578125" style="74" hidden="1"/>
    <col min="14874" max="14874" width="4.28515625" style="74" hidden="1"/>
    <col min="14875" max="14875" width="15.28515625" style="74" hidden="1"/>
    <col min="14876" max="14877" width="8.5703125" style="74" hidden="1"/>
    <col min="14878" max="14878" width="6" style="74" hidden="1"/>
    <col min="14879" max="14879" width="5.42578125" style="74" hidden="1"/>
    <col min="14880" max="15097" width="11.42578125" style="74" hidden="1"/>
    <col min="15098" max="15098" width="38.5703125" style="74" hidden="1"/>
    <col min="15099" max="15099" width="10.28515625" style="74" hidden="1"/>
    <col min="15100" max="15100" width="10.5703125" style="74" hidden="1"/>
    <col min="15101" max="15101" width="7.85546875" style="74" hidden="1"/>
    <col min="15102" max="15103" width="10.140625" style="74" hidden="1"/>
    <col min="15104" max="15104" width="16.28515625" style="74" hidden="1"/>
    <col min="15105" max="15105" width="11.5703125" style="74" hidden="1"/>
    <col min="15106" max="15106" width="9.42578125" style="74" hidden="1"/>
    <col min="15107" max="15107" width="16.5703125" style="74" hidden="1"/>
    <col min="15108" max="15110" width="11.42578125" style="74" hidden="1"/>
    <col min="15111" max="15111" width="20.7109375" style="74" hidden="1"/>
    <col min="15112" max="15112" width="23.85546875" style="74" hidden="1"/>
    <col min="15113" max="15113" width="11.5703125" style="74" hidden="1"/>
    <col min="15114" max="15114" width="1.85546875" style="74" hidden="1"/>
    <col min="15115" max="15115" width="11" style="74" hidden="1"/>
    <col min="15116" max="15116" width="10.5703125" style="74" hidden="1"/>
    <col min="15117" max="15117" width="2.7109375" style="74" hidden="1"/>
    <col min="15118" max="15118" width="17.5703125" style="74" hidden="1"/>
    <col min="15119" max="15119" width="13.42578125" style="74" hidden="1"/>
    <col min="15120" max="15120" width="3" style="74" hidden="1"/>
    <col min="15121" max="15121" width="9" style="74" hidden="1"/>
    <col min="15122" max="15122" width="10.7109375" style="74" hidden="1"/>
    <col min="15123" max="15123" width="9.5703125" style="74" hidden="1"/>
    <col min="15124" max="15124" width="10.5703125" style="74" hidden="1"/>
    <col min="15125" max="15125" width="1.5703125" style="74" hidden="1"/>
    <col min="15126" max="15126" width="15.85546875" style="74" hidden="1"/>
    <col min="15127" max="15127" width="6.42578125" style="74" hidden="1"/>
    <col min="15128" max="15128" width="8.28515625" style="74" hidden="1"/>
    <col min="15129" max="15129" width="6.42578125" style="74" hidden="1"/>
    <col min="15130" max="15130" width="4.28515625" style="74" hidden="1"/>
    <col min="15131" max="15131" width="15.28515625" style="74" hidden="1"/>
    <col min="15132" max="15133" width="8.5703125" style="74" hidden="1"/>
    <col min="15134" max="15134" width="6" style="74" hidden="1"/>
    <col min="15135" max="15135" width="5.42578125" style="74" hidden="1"/>
    <col min="15136" max="15353" width="11.42578125" style="74" hidden="1"/>
    <col min="15354" max="15354" width="38.5703125" style="74" hidden="1"/>
    <col min="15355" max="15355" width="10.28515625" style="74" hidden="1"/>
    <col min="15356" max="15356" width="10.5703125" style="74" hidden="1"/>
    <col min="15357" max="15357" width="7.85546875" style="74" hidden="1"/>
    <col min="15358" max="15359" width="10.140625" style="74" hidden="1"/>
    <col min="15360" max="15360" width="16.28515625" style="74" hidden="1"/>
    <col min="15361" max="15361" width="11.5703125" style="74" hidden="1"/>
    <col min="15362" max="15362" width="9.42578125" style="74" hidden="1"/>
    <col min="15363" max="15363" width="16.5703125" style="74" hidden="1"/>
    <col min="15364" max="15366" width="11.42578125" style="74" hidden="1"/>
    <col min="15367" max="15367" width="20.7109375" style="74" hidden="1"/>
    <col min="15368" max="15368" width="23.85546875" style="74" hidden="1"/>
    <col min="15369" max="15369" width="11.5703125" style="74" hidden="1"/>
    <col min="15370" max="15370" width="1.85546875" style="74" hidden="1"/>
    <col min="15371" max="15371" width="11" style="74" hidden="1"/>
    <col min="15372" max="15372" width="10.5703125" style="74" hidden="1"/>
    <col min="15373" max="15373" width="2.7109375" style="74" hidden="1"/>
    <col min="15374" max="15374" width="17.5703125" style="74" hidden="1"/>
    <col min="15375" max="15375" width="13.42578125" style="74" hidden="1"/>
    <col min="15376" max="15376" width="3" style="74" hidden="1"/>
    <col min="15377" max="15377" width="9" style="74" hidden="1"/>
    <col min="15378" max="15378" width="10.7109375" style="74" hidden="1"/>
    <col min="15379" max="15379" width="9.5703125" style="74" hidden="1"/>
    <col min="15380" max="15380" width="10.5703125" style="74" hidden="1"/>
    <col min="15381" max="15381" width="1.5703125" style="74" hidden="1"/>
    <col min="15382" max="15382" width="15.85546875" style="74" hidden="1"/>
    <col min="15383" max="15383" width="6.42578125" style="74" hidden="1"/>
    <col min="15384" max="15384" width="8.28515625" style="74" hidden="1"/>
    <col min="15385" max="15385" width="6.42578125" style="74" hidden="1"/>
    <col min="15386" max="15386" width="4.28515625" style="74" hidden="1"/>
    <col min="15387" max="15387" width="15.28515625" style="74" hidden="1"/>
    <col min="15388" max="15389" width="8.5703125" style="74" hidden="1"/>
    <col min="15390" max="15390" width="6" style="74" hidden="1"/>
    <col min="15391" max="15391" width="5.42578125" style="74" hidden="1"/>
    <col min="15392" max="15609" width="11.42578125" style="74" hidden="1"/>
    <col min="15610" max="15610" width="38.5703125" style="74" hidden="1"/>
    <col min="15611" max="15611" width="10.28515625" style="74" hidden="1"/>
    <col min="15612" max="15612" width="10.5703125" style="74" hidden="1"/>
    <col min="15613" max="15613" width="7.85546875" style="74" hidden="1"/>
    <col min="15614" max="15615" width="10.140625" style="74" hidden="1"/>
    <col min="15616" max="15616" width="16.28515625" style="74" hidden="1"/>
    <col min="15617" max="15617" width="11.5703125" style="74" hidden="1"/>
    <col min="15618" max="15618" width="9.42578125" style="74" hidden="1"/>
    <col min="15619" max="15619" width="16.5703125" style="74" hidden="1"/>
    <col min="15620" max="15622" width="11.42578125" style="74" hidden="1"/>
    <col min="15623" max="15623" width="20.7109375" style="74" hidden="1"/>
    <col min="15624" max="15624" width="23.85546875" style="74" hidden="1"/>
    <col min="15625" max="15625" width="11.5703125" style="74" hidden="1"/>
    <col min="15626" max="15626" width="1.85546875" style="74" hidden="1"/>
    <col min="15627" max="15627" width="11" style="74" hidden="1"/>
    <col min="15628" max="15628" width="10.5703125" style="74" hidden="1"/>
    <col min="15629" max="15629" width="2.7109375" style="74" hidden="1"/>
    <col min="15630" max="15630" width="17.5703125" style="74" hidden="1"/>
    <col min="15631" max="15631" width="13.42578125" style="74" hidden="1"/>
    <col min="15632" max="15632" width="3" style="74" hidden="1"/>
    <col min="15633" max="15633" width="9" style="74" hidden="1"/>
    <col min="15634" max="15634" width="10.7109375" style="74" hidden="1"/>
    <col min="15635" max="15635" width="9.5703125" style="74" hidden="1"/>
    <col min="15636" max="15636" width="10.5703125" style="74" hidden="1"/>
    <col min="15637" max="15637" width="1.5703125" style="74" hidden="1"/>
    <col min="15638" max="15638" width="15.85546875" style="74" hidden="1"/>
    <col min="15639" max="15639" width="6.42578125" style="74" hidden="1"/>
    <col min="15640" max="15640" width="8.28515625" style="74" hidden="1"/>
    <col min="15641" max="15641" width="6.42578125" style="74" hidden="1"/>
    <col min="15642" max="15642" width="4.28515625" style="74" hidden="1"/>
    <col min="15643" max="15643" width="15.28515625" style="74" hidden="1"/>
    <col min="15644" max="15645" width="8.5703125" style="74" hidden="1"/>
    <col min="15646" max="15646" width="6" style="74" hidden="1"/>
    <col min="15647" max="15647" width="5.42578125" style="74" hidden="1"/>
    <col min="15648" max="15865" width="11.42578125" style="74" hidden="1"/>
    <col min="15866" max="15866" width="38.5703125" style="74" hidden="1"/>
    <col min="15867" max="15867" width="10.28515625" style="74" hidden="1"/>
    <col min="15868" max="15868" width="10.5703125" style="74" hidden="1"/>
    <col min="15869" max="15869" width="7.85546875" style="74" hidden="1"/>
    <col min="15870" max="15871" width="10.140625" style="74" hidden="1"/>
    <col min="15872" max="15872" width="16.28515625" style="74" hidden="1"/>
    <col min="15873" max="15873" width="11.5703125" style="74" hidden="1"/>
    <col min="15874" max="15874" width="9.42578125" style="74" hidden="1"/>
    <col min="15875" max="15875" width="16.5703125" style="74" hidden="1"/>
    <col min="15876" max="15878" width="11.42578125" style="74" hidden="1"/>
    <col min="15879" max="15879" width="20.7109375" style="74" hidden="1"/>
    <col min="15880" max="15880" width="23.85546875" style="74" hidden="1"/>
    <col min="15881" max="15881" width="11.5703125" style="74" hidden="1"/>
    <col min="15882" max="15882" width="1.85546875" style="74" hidden="1"/>
    <col min="15883" max="15883" width="11" style="74" hidden="1"/>
    <col min="15884" max="15884" width="10.5703125" style="74" hidden="1"/>
    <col min="15885" max="15885" width="2.7109375" style="74" hidden="1"/>
    <col min="15886" max="15886" width="17.5703125" style="74" hidden="1"/>
    <col min="15887" max="15887" width="13.42578125" style="74" hidden="1"/>
    <col min="15888" max="15888" width="3" style="74" hidden="1"/>
    <col min="15889" max="15889" width="9" style="74" hidden="1"/>
    <col min="15890" max="15890" width="10.7109375" style="74" hidden="1"/>
    <col min="15891" max="15891" width="9.5703125" style="74" hidden="1"/>
    <col min="15892" max="15892" width="10.5703125" style="74" hidden="1"/>
    <col min="15893" max="15893" width="1.5703125" style="74" hidden="1"/>
    <col min="15894" max="15894" width="15.85546875" style="74" hidden="1"/>
    <col min="15895" max="15895" width="6.42578125" style="74" hidden="1"/>
    <col min="15896" max="15896" width="8.28515625" style="74" hidden="1"/>
    <col min="15897" max="15897" width="6.42578125" style="74" hidden="1"/>
    <col min="15898" max="15898" width="4.28515625" style="74" hidden="1"/>
    <col min="15899" max="15899" width="15.28515625" style="74" hidden="1"/>
    <col min="15900" max="15901" width="8.5703125" style="74" hidden="1"/>
    <col min="15902" max="15902" width="6" style="74" hidden="1"/>
    <col min="15903" max="15903" width="5.42578125" style="74" hidden="1"/>
    <col min="15904" max="16121" width="11.42578125" style="74" hidden="1"/>
    <col min="16122" max="16122" width="38.5703125" style="74" hidden="1"/>
    <col min="16123" max="16123" width="10.28515625" style="74" hidden="1"/>
    <col min="16124" max="16124" width="10.5703125" style="74" hidden="1"/>
    <col min="16125" max="16125" width="7.85546875" style="74" hidden="1"/>
    <col min="16126" max="16127" width="10.140625" style="74" hidden="1"/>
    <col min="16128" max="16128" width="16.28515625" style="74" hidden="1"/>
    <col min="16129" max="16129" width="11.5703125" style="74" hidden="1"/>
    <col min="16130" max="16130" width="9.42578125" style="74" hidden="1"/>
    <col min="16131" max="16131" width="16.5703125" style="74" hidden="1"/>
    <col min="16132" max="16134" width="11.42578125" style="74" hidden="1"/>
    <col min="16135" max="16135" width="20.7109375" style="74" hidden="1"/>
    <col min="16136" max="16136" width="23.85546875" style="74" hidden="1"/>
    <col min="16137" max="16137" width="11.5703125" style="74" hidden="1"/>
    <col min="16138" max="16138" width="1.85546875" style="74" hidden="1"/>
    <col min="16139" max="16139" width="11" style="74" hidden="1"/>
    <col min="16140" max="16140" width="10.5703125" style="74" hidden="1"/>
    <col min="16141" max="16141" width="2.7109375" style="74" hidden="1"/>
    <col min="16142" max="16142" width="17.5703125" style="74" hidden="1"/>
    <col min="16143" max="16143" width="13.42578125" style="74" hidden="1"/>
    <col min="16144" max="16144" width="3" style="74" hidden="1"/>
    <col min="16145" max="16145" width="9" style="74" hidden="1"/>
    <col min="16146" max="16146" width="10.7109375" style="74" hidden="1"/>
    <col min="16147" max="16147" width="9.5703125" style="74" hidden="1"/>
    <col min="16148" max="16148" width="10.5703125" style="74" hidden="1"/>
    <col min="16149" max="16149" width="1.5703125" style="74" hidden="1"/>
    <col min="16150" max="16150" width="15.85546875" style="74" hidden="1"/>
    <col min="16151" max="16151" width="6.42578125" style="74" hidden="1"/>
    <col min="16152" max="16152" width="8.28515625" style="74" hidden="1"/>
    <col min="16153" max="16153" width="6.42578125" style="74" hidden="1"/>
    <col min="16154" max="16154" width="4.28515625" style="74" hidden="1"/>
    <col min="16155" max="16155" width="15.28515625" style="74" hidden="1"/>
    <col min="16156" max="16157" width="8.5703125" style="74" hidden="1"/>
    <col min="16158" max="16158" width="6" style="74" hidden="1"/>
    <col min="16159" max="16159" width="5.42578125" style="74" hidden="1"/>
    <col min="16160" max="16384" width="11.42578125" style="74" hidden="1"/>
  </cols>
  <sheetData>
    <row r="1" spans="2:32" x14ac:dyDescent="0.2"/>
    <row r="2" spans="2:32" x14ac:dyDescent="0.2"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2:32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2:32" x14ac:dyDescent="0.2">
      <c r="B4" s="79"/>
      <c r="C4" s="79"/>
      <c r="D4" s="79"/>
      <c r="E4" s="79"/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  <c r="R4" s="79"/>
      <c r="S4" s="79"/>
      <c r="T4" s="79"/>
      <c r="U4" s="79"/>
      <c r="W4" s="79"/>
      <c r="X4" s="79"/>
      <c r="Y4" s="79"/>
      <c r="Z4" s="79"/>
      <c r="AA4" s="79"/>
      <c r="AB4" s="79"/>
      <c r="AC4" s="79"/>
      <c r="AD4" s="79"/>
      <c r="AE4" s="79"/>
    </row>
    <row r="5" spans="2:32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2:32" ht="20.25" x14ac:dyDescent="0.3">
      <c r="B6" s="79"/>
      <c r="C6" s="79"/>
      <c r="D6" s="79"/>
      <c r="E6" s="79"/>
      <c r="F6" s="79"/>
      <c r="G6" s="79"/>
      <c r="H6" s="79"/>
      <c r="I6" s="79"/>
      <c r="J6" s="79"/>
      <c r="K6" s="79"/>
      <c r="M6" s="79"/>
      <c r="N6" s="79"/>
      <c r="O6" s="79"/>
      <c r="P6" s="79"/>
      <c r="Q6" s="79"/>
      <c r="R6" s="79"/>
      <c r="S6" s="79"/>
      <c r="T6" s="111" t="s">
        <v>317</v>
      </c>
      <c r="U6" s="111"/>
      <c r="V6" s="111"/>
      <c r="W6" s="111"/>
      <c r="X6" s="111"/>
      <c r="Y6" s="111"/>
      <c r="Z6" s="111"/>
      <c r="AA6" s="79"/>
      <c r="AB6" s="79"/>
      <c r="AC6" s="79"/>
      <c r="AD6" s="79"/>
      <c r="AE6" s="79"/>
    </row>
    <row r="7" spans="2:32" x14ac:dyDescent="0.2">
      <c r="B7" s="79"/>
      <c r="C7" s="79"/>
      <c r="D7" s="79"/>
      <c r="E7" s="79"/>
      <c r="F7" s="79"/>
      <c r="G7" s="79"/>
      <c r="H7" s="79"/>
      <c r="I7" s="79"/>
      <c r="J7" s="79"/>
      <c r="K7" s="79"/>
      <c r="M7" s="79"/>
      <c r="N7" s="79"/>
      <c r="O7" s="79"/>
      <c r="P7" s="79"/>
      <c r="Q7" s="79"/>
      <c r="R7" s="79"/>
      <c r="S7" s="79"/>
      <c r="T7" s="79"/>
      <c r="U7" s="79"/>
      <c r="W7" s="79"/>
      <c r="X7" s="79"/>
      <c r="Y7" s="79"/>
      <c r="Z7" s="79"/>
      <c r="AA7" s="79"/>
      <c r="AB7" s="79"/>
      <c r="AC7" s="79"/>
      <c r="AD7" s="79"/>
      <c r="AE7" s="79"/>
    </row>
    <row r="8" spans="2:32" ht="6" customHeight="1" thickBot="1" x14ac:dyDescent="0.25">
      <c r="B8" s="79"/>
      <c r="C8" s="79"/>
      <c r="D8" s="79"/>
      <c r="E8" s="79"/>
      <c r="F8" s="79"/>
      <c r="G8" s="79"/>
      <c r="H8" s="79"/>
      <c r="I8" s="79"/>
      <c r="J8" s="79"/>
      <c r="K8" s="79"/>
      <c r="M8" s="79"/>
      <c r="N8" s="79"/>
      <c r="O8" s="79"/>
      <c r="P8" s="79"/>
      <c r="Q8" s="79"/>
      <c r="R8" s="79"/>
      <c r="S8" s="79"/>
      <c r="T8" s="79"/>
      <c r="U8" s="79"/>
      <c r="W8" s="79"/>
      <c r="X8" s="79"/>
      <c r="Y8" s="79"/>
      <c r="Z8" s="79"/>
      <c r="AA8" s="79"/>
      <c r="AB8" s="79"/>
      <c r="AC8" s="79"/>
      <c r="AD8" s="79"/>
      <c r="AE8" s="79"/>
    </row>
    <row r="9" spans="2:32" ht="36.75" customHeight="1" thickBot="1" x14ac:dyDescent="0.25">
      <c r="B9" s="115" t="s">
        <v>168</v>
      </c>
      <c r="C9" s="112" t="s">
        <v>315</v>
      </c>
      <c r="D9" s="113"/>
      <c r="E9" s="113"/>
      <c r="F9" s="113"/>
      <c r="G9" s="113"/>
      <c r="H9" s="113"/>
      <c r="I9" s="113"/>
      <c r="J9" s="113"/>
      <c r="K9" s="113"/>
      <c r="L9" s="114"/>
      <c r="M9" s="112" t="s">
        <v>316</v>
      </c>
      <c r="N9" s="113"/>
      <c r="O9" s="113"/>
      <c r="P9" s="113"/>
      <c r="Q9" s="113"/>
      <c r="R9" s="113"/>
      <c r="S9" s="113"/>
      <c r="T9" s="113"/>
      <c r="U9" s="113"/>
      <c r="V9" s="114"/>
      <c r="W9" s="112" t="s">
        <v>314</v>
      </c>
      <c r="X9" s="113"/>
      <c r="Y9" s="113"/>
      <c r="Z9" s="113"/>
      <c r="AA9" s="113"/>
      <c r="AB9" s="113"/>
      <c r="AC9" s="113"/>
      <c r="AD9" s="113"/>
      <c r="AE9" s="113"/>
      <c r="AF9" s="114"/>
    </row>
    <row r="10" spans="2:32" s="75" customFormat="1" ht="15.75" x14ac:dyDescent="0.2">
      <c r="B10" s="116"/>
      <c r="C10" s="104" t="s">
        <v>319</v>
      </c>
      <c r="D10" s="107" t="s">
        <v>169</v>
      </c>
      <c r="E10" s="107"/>
      <c r="F10" s="107" t="s">
        <v>170</v>
      </c>
      <c r="G10" s="107"/>
      <c r="H10" s="107"/>
      <c r="I10" s="107"/>
      <c r="J10" s="107"/>
      <c r="K10" s="107"/>
      <c r="L10" s="100" t="s">
        <v>171</v>
      </c>
      <c r="M10" s="104" t="s">
        <v>319</v>
      </c>
      <c r="N10" s="107" t="s">
        <v>169</v>
      </c>
      <c r="O10" s="107"/>
      <c r="P10" s="107" t="s">
        <v>170</v>
      </c>
      <c r="Q10" s="107"/>
      <c r="R10" s="107"/>
      <c r="S10" s="107"/>
      <c r="T10" s="107"/>
      <c r="U10" s="107"/>
      <c r="V10" s="100" t="s">
        <v>171</v>
      </c>
      <c r="W10" s="104" t="s">
        <v>319</v>
      </c>
      <c r="X10" s="107" t="s">
        <v>169</v>
      </c>
      <c r="Y10" s="107"/>
      <c r="Z10" s="107" t="s">
        <v>170</v>
      </c>
      <c r="AA10" s="107"/>
      <c r="AB10" s="107"/>
      <c r="AC10" s="107"/>
      <c r="AD10" s="107"/>
      <c r="AE10" s="107"/>
      <c r="AF10" s="100" t="s">
        <v>171</v>
      </c>
    </row>
    <row r="11" spans="2:32" s="75" customFormat="1" ht="15.75" x14ac:dyDescent="0.2">
      <c r="B11" s="116"/>
      <c r="C11" s="105"/>
      <c r="D11" s="108"/>
      <c r="E11" s="108"/>
      <c r="F11" s="110" t="s">
        <v>172</v>
      </c>
      <c r="G11" s="110"/>
      <c r="H11" s="108" t="s">
        <v>173</v>
      </c>
      <c r="I11" s="110" t="s">
        <v>174</v>
      </c>
      <c r="J11" s="110"/>
      <c r="K11" s="108" t="s">
        <v>173</v>
      </c>
      <c r="L11" s="101"/>
      <c r="M11" s="105"/>
      <c r="N11" s="108"/>
      <c r="O11" s="108"/>
      <c r="P11" s="110" t="s">
        <v>172</v>
      </c>
      <c r="Q11" s="110"/>
      <c r="R11" s="108" t="s">
        <v>173</v>
      </c>
      <c r="S11" s="110" t="s">
        <v>174</v>
      </c>
      <c r="T11" s="110"/>
      <c r="U11" s="108" t="s">
        <v>173</v>
      </c>
      <c r="V11" s="101"/>
      <c r="W11" s="105"/>
      <c r="X11" s="108"/>
      <c r="Y11" s="108"/>
      <c r="Z11" s="110" t="s">
        <v>172</v>
      </c>
      <c r="AA11" s="110"/>
      <c r="AB11" s="108" t="s">
        <v>173</v>
      </c>
      <c r="AC11" s="110" t="s">
        <v>174</v>
      </c>
      <c r="AD11" s="110"/>
      <c r="AE11" s="108" t="s">
        <v>173</v>
      </c>
      <c r="AF11" s="101"/>
    </row>
    <row r="12" spans="2:32" s="75" customFormat="1" ht="16.5" thickBot="1" x14ac:dyDescent="0.25">
      <c r="B12" s="117"/>
      <c r="C12" s="106"/>
      <c r="D12" s="89" t="s">
        <v>175</v>
      </c>
      <c r="E12" s="89" t="s">
        <v>176</v>
      </c>
      <c r="F12" s="89" t="s">
        <v>175</v>
      </c>
      <c r="G12" s="89" t="s">
        <v>176</v>
      </c>
      <c r="H12" s="109"/>
      <c r="I12" s="89" t="s">
        <v>175</v>
      </c>
      <c r="J12" s="89" t="s">
        <v>176</v>
      </c>
      <c r="K12" s="109"/>
      <c r="L12" s="102"/>
      <c r="M12" s="106"/>
      <c r="N12" s="89" t="s">
        <v>175</v>
      </c>
      <c r="O12" s="89" t="s">
        <v>176</v>
      </c>
      <c r="P12" s="89" t="s">
        <v>175</v>
      </c>
      <c r="Q12" s="89" t="s">
        <v>176</v>
      </c>
      <c r="R12" s="109"/>
      <c r="S12" s="89" t="s">
        <v>175</v>
      </c>
      <c r="T12" s="89" t="s">
        <v>176</v>
      </c>
      <c r="U12" s="109"/>
      <c r="V12" s="102"/>
      <c r="W12" s="106"/>
      <c r="X12" s="89" t="s">
        <v>175</v>
      </c>
      <c r="Y12" s="89" t="s">
        <v>176</v>
      </c>
      <c r="Z12" s="89" t="s">
        <v>175</v>
      </c>
      <c r="AA12" s="89" t="s">
        <v>176</v>
      </c>
      <c r="AB12" s="109"/>
      <c r="AC12" s="89" t="s">
        <v>175</v>
      </c>
      <c r="AD12" s="89" t="s">
        <v>176</v>
      </c>
      <c r="AE12" s="109"/>
      <c r="AF12" s="102"/>
    </row>
    <row r="13" spans="2:32" ht="18" x14ac:dyDescent="0.2">
      <c r="B13" s="86" t="s">
        <v>178</v>
      </c>
      <c r="C13" s="87">
        <v>1239</v>
      </c>
      <c r="D13" s="88">
        <v>995</v>
      </c>
      <c r="E13" s="88">
        <v>0</v>
      </c>
      <c r="F13" s="88">
        <v>14</v>
      </c>
      <c r="G13" s="88">
        <v>0</v>
      </c>
      <c r="H13" s="88">
        <v>14</v>
      </c>
      <c r="I13" s="88">
        <v>981</v>
      </c>
      <c r="J13" s="88">
        <v>0</v>
      </c>
      <c r="K13" s="88">
        <v>981</v>
      </c>
      <c r="L13" s="90">
        <v>995</v>
      </c>
      <c r="M13" s="87">
        <v>1239</v>
      </c>
      <c r="N13" s="88">
        <v>1223</v>
      </c>
      <c r="O13" s="88">
        <v>0</v>
      </c>
      <c r="P13" s="88">
        <v>10</v>
      </c>
      <c r="Q13" s="88">
        <v>0</v>
      </c>
      <c r="R13" s="88">
        <v>10</v>
      </c>
      <c r="S13" s="88">
        <v>1213</v>
      </c>
      <c r="T13" s="88">
        <v>0</v>
      </c>
      <c r="U13" s="88">
        <v>1213</v>
      </c>
      <c r="V13" s="90">
        <v>1223</v>
      </c>
      <c r="W13" s="87">
        <v>1098</v>
      </c>
      <c r="X13" s="88">
        <v>1270</v>
      </c>
      <c r="Y13" s="88">
        <v>0</v>
      </c>
      <c r="Z13" s="88">
        <v>10</v>
      </c>
      <c r="AA13" s="88">
        <v>0</v>
      </c>
      <c r="AB13" s="88">
        <v>10</v>
      </c>
      <c r="AC13" s="88">
        <v>1260</v>
      </c>
      <c r="AD13" s="88">
        <v>0</v>
      </c>
      <c r="AE13" s="88">
        <v>1260</v>
      </c>
      <c r="AF13" s="90">
        <f>+AE13+AB13</f>
        <v>1270</v>
      </c>
    </row>
    <row r="14" spans="2:32" ht="18" x14ac:dyDescent="0.2">
      <c r="B14" s="81" t="s">
        <v>179</v>
      </c>
      <c r="C14" s="84">
        <v>5810</v>
      </c>
      <c r="D14" s="76">
        <v>6716</v>
      </c>
      <c r="E14" s="76">
        <v>1</v>
      </c>
      <c r="F14" s="76">
        <v>1011</v>
      </c>
      <c r="G14" s="76">
        <v>1</v>
      </c>
      <c r="H14" s="76">
        <v>1012</v>
      </c>
      <c r="I14" s="76">
        <v>5705</v>
      </c>
      <c r="J14" s="76">
        <v>0</v>
      </c>
      <c r="K14" s="76">
        <v>5705</v>
      </c>
      <c r="L14" s="91">
        <v>6717</v>
      </c>
      <c r="M14" s="84">
        <v>5810</v>
      </c>
      <c r="N14" s="76">
        <v>7820</v>
      </c>
      <c r="O14" s="76">
        <v>2</v>
      </c>
      <c r="P14" s="76">
        <v>1289</v>
      </c>
      <c r="Q14" s="76">
        <v>0</v>
      </c>
      <c r="R14" s="76">
        <v>1289</v>
      </c>
      <c r="S14" s="76">
        <v>6531</v>
      </c>
      <c r="T14" s="76">
        <v>2</v>
      </c>
      <c r="U14" s="76">
        <v>6533</v>
      </c>
      <c r="V14" s="91">
        <v>7822</v>
      </c>
      <c r="W14" s="84">
        <v>5810</v>
      </c>
      <c r="X14" s="76">
        <v>8477</v>
      </c>
      <c r="Y14" s="76">
        <v>1</v>
      </c>
      <c r="Z14" s="76">
        <v>1715</v>
      </c>
      <c r="AA14" s="76">
        <v>0</v>
      </c>
      <c r="AB14" s="76">
        <v>1715</v>
      </c>
      <c r="AC14" s="76">
        <v>6762</v>
      </c>
      <c r="AD14" s="76">
        <v>1</v>
      </c>
      <c r="AE14" s="76">
        <v>6763</v>
      </c>
      <c r="AF14" s="91">
        <f t="shared" ref="AF14:AF77" si="0">+AE14+AB14</f>
        <v>8478</v>
      </c>
    </row>
    <row r="15" spans="2:32" ht="18" x14ac:dyDescent="0.2">
      <c r="B15" s="80" t="s">
        <v>180</v>
      </c>
      <c r="C15" s="84">
        <v>2907</v>
      </c>
      <c r="D15" s="76">
        <v>4247</v>
      </c>
      <c r="E15" s="76">
        <v>0</v>
      </c>
      <c r="F15" s="76">
        <v>2932</v>
      </c>
      <c r="G15" s="76">
        <v>0</v>
      </c>
      <c r="H15" s="76">
        <v>2932</v>
      </c>
      <c r="I15" s="76">
        <v>1315</v>
      </c>
      <c r="J15" s="76">
        <v>0</v>
      </c>
      <c r="K15" s="76">
        <v>1315</v>
      </c>
      <c r="L15" s="91">
        <v>4247</v>
      </c>
      <c r="M15" s="84">
        <v>2907</v>
      </c>
      <c r="N15" s="76">
        <v>4950</v>
      </c>
      <c r="O15" s="76">
        <v>0</v>
      </c>
      <c r="P15" s="76">
        <v>3950</v>
      </c>
      <c r="Q15" s="76">
        <v>0</v>
      </c>
      <c r="R15" s="76">
        <v>3950</v>
      </c>
      <c r="S15" s="76">
        <v>1000</v>
      </c>
      <c r="T15" s="76">
        <v>0</v>
      </c>
      <c r="U15" s="76">
        <v>1000</v>
      </c>
      <c r="V15" s="91">
        <v>4950</v>
      </c>
      <c r="W15" s="84">
        <v>2907</v>
      </c>
      <c r="X15" s="76">
        <v>4999</v>
      </c>
      <c r="Y15" s="76">
        <v>0</v>
      </c>
      <c r="Z15" s="76">
        <v>3380</v>
      </c>
      <c r="AA15" s="76">
        <v>0</v>
      </c>
      <c r="AB15" s="76">
        <v>3380</v>
      </c>
      <c r="AC15" s="76">
        <v>1619</v>
      </c>
      <c r="AD15" s="76">
        <v>0</v>
      </c>
      <c r="AE15" s="76">
        <v>1619</v>
      </c>
      <c r="AF15" s="91">
        <f t="shared" si="0"/>
        <v>4999</v>
      </c>
    </row>
    <row r="16" spans="2:32" ht="18" x14ac:dyDescent="0.2">
      <c r="B16" s="80" t="s">
        <v>181</v>
      </c>
      <c r="C16" s="84">
        <v>2824</v>
      </c>
      <c r="D16" s="76">
        <v>2040</v>
      </c>
      <c r="E16" s="76">
        <v>0</v>
      </c>
      <c r="F16" s="76">
        <v>18</v>
      </c>
      <c r="G16" s="76">
        <v>0</v>
      </c>
      <c r="H16" s="76">
        <v>18</v>
      </c>
      <c r="I16" s="76">
        <v>2022</v>
      </c>
      <c r="J16" s="76">
        <v>0</v>
      </c>
      <c r="K16" s="76">
        <v>2022</v>
      </c>
      <c r="L16" s="91">
        <v>2040</v>
      </c>
      <c r="M16" s="84">
        <v>2824</v>
      </c>
      <c r="N16" s="76">
        <v>2497</v>
      </c>
      <c r="O16" s="76">
        <v>0</v>
      </c>
      <c r="P16" s="76">
        <v>29</v>
      </c>
      <c r="Q16" s="76">
        <v>0</v>
      </c>
      <c r="R16" s="76">
        <v>29</v>
      </c>
      <c r="S16" s="76">
        <v>2468</v>
      </c>
      <c r="T16" s="76">
        <v>0</v>
      </c>
      <c r="U16" s="76">
        <v>2468</v>
      </c>
      <c r="V16" s="91">
        <v>2497</v>
      </c>
      <c r="W16" s="84">
        <v>2822</v>
      </c>
      <c r="X16" s="76">
        <v>2926</v>
      </c>
      <c r="Y16" s="76">
        <v>0</v>
      </c>
      <c r="Z16" s="76">
        <v>51</v>
      </c>
      <c r="AA16" s="76">
        <v>0</v>
      </c>
      <c r="AB16" s="76">
        <v>51</v>
      </c>
      <c r="AC16" s="76">
        <v>2875</v>
      </c>
      <c r="AD16" s="76">
        <v>0</v>
      </c>
      <c r="AE16" s="76">
        <v>2875</v>
      </c>
      <c r="AF16" s="91">
        <f t="shared" si="0"/>
        <v>2926</v>
      </c>
    </row>
    <row r="17" spans="2:32" ht="18" x14ac:dyDescent="0.2">
      <c r="B17" s="80" t="s">
        <v>182</v>
      </c>
      <c r="C17" s="84">
        <v>1388</v>
      </c>
      <c r="D17" s="76">
        <v>1469</v>
      </c>
      <c r="E17" s="76">
        <v>0</v>
      </c>
      <c r="F17" s="76">
        <v>19</v>
      </c>
      <c r="G17" s="76">
        <v>0</v>
      </c>
      <c r="H17" s="76">
        <v>19</v>
      </c>
      <c r="I17" s="76">
        <v>1450</v>
      </c>
      <c r="J17" s="76">
        <v>0</v>
      </c>
      <c r="K17" s="76">
        <v>1450</v>
      </c>
      <c r="L17" s="91">
        <v>1469</v>
      </c>
      <c r="M17" s="84">
        <v>1388</v>
      </c>
      <c r="N17" s="76">
        <v>1570</v>
      </c>
      <c r="O17" s="76">
        <v>0</v>
      </c>
      <c r="P17" s="76">
        <v>19</v>
      </c>
      <c r="Q17" s="76">
        <v>0</v>
      </c>
      <c r="R17" s="76">
        <v>19</v>
      </c>
      <c r="S17" s="76">
        <v>1551</v>
      </c>
      <c r="T17" s="76">
        <v>0</v>
      </c>
      <c r="U17" s="76">
        <v>1551</v>
      </c>
      <c r="V17" s="91">
        <v>1570</v>
      </c>
      <c r="W17" s="84">
        <v>1388</v>
      </c>
      <c r="X17" s="76">
        <v>1695</v>
      </c>
      <c r="Y17" s="76">
        <v>0</v>
      </c>
      <c r="Z17" s="76">
        <v>10</v>
      </c>
      <c r="AA17" s="76">
        <v>0</v>
      </c>
      <c r="AB17" s="76">
        <v>10</v>
      </c>
      <c r="AC17" s="76">
        <v>1685</v>
      </c>
      <c r="AD17" s="76">
        <v>0</v>
      </c>
      <c r="AE17" s="76">
        <v>1685</v>
      </c>
      <c r="AF17" s="91">
        <f t="shared" si="0"/>
        <v>1695</v>
      </c>
    </row>
    <row r="18" spans="2:32" ht="18" x14ac:dyDescent="0.2">
      <c r="B18" s="80" t="s">
        <v>183</v>
      </c>
      <c r="C18" s="84">
        <v>2530</v>
      </c>
      <c r="D18" s="76">
        <v>2799</v>
      </c>
      <c r="E18" s="76">
        <v>0</v>
      </c>
      <c r="F18" s="76">
        <v>232</v>
      </c>
      <c r="G18" s="76">
        <v>0</v>
      </c>
      <c r="H18" s="76">
        <v>232</v>
      </c>
      <c r="I18" s="76">
        <v>2567</v>
      </c>
      <c r="J18" s="76">
        <v>0</v>
      </c>
      <c r="K18" s="76">
        <v>2567</v>
      </c>
      <c r="L18" s="91">
        <v>2799</v>
      </c>
      <c r="M18" s="84">
        <v>2530</v>
      </c>
      <c r="N18" s="76">
        <v>2697</v>
      </c>
      <c r="O18" s="76">
        <v>0</v>
      </c>
      <c r="P18" s="76">
        <v>213</v>
      </c>
      <c r="Q18" s="76">
        <v>0</v>
      </c>
      <c r="R18" s="76">
        <v>213</v>
      </c>
      <c r="S18" s="76">
        <v>2484</v>
      </c>
      <c r="T18" s="76">
        <v>0</v>
      </c>
      <c r="U18" s="76">
        <v>2484</v>
      </c>
      <c r="V18" s="91">
        <v>2697</v>
      </c>
      <c r="W18" s="84">
        <v>2530</v>
      </c>
      <c r="X18" s="76">
        <v>2834</v>
      </c>
      <c r="Y18" s="76">
        <v>0</v>
      </c>
      <c r="Z18" s="76">
        <v>205</v>
      </c>
      <c r="AA18" s="76">
        <v>0</v>
      </c>
      <c r="AB18" s="76">
        <v>205</v>
      </c>
      <c r="AC18" s="76">
        <v>2629</v>
      </c>
      <c r="AD18" s="76">
        <v>0</v>
      </c>
      <c r="AE18" s="76">
        <v>2629</v>
      </c>
      <c r="AF18" s="91">
        <f t="shared" si="0"/>
        <v>2834</v>
      </c>
    </row>
    <row r="19" spans="2:32" ht="18" x14ac:dyDescent="0.2">
      <c r="B19" s="80" t="s">
        <v>184</v>
      </c>
      <c r="C19" s="84">
        <v>100</v>
      </c>
      <c r="D19" s="76">
        <v>117</v>
      </c>
      <c r="E19" s="76">
        <v>0</v>
      </c>
      <c r="F19" s="76">
        <v>42</v>
      </c>
      <c r="G19" s="76">
        <v>0</v>
      </c>
      <c r="H19" s="76">
        <v>42</v>
      </c>
      <c r="I19" s="76">
        <v>75</v>
      </c>
      <c r="J19" s="76">
        <v>0</v>
      </c>
      <c r="K19" s="76">
        <v>75</v>
      </c>
      <c r="L19" s="91">
        <v>117</v>
      </c>
      <c r="M19" s="84">
        <v>100</v>
      </c>
      <c r="N19" s="76">
        <v>154</v>
      </c>
      <c r="O19" s="76">
        <v>0</v>
      </c>
      <c r="P19" s="76">
        <v>52</v>
      </c>
      <c r="Q19" s="76">
        <v>0</v>
      </c>
      <c r="R19" s="76">
        <v>52</v>
      </c>
      <c r="S19" s="76">
        <v>102</v>
      </c>
      <c r="T19" s="76">
        <v>0</v>
      </c>
      <c r="U19" s="76">
        <v>102</v>
      </c>
      <c r="V19" s="91">
        <v>154</v>
      </c>
      <c r="W19" s="84">
        <v>100</v>
      </c>
      <c r="X19" s="76">
        <v>122</v>
      </c>
      <c r="Y19" s="76">
        <v>0</v>
      </c>
      <c r="Z19" s="76">
        <v>25</v>
      </c>
      <c r="AA19" s="76">
        <v>0</v>
      </c>
      <c r="AB19" s="76">
        <v>25</v>
      </c>
      <c r="AC19" s="76">
        <v>97</v>
      </c>
      <c r="AD19" s="76">
        <v>0</v>
      </c>
      <c r="AE19" s="76">
        <v>97</v>
      </c>
      <c r="AF19" s="91">
        <f t="shared" si="0"/>
        <v>122</v>
      </c>
    </row>
    <row r="20" spans="2:32" ht="18" x14ac:dyDescent="0.2">
      <c r="B20" s="80" t="s">
        <v>185</v>
      </c>
      <c r="C20" s="84">
        <v>868</v>
      </c>
      <c r="D20" s="76">
        <v>1091</v>
      </c>
      <c r="E20" s="76">
        <v>49</v>
      </c>
      <c r="F20" s="76">
        <v>263</v>
      </c>
      <c r="G20" s="76">
        <v>24</v>
      </c>
      <c r="H20" s="76">
        <v>287</v>
      </c>
      <c r="I20" s="76">
        <v>828</v>
      </c>
      <c r="J20" s="76">
        <v>25</v>
      </c>
      <c r="K20" s="76">
        <v>853</v>
      </c>
      <c r="L20" s="91">
        <v>1140</v>
      </c>
      <c r="M20" s="84">
        <v>868</v>
      </c>
      <c r="N20" s="76">
        <v>1214</v>
      </c>
      <c r="O20" s="76">
        <v>55</v>
      </c>
      <c r="P20" s="76">
        <v>232</v>
      </c>
      <c r="Q20" s="76">
        <v>2</v>
      </c>
      <c r="R20" s="76">
        <v>234</v>
      </c>
      <c r="S20" s="76">
        <v>982</v>
      </c>
      <c r="T20" s="76">
        <v>53</v>
      </c>
      <c r="U20" s="76">
        <v>1035</v>
      </c>
      <c r="V20" s="91">
        <v>1269</v>
      </c>
      <c r="W20" s="84">
        <v>918</v>
      </c>
      <c r="X20" s="76">
        <v>1321</v>
      </c>
      <c r="Y20" s="76">
        <v>79</v>
      </c>
      <c r="Z20" s="76">
        <v>209</v>
      </c>
      <c r="AA20" s="76">
        <v>22</v>
      </c>
      <c r="AB20" s="76">
        <v>231</v>
      </c>
      <c r="AC20" s="76">
        <v>1112</v>
      </c>
      <c r="AD20" s="76">
        <v>57</v>
      </c>
      <c r="AE20" s="76">
        <v>1169</v>
      </c>
      <c r="AF20" s="91">
        <f t="shared" si="0"/>
        <v>1400</v>
      </c>
    </row>
    <row r="21" spans="2:32" ht="18" x14ac:dyDescent="0.2">
      <c r="B21" s="80" t="s">
        <v>186</v>
      </c>
      <c r="C21" s="84">
        <v>50</v>
      </c>
      <c r="D21" s="76">
        <v>60</v>
      </c>
      <c r="E21" s="76">
        <v>0</v>
      </c>
      <c r="F21" s="76">
        <v>0</v>
      </c>
      <c r="G21" s="76">
        <v>0</v>
      </c>
      <c r="H21" s="76">
        <v>0</v>
      </c>
      <c r="I21" s="76">
        <v>60</v>
      </c>
      <c r="J21" s="76">
        <v>0</v>
      </c>
      <c r="K21" s="76">
        <v>60</v>
      </c>
      <c r="L21" s="91">
        <v>60</v>
      </c>
      <c r="M21" s="84">
        <v>50</v>
      </c>
      <c r="N21" s="76">
        <v>53</v>
      </c>
      <c r="O21" s="76">
        <v>0</v>
      </c>
      <c r="P21" s="76">
        <v>0</v>
      </c>
      <c r="Q21" s="76">
        <v>0</v>
      </c>
      <c r="R21" s="76">
        <v>0</v>
      </c>
      <c r="S21" s="76">
        <v>53</v>
      </c>
      <c r="T21" s="76">
        <v>0</v>
      </c>
      <c r="U21" s="76">
        <v>53</v>
      </c>
      <c r="V21" s="91">
        <v>53</v>
      </c>
      <c r="W21" s="84">
        <v>50</v>
      </c>
      <c r="X21" s="76">
        <v>64</v>
      </c>
      <c r="Y21" s="76">
        <v>0</v>
      </c>
      <c r="Z21" s="76">
        <v>0</v>
      </c>
      <c r="AA21" s="76">
        <v>0</v>
      </c>
      <c r="AB21" s="76">
        <v>0</v>
      </c>
      <c r="AC21" s="76">
        <v>64</v>
      </c>
      <c r="AD21" s="76">
        <v>0</v>
      </c>
      <c r="AE21" s="76">
        <v>64</v>
      </c>
      <c r="AF21" s="91">
        <f t="shared" si="0"/>
        <v>64</v>
      </c>
    </row>
    <row r="22" spans="2:32" ht="18" x14ac:dyDescent="0.2">
      <c r="B22" s="80" t="s">
        <v>187</v>
      </c>
      <c r="C22" s="84">
        <v>122</v>
      </c>
      <c r="D22" s="76">
        <v>148</v>
      </c>
      <c r="E22" s="76">
        <v>0</v>
      </c>
      <c r="F22" s="76">
        <v>35</v>
      </c>
      <c r="G22" s="76">
        <v>0</v>
      </c>
      <c r="H22" s="76">
        <v>35</v>
      </c>
      <c r="I22" s="76">
        <v>113</v>
      </c>
      <c r="J22" s="76">
        <v>0</v>
      </c>
      <c r="K22" s="76">
        <v>113</v>
      </c>
      <c r="L22" s="91">
        <v>148</v>
      </c>
      <c r="M22" s="84">
        <v>122</v>
      </c>
      <c r="N22" s="76">
        <v>136</v>
      </c>
      <c r="O22" s="76">
        <v>0</v>
      </c>
      <c r="P22" s="76">
        <v>19</v>
      </c>
      <c r="Q22" s="76">
        <v>0</v>
      </c>
      <c r="R22" s="76">
        <v>19</v>
      </c>
      <c r="S22" s="76">
        <v>117</v>
      </c>
      <c r="T22" s="76">
        <v>0</v>
      </c>
      <c r="U22" s="76">
        <v>117</v>
      </c>
      <c r="V22" s="91">
        <v>136</v>
      </c>
      <c r="W22" s="84">
        <v>122</v>
      </c>
      <c r="X22" s="76">
        <v>154</v>
      </c>
      <c r="Y22" s="76">
        <v>0</v>
      </c>
      <c r="Z22" s="76">
        <v>16</v>
      </c>
      <c r="AA22" s="76">
        <v>0</v>
      </c>
      <c r="AB22" s="76">
        <v>16</v>
      </c>
      <c r="AC22" s="76">
        <v>138</v>
      </c>
      <c r="AD22" s="76">
        <v>0</v>
      </c>
      <c r="AE22" s="76">
        <v>138</v>
      </c>
      <c r="AF22" s="91">
        <f t="shared" si="0"/>
        <v>154</v>
      </c>
    </row>
    <row r="23" spans="2:32" ht="18" x14ac:dyDescent="0.2">
      <c r="B23" s="80" t="s">
        <v>188</v>
      </c>
      <c r="C23" s="84">
        <v>2376</v>
      </c>
      <c r="D23" s="76">
        <v>2482</v>
      </c>
      <c r="E23" s="76">
        <v>0</v>
      </c>
      <c r="F23" s="76">
        <v>235</v>
      </c>
      <c r="G23" s="76">
        <v>0</v>
      </c>
      <c r="H23" s="76">
        <v>235</v>
      </c>
      <c r="I23" s="76">
        <v>2247</v>
      </c>
      <c r="J23" s="76">
        <v>0</v>
      </c>
      <c r="K23" s="76">
        <v>2247</v>
      </c>
      <c r="L23" s="91">
        <v>2482</v>
      </c>
      <c r="M23" s="84">
        <v>2376</v>
      </c>
      <c r="N23" s="76">
        <v>2581</v>
      </c>
      <c r="O23" s="76">
        <v>0</v>
      </c>
      <c r="P23" s="76">
        <v>230</v>
      </c>
      <c r="Q23" s="76">
        <v>0</v>
      </c>
      <c r="R23" s="76">
        <v>230</v>
      </c>
      <c r="S23" s="76">
        <v>2351</v>
      </c>
      <c r="T23" s="76">
        <v>0</v>
      </c>
      <c r="U23" s="76">
        <v>2351</v>
      </c>
      <c r="V23" s="91">
        <v>2581</v>
      </c>
      <c r="W23" s="84">
        <v>2376</v>
      </c>
      <c r="X23" s="76">
        <v>2859</v>
      </c>
      <c r="Y23" s="76">
        <v>0</v>
      </c>
      <c r="Z23" s="76">
        <v>258</v>
      </c>
      <c r="AA23" s="76">
        <v>0</v>
      </c>
      <c r="AB23" s="76">
        <v>258</v>
      </c>
      <c r="AC23" s="76">
        <v>2601</v>
      </c>
      <c r="AD23" s="76">
        <v>0</v>
      </c>
      <c r="AE23" s="76">
        <v>2601</v>
      </c>
      <c r="AF23" s="91">
        <f t="shared" si="0"/>
        <v>2859</v>
      </c>
    </row>
    <row r="24" spans="2:32" ht="18" x14ac:dyDescent="0.2">
      <c r="B24" s="80" t="s">
        <v>189</v>
      </c>
      <c r="C24" s="84">
        <v>83</v>
      </c>
      <c r="D24" s="76">
        <v>109</v>
      </c>
      <c r="E24" s="76">
        <v>0</v>
      </c>
      <c r="F24" s="76">
        <v>29</v>
      </c>
      <c r="G24" s="76">
        <v>0</v>
      </c>
      <c r="H24" s="76">
        <v>29</v>
      </c>
      <c r="I24" s="76">
        <v>80</v>
      </c>
      <c r="J24" s="76">
        <v>0</v>
      </c>
      <c r="K24" s="76">
        <v>80</v>
      </c>
      <c r="L24" s="91">
        <v>109</v>
      </c>
      <c r="M24" s="84">
        <v>83</v>
      </c>
      <c r="N24" s="76">
        <v>110</v>
      </c>
      <c r="O24" s="76">
        <v>0</v>
      </c>
      <c r="P24" s="76">
        <v>19</v>
      </c>
      <c r="Q24" s="76">
        <v>0</v>
      </c>
      <c r="R24" s="76">
        <v>19</v>
      </c>
      <c r="S24" s="76">
        <v>91</v>
      </c>
      <c r="T24" s="76">
        <v>0</v>
      </c>
      <c r="U24" s="76">
        <v>91</v>
      </c>
      <c r="V24" s="91">
        <v>110</v>
      </c>
      <c r="W24" s="84">
        <v>93</v>
      </c>
      <c r="X24" s="76">
        <v>133</v>
      </c>
      <c r="Y24" s="76">
        <v>0</v>
      </c>
      <c r="Z24" s="76">
        <v>37</v>
      </c>
      <c r="AA24" s="76">
        <v>0</v>
      </c>
      <c r="AB24" s="76">
        <v>37</v>
      </c>
      <c r="AC24" s="76">
        <v>96</v>
      </c>
      <c r="AD24" s="76">
        <v>0</v>
      </c>
      <c r="AE24" s="76">
        <v>96</v>
      </c>
      <c r="AF24" s="91">
        <f t="shared" si="0"/>
        <v>133</v>
      </c>
    </row>
    <row r="25" spans="2:32" ht="18" x14ac:dyDescent="0.2">
      <c r="B25" s="80" t="s">
        <v>190</v>
      </c>
      <c r="C25" s="84">
        <v>168</v>
      </c>
      <c r="D25" s="76">
        <v>217</v>
      </c>
      <c r="E25" s="76">
        <v>0</v>
      </c>
      <c r="F25" s="76">
        <v>76</v>
      </c>
      <c r="G25" s="76">
        <v>0</v>
      </c>
      <c r="H25" s="76">
        <v>76</v>
      </c>
      <c r="I25" s="76">
        <v>141</v>
      </c>
      <c r="J25" s="76">
        <v>0</v>
      </c>
      <c r="K25" s="76">
        <v>141</v>
      </c>
      <c r="L25" s="91">
        <v>217</v>
      </c>
      <c r="M25" s="84">
        <v>168</v>
      </c>
      <c r="N25" s="76">
        <v>253</v>
      </c>
      <c r="O25" s="76">
        <v>0</v>
      </c>
      <c r="P25" s="76">
        <v>115</v>
      </c>
      <c r="Q25" s="76">
        <v>0</v>
      </c>
      <c r="R25" s="76">
        <v>115</v>
      </c>
      <c r="S25" s="76">
        <v>138</v>
      </c>
      <c r="T25" s="76">
        <v>0</v>
      </c>
      <c r="U25" s="76">
        <v>138</v>
      </c>
      <c r="V25" s="91">
        <v>253</v>
      </c>
      <c r="W25" s="84">
        <v>168</v>
      </c>
      <c r="X25" s="76">
        <v>266</v>
      </c>
      <c r="Y25" s="76">
        <v>0</v>
      </c>
      <c r="Z25" s="76">
        <v>89</v>
      </c>
      <c r="AA25" s="76">
        <v>0</v>
      </c>
      <c r="AB25" s="76">
        <v>89</v>
      </c>
      <c r="AC25" s="76">
        <v>177</v>
      </c>
      <c r="AD25" s="76">
        <v>0</v>
      </c>
      <c r="AE25" s="76">
        <v>177</v>
      </c>
      <c r="AF25" s="91">
        <f t="shared" si="0"/>
        <v>266</v>
      </c>
    </row>
    <row r="26" spans="2:32" ht="18" x14ac:dyDescent="0.2">
      <c r="B26" s="80" t="s">
        <v>311</v>
      </c>
      <c r="C26" s="84">
        <v>326</v>
      </c>
      <c r="D26" s="76">
        <v>282</v>
      </c>
      <c r="E26" s="76">
        <v>37</v>
      </c>
      <c r="F26" s="76">
        <v>5</v>
      </c>
      <c r="G26" s="76">
        <v>0</v>
      </c>
      <c r="H26" s="76">
        <v>5</v>
      </c>
      <c r="I26" s="76">
        <v>277</v>
      </c>
      <c r="J26" s="76">
        <v>37</v>
      </c>
      <c r="K26" s="76">
        <v>314</v>
      </c>
      <c r="L26" s="91">
        <v>319</v>
      </c>
      <c r="M26" s="84">
        <v>326</v>
      </c>
      <c r="N26" s="76">
        <v>73</v>
      </c>
      <c r="O26" s="76">
        <v>32</v>
      </c>
      <c r="P26" s="76">
        <v>9</v>
      </c>
      <c r="Q26" s="76">
        <v>0</v>
      </c>
      <c r="R26" s="76">
        <v>9</v>
      </c>
      <c r="S26" s="76">
        <v>64</v>
      </c>
      <c r="T26" s="76">
        <v>32</v>
      </c>
      <c r="U26" s="76">
        <v>96</v>
      </c>
      <c r="V26" s="91">
        <v>105</v>
      </c>
      <c r="W26" s="84">
        <v>326</v>
      </c>
      <c r="X26" s="76">
        <v>280</v>
      </c>
      <c r="Y26" s="76">
        <v>54</v>
      </c>
      <c r="Z26" s="76">
        <v>29</v>
      </c>
      <c r="AA26" s="76">
        <v>7</v>
      </c>
      <c r="AB26" s="76">
        <v>36</v>
      </c>
      <c r="AC26" s="76">
        <v>251</v>
      </c>
      <c r="AD26" s="76">
        <v>47</v>
      </c>
      <c r="AE26" s="76">
        <v>298</v>
      </c>
      <c r="AF26" s="91">
        <f t="shared" si="0"/>
        <v>334</v>
      </c>
    </row>
    <row r="27" spans="2:32" ht="18" x14ac:dyDescent="0.2">
      <c r="B27" s="80" t="s">
        <v>191</v>
      </c>
      <c r="C27" s="84">
        <v>87</v>
      </c>
      <c r="D27" s="76">
        <v>128</v>
      </c>
      <c r="E27" s="76">
        <v>0</v>
      </c>
      <c r="F27" s="76">
        <v>22</v>
      </c>
      <c r="G27" s="76">
        <v>0</v>
      </c>
      <c r="H27" s="76">
        <v>22</v>
      </c>
      <c r="I27" s="76">
        <v>106</v>
      </c>
      <c r="J27" s="76">
        <v>0</v>
      </c>
      <c r="K27" s="76">
        <v>106</v>
      </c>
      <c r="L27" s="91">
        <v>128</v>
      </c>
      <c r="M27" s="84">
        <v>87</v>
      </c>
      <c r="N27" s="76">
        <v>129</v>
      </c>
      <c r="O27" s="76">
        <v>0</v>
      </c>
      <c r="P27" s="76">
        <v>14</v>
      </c>
      <c r="Q27" s="76">
        <v>0</v>
      </c>
      <c r="R27" s="76">
        <v>14</v>
      </c>
      <c r="S27" s="76">
        <v>115</v>
      </c>
      <c r="T27" s="76">
        <v>0</v>
      </c>
      <c r="U27" s="76">
        <v>115</v>
      </c>
      <c r="V27" s="91">
        <v>129</v>
      </c>
      <c r="W27" s="84">
        <v>87</v>
      </c>
      <c r="X27" s="76">
        <v>121</v>
      </c>
      <c r="Y27" s="76">
        <v>0</v>
      </c>
      <c r="Z27" s="76">
        <v>17</v>
      </c>
      <c r="AA27" s="76">
        <v>0</v>
      </c>
      <c r="AB27" s="76">
        <v>17</v>
      </c>
      <c r="AC27" s="76">
        <v>104</v>
      </c>
      <c r="AD27" s="76">
        <v>0</v>
      </c>
      <c r="AE27" s="76">
        <v>104</v>
      </c>
      <c r="AF27" s="91">
        <f t="shared" si="0"/>
        <v>121</v>
      </c>
    </row>
    <row r="28" spans="2:32" ht="18" x14ac:dyDescent="0.2">
      <c r="B28" s="80" t="s">
        <v>192</v>
      </c>
      <c r="C28" s="84">
        <v>306</v>
      </c>
      <c r="D28" s="76">
        <v>320</v>
      </c>
      <c r="E28" s="76">
        <v>0</v>
      </c>
      <c r="F28" s="76">
        <v>76</v>
      </c>
      <c r="G28" s="76">
        <v>0</v>
      </c>
      <c r="H28" s="76">
        <v>76</v>
      </c>
      <c r="I28" s="76">
        <v>244</v>
      </c>
      <c r="J28" s="76">
        <v>0</v>
      </c>
      <c r="K28" s="76">
        <v>244</v>
      </c>
      <c r="L28" s="91">
        <v>320</v>
      </c>
      <c r="M28" s="84">
        <v>306</v>
      </c>
      <c r="N28" s="76">
        <v>429</v>
      </c>
      <c r="O28" s="76">
        <v>0</v>
      </c>
      <c r="P28" s="76">
        <v>99</v>
      </c>
      <c r="Q28" s="76">
        <v>0</v>
      </c>
      <c r="R28" s="76">
        <v>99</v>
      </c>
      <c r="S28" s="76">
        <v>330</v>
      </c>
      <c r="T28" s="76">
        <v>0</v>
      </c>
      <c r="U28" s="76">
        <v>330</v>
      </c>
      <c r="V28" s="91">
        <v>429</v>
      </c>
      <c r="W28" s="84">
        <v>306</v>
      </c>
      <c r="X28" s="76">
        <v>420</v>
      </c>
      <c r="Y28" s="76">
        <v>0</v>
      </c>
      <c r="Z28" s="76">
        <v>101</v>
      </c>
      <c r="AA28" s="76">
        <v>0</v>
      </c>
      <c r="AB28" s="76">
        <v>101</v>
      </c>
      <c r="AC28" s="76">
        <v>319</v>
      </c>
      <c r="AD28" s="76">
        <v>0</v>
      </c>
      <c r="AE28" s="76">
        <v>319</v>
      </c>
      <c r="AF28" s="91">
        <f t="shared" si="0"/>
        <v>420</v>
      </c>
    </row>
    <row r="29" spans="2:32" ht="18" x14ac:dyDescent="0.2">
      <c r="B29" s="80" t="s">
        <v>193</v>
      </c>
      <c r="C29" s="84">
        <v>385</v>
      </c>
      <c r="D29" s="76">
        <v>249</v>
      </c>
      <c r="E29" s="76">
        <v>0</v>
      </c>
      <c r="F29" s="76">
        <v>10</v>
      </c>
      <c r="G29" s="76">
        <v>0</v>
      </c>
      <c r="H29" s="76">
        <v>10</v>
      </c>
      <c r="I29" s="76">
        <v>239</v>
      </c>
      <c r="J29" s="76">
        <v>0</v>
      </c>
      <c r="K29" s="76">
        <v>239</v>
      </c>
      <c r="L29" s="91">
        <v>249</v>
      </c>
      <c r="M29" s="84">
        <v>385</v>
      </c>
      <c r="N29" s="76">
        <v>291</v>
      </c>
      <c r="O29" s="76">
        <v>0</v>
      </c>
      <c r="P29" s="76">
        <v>16</v>
      </c>
      <c r="Q29" s="76">
        <v>0</v>
      </c>
      <c r="R29" s="76">
        <v>16</v>
      </c>
      <c r="S29" s="76">
        <v>275</v>
      </c>
      <c r="T29" s="76">
        <v>0</v>
      </c>
      <c r="U29" s="76">
        <v>275</v>
      </c>
      <c r="V29" s="91">
        <v>291</v>
      </c>
      <c r="W29" s="84">
        <v>350</v>
      </c>
      <c r="X29" s="76">
        <v>351</v>
      </c>
      <c r="Y29" s="76">
        <v>0</v>
      </c>
      <c r="Z29" s="76">
        <v>24</v>
      </c>
      <c r="AA29" s="76">
        <v>0</v>
      </c>
      <c r="AB29" s="76">
        <v>24</v>
      </c>
      <c r="AC29" s="76">
        <v>327</v>
      </c>
      <c r="AD29" s="76">
        <v>0</v>
      </c>
      <c r="AE29" s="76">
        <v>327</v>
      </c>
      <c r="AF29" s="91">
        <f t="shared" si="0"/>
        <v>351</v>
      </c>
    </row>
    <row r="30" spans="2:32" ht="18" x14ac:dyDescent="0.2">
      <c r="B30" s="80" t="s">
        <v>194</v>
      </c>
      <c r="C30" s="84">
        <v>550</v>
      </c>
      <c r="D30" s="76">
        <v>758</v>
      </c>
      <c r="E30" s="76">
        <v>74</v>
      </c>
      <c r="F30" s="76">
        <v>458</v>
      </c>
      <c r="G30" s="76">
        <v>34</v>
      </c>
      <c r="H30" s="76">
        <v>492</v>
      </c>
      <c r="I30" s="76">
        <v>300</v>
      </c>
      <c r="J30" s="76">
        <v>40</v>
      </c>
      <c r="K30" s="76">
        <v>340</v>
      </c>
      <c r="L30" s="91">
        <v>832</v>
      </c>
      <c r="M30" s="84">
        <v>550</v>
      </c>
      <c r="N30" s="76">
        <v>826</v>
      </c>
      <c r="O30" s="76">
        <v>70</v>
      </c>
      <c r="P30" s="76">
        <v>468</v>
      </c>
      <c r="Q30" s="76">
        <v>25</v>
      </c>
      <c r="R30" s="76">
        <v>493</v>
      </c>
      <c r="S30" s="76">
        <v>358</v>
      </c>
      <c r="T30" s="76">
        <v>45</v>
      </c>
      <c r="U30" s="76">
        <v>403</v>
      </c>
      <c r="V30" s="91">
        <v>896</v>
      </c>
      <c r="W30" s="84">
        <v>550</v>
      </c>
      <c r="X30" s="76">
        <v>801</v>
      </c>
      <c r="Y30" s="76">
        <v>67</v>
      </c>
      <c r="Z30" s="76">
        <v>406</v>
      </c>
      <c r="AA30" s="76">
        <v>28</v>
      </c>
      <c r="AB30" s="76">
        <v>434</v>
      </c>
      <c r="AC30" s="76">
        <v>395</v>
      </c>
      <c r="AD30" s="76">
        <v>39</v>
      </c>
      <c r="AE30" s="76">
        <v>434</v>
      </c>
      <c r="AF30" s="91">
        <f t="shared" si="0"/>
        <v>868</v>
      </c>
    </row>
    <row r="31" spans="2:32" ht="18" x14ac:dyDescent="0.2">
      <c r="B31" s="80" t="s">
        <v>195</v>
      </c>
      <c r="C31" s="84">
        <v>153</v>
      </c>
      <c r="D31" s="76">
        <v>262</v>
      </c>
      <c r="E31" s="76">
        <v>1</v>
      </c>
      <c r="F31" s="76">
        <v>136</v>
      </c>
      <c r="G31" s="76">
        <v>1</v>
      </c>
      <c r="H31" s="76">
        <v>137</v>
      </c>
      <c r="I31" s="76">
        <v>126</v>
      </c>
      <c r="J31" s="76">
        <v>0</v>
      </c>
      <c r="K31" s="76">
        <v>126</v>
      </c>
      <c r="L31" s="91">
        <v>263</v>
      </c>
      <c r="M31" s="84">
        <v>153</v>
      </c>
      <c r="N31" s="76">
        <v>245</v>
      </c>
      <c r="O31" s="76">
        <v>0</v>
      </c>
      <c r="P31" s="76">
        <v>108</v>
      </c>
      <c r="Q31" s="76">
        <v>0</v>
      </c>
      <c r="R31" s="76">
        <v>108</v>
      </c>
      <c r="S31" s="76">
        <v>137</v>
      </c>
      <c r="T31" s="76">
        <v>0</v>
      </c>
      <c r="U31" s="76">
        <v>137</v>
      </c>
      <c r="V31" s="91">
        <v>245</v>
      </c>
      <c r="W31" s="84">
        <v>153</v>
      </c>
      <c r="X31" s="76">
        <v>270</v>
      </c>
      <c r="Y31" s="76">
        <v>0</v>
      </c>
      <c r="Z31" s="76">
        <v>132</v>
      </c>
      <c r="AA31" s="76">
        <v>0</v>
      </c>
      <c r="AB31" s="76">
        <v>132</v>
      </c>
      <c r="AC31" s="76">
        <v>138</v>
      </c>
      <c r="AD31" s="76">
        <v>0</v>
      </c>
      <c r="AE31" s="76">
        <v>138</v>
      </c>
      <c r="AF31" s="91">
        <f t="shared" si="0"/>
        <v>270</v>
      </c>
    </row>
    <row r="32" spans="2:32" ht="18" x14ac:dyDescent="0.2">
      <c r="B32" s="80" t="s">
        <v>196</v>
      </c>
      <c r="C32" s="84">
        <v>30</v>
      </c>
      <c r="D32" s="76">
        <v>48</v>
      </c>
      <c r="E32" s="76">
        <v>0</v>
      </c>
      <c r="F32" s="76">
        <v>11</v>
      </c>
      <c r="G32" s="76">
        <v>0</v>
      </c>
      <c r="H32" s="76">
        <v>11</v>
      </c>
      <c r="I32" s="76">
        <v>37</v>
      </c>
      <c r="J32" s="76">
        <v>0</v>
      </c>
      <c r="K32" s="76">
        <v>37</v>
      </c>
      <c r="L32" s="91">
        <v>48</v>
      </c>
      <c r="M32" s="84">
        <v>30</v>
      </c>
      <c r="N32" s="76">
        <v>57</v>
      </c>
      <c r="O32" s="76">
        <v>0</v>
      </c>
      <c r="P32" s="76">
        <v>13</v>
      </c>
      <c r="Q32" s="76">
        <v>0</v>
      </c>
      <c r="R32" s="76">
        <v>13</v>
      </c>
      <c r="S32" s="76">
        <v>44</v>
      </c>
      <c r="T32" s="76">
        <v>0</v>
      </c>
      <c r="U32" s="76">
        <v>44</v>
      </c>
      <c r="V32" s="91">
        <v>57</v>
      </c>
      <c r="W32" s="84">
        <v>30</v>
      </c>
      <c r="X32" s="76">
        <v>58</v>
      </c>
      <c r="Y32" s="76">
        <v>0</v>
      </c>
      <c r="Z32" s="76">
        <v>16</v>
      </c>
      <c r="AA32" s="76">
        <v>0</v>
      </c>
      <c r="AB32" s="76">
        <v>16</v>
      </c>
      <c r="AC32" s="76">
        <v>42</v>
      </c>
      <c r="AD32" s="76">
        <v>0</v>
      </c>
      <c r="AE32" s="76">
        <v>42</v>
      </c>
      <c r="AF32" s="91">
        <f t="shared" si="0"/>
        <v>58</v>
      </c>
    </row>
    <row r="33" spans="2:32" ht="18" x14ac:dyDescent="0.2">
      <c r="B33" s="80" t="s">
        <v>197</v>
      </c>
      <c r="C33" s="84">
        <v>276</v>
      </c>
      <c r="D33" s="76">
        <v>161</v>
      </c>
      <c r="E33" s="76">
        <v>102</v>
      </c>
      <c r="F33" s="76">
        <v>121</v>
      </c>
      <c r="G33" s="76">
        <v>12</v>
      </c>
      <c r="H33" s="76">
        <v>133</v>
      </c>
      <c r="I33" s="76">
        <v>40</v>
      </c>
      <c r="J33" s="76">
        <v>90</v>
      </c>
      <c r="K33" s="76">
        <v>130</v>
      </c>
      <c r="L33" s="91">
        <v>263</v>
      </c>
      <c r="M33" s="84">
        <v>276</v>
      </c>
      <c r="N33" s="76">
        <v>256</v>
      </c>
      <c r="O33" s="76">
        <v>99</v>
      </c>
      <c r="P33" s="76">
        <v>93</v>
      </c>
      <c r="Q33" s="76">
        <v>18</v>
      </c>
      <c r="R33" s="76">
        <v>111</v>
      </c>
      <c r="S33" s="76">
        <v>163</v>
      </c>
      <c r="T33" s="76">
        <v>81</v>
      </c>
      <c r="U33" s="76">
        <v>244</v>
      </c>
      <c r="V33" s="91">
        <v>355</v>
      </c>
      <c r="W33" s="84">
        <v>251</v>
      </c>
      <c r="X33" s="76">
        <v>286</v>
      </c>
      <c r="Y33" s="76">
        <v>91</v>
      </c>
      <c r="Z33" s="76">
        <v>114</v>
      </c>
      <c r="AA33" s="76">
        <v>24</v>
      </c>
      <c r="AB33" s="76">
        <v>138</v>
      </c>
      <c r="AC33" s="76">
        <v>172</v>
      </c>
      <c r="AD33" s="76">
        <v>67</v>
      </c>
      <c r="AE33" s="76">
        <v>239</v>
      </c>
      <c r="AF33" s="91">
        <f t="shared" si="0"/>
        <v>377</v>
      </c>
    </row>
    <row r="34" spans="2:32" ht="18" x14ac:dyDescent="0.2">
      <c r="B34" s="80" t="s">
        <v>198</v>
      </c>
      <c r="C34" s="84">
        <v>555</v>
      </c>
      <c r="D34" s="76">
        <v>687</v>
      </c>
      <c r="E34" s="76">
        <v>0</v>
      </c>
      <c r="F34" s="76">
        <v>209</v>
      </c>
      <c r="G34" s="76">
        <v>0</v>
      </c>
      <c r="H34" s="76">
        <v>209</v>
      </c>
      <c r="I34" s="76">
        <v>478</v>
      </c>
      <c r="J34" s="76">
        <v>0</v>
      </c>
      <c r="K34" s="76">
        <v>478</v>
      </c>
      <c r="L34" s="91">
        <v>687</v>
      </c>
      <c r="M34" s="84">
        <v>555</v>
      </c>
      <c r="N34" s="76">
        <v>792</v>
      </c>
      <c r="O34" s="76">
        <v>0</v>
      </c>
      <c r="P34" s="76">
        <v>218</v>
      </c>
      <c r="Q34" s="76">
        <v>0</v>
      </c>
      <c r="R34" s="76">
        <v>218</v>
      </c>
      <c r="S34" s="76">
        <v>574</v>
      </c>
      <c r="T34" s="76">
        <v>0</v>
      </c>
      <c r="U34" s="76">
        <v>574</v>
      </c>
      <c r="V34" s="91">
        <v>792</v>
      </c>
      <c r="W34" s="84">
        <v>555</v>
      </c>
      <c r="X34" s="76">
        <v>824</v>
      </c>
      <c r="Y34" s="76">
        <v>0</v>
      </c>
      <c r="Z34" s="76">
        <v>202</v>
      </c>
      <c r="AA34" s="76">
        <v>0</v>
      </c>
      <c r="AB34" s="76">
        <v>202</v>
      </c>
      <c r="AC34" s="76">
        <v>622</v>
      </c>
      <c r="AD34" s="76">
        <v>0</v>
      </c>
      <c r="AE34" s="76">
        <v>622</v>
      </c>
      <c r="AF34" s="91">
        <f t="shared" si="0"/>
        <v>824</v>
      </c>
    </row>
    <row r="35" spans="2:32" ht="18" x14ac:dyDescent="0.2">
      <c r="B35" s="80" t="s">
        <v>199</v>
      </c>
      <c r="C35" s="84">
        <v>130</v>
      </c>
      <c r="D35" s="76">
        <v>170</v>
      </c>
      <c r="E35" s="76">
        <v>0</v>
      </c>
      <c r="F35" s="76">
        <v>116</v>
      </c>
      <c r="G35" s="76">
        <v>0</v>
      </c>
      <c r="H35" s="76">
        <v>116</v>
      </c>
      <c r="I35" s="76">
        <v>54</v>
      </c>
      <c r="J35" s="76">
        <v>0</v>
      </c>
      <c r="K35" s="76">
        <v>54</v>
      </c>
      <c r="L35" s="91">
        <v>170</v>
      </c>
      <c r="M35" s="84">
        <v>130</v>
      </c>
      <c r="N35" s="76">
        <v>204</v>
      </c>
      <c r="O35" s="76">
        <v>0</v>
      </c>
      <c r="P35" s="76">
        <v>136</v>
      </c>
      <c r="Q35" s="76">
        <v>0</v>
      </c>
      <c r="R35" s="76">
        <v>136</v>
      </c>
      <c r="S35" s="76">
        <v>68</v>
      </c>
      <c r="T35" s="76">
        <v>0</v>
      </c>
      <c r="U35" s="76">
        <v>68</v>
      </c>
      <c r="V35" s="91">
        <v>204</v>
      </c>
      <c r="W35" s="84">
        <v>130</v>
      </c>
      <c r="X35" s="76">
        <v>231</v>
      </c>
      <c r="Y35" s="76">
        <v>0</v>
      </c>
      <c r="Z35" s="76">
        <v>142</v>
      </c>
      <c r="AA35" s="76">
        <v>0</v>
      </c>
      <c r="AB35" s="76">
        <v>142</v>
      </c>
      <c r="AC35" s="76">
        <v>89</v>
      </c>
      <c r="AD35" s="76">
        <v>0</v>
      </c>
      <c r="AE35" s="76">
        <v>89</v>
      </c>
      <c r="AF35" s="91">
        <f t="shared" si="0"/>
        <v>231</v>
      </c>
    </row>
    <row r="36" spans="2:32" ht="18" x14ac:dyDescent="0.2">
      <c r="B36" s="80" t="s">
        <v>200</v>
      </c>
      <c r="C36" s="84">
        <v>55</v>
      </c>
      <c r="D36" s="76">
        <v>97</v>
      </c>
      <c r="E36" s="76">
        <v>0</v>
      </c>
      <c r="F36" s="76">
        <v>28</v>
      </c>
      <c r="G36" s="76">
        <v>0</v>
      </c>
      <c r="H36" s="76">
        <v>28</v>
      </c>
      <c r="I36" s="76">
        <v>69</v>
      </c>
      <c r="J36" s="76">
        <v>0</v>
      </c>
      <c r="K36" s="76">
        <v>69</v>
      </c>
      <c r="L36" s="91">
        <v>97</v>
      </c>
      <c r="M36" s="84">
        <v>55</v>
      </c>
      <c r="N36" s="76">
        <v>101</v>
      </c>
      <c r="O36" s="76">
        <v>0</v>
      </c>
      <c r="P36" s="76">
        <v>40</v>
      </c>
      <c r="Q36" s="76">
        <v>0</v>
      </c>
      <c r="R36" s="76">
        <v>40</v>
      </c>
      <c r="S36" s="76">
        <v>61</v>
      </c>
      <c r="T36" s="76">
        <v>0</v>
      </c>
      <c r="U36" s="76">
        <v>61</v>
      </c>
      <c r="V36" s="91">
        <v>101</v>
      </c>
      <c r="W36" s="84">
        <v>55</v>
      </c>
      <c r="X36" s="76">
        <v>91</v>
      </c>
      <c r="Y36" s="76">
        <v>0</v>
      </c>
      <c r="Z36" s="76">
        <v>25</v>
      </c>
      <c r="AA36" s="76">
        <v>0</v>
      </c>
      <c r="AB36" s="76">
        <v>25</v>
      </c>
      <c r="AC36" s="76">
        <v>66</v>
      </c>
      <c r="AD36" s="76">
        <v>0</v>
      </c>
      <c r="AE36" s="76">
        <v>66</v>
      </c>
      <c r="AF36" s="91">
        <f t="shared" si="0"/>
        <v>91</v>
      </c>
    </row>
    <row r="37" spans="2:32" ht="18" x14ac:dyDescent="0.2">
      <c r="B37" s="80" t="s">
        <v>201</v>
      </c>
      <c r="C37" s="84">
        <v>60</v>
      </c>
      <c r="D37" s="76">
        <v>129</v>
      </c>
      <c r="E37" s="76">
        <v>0</v>
      </c>
      <c r="F37" s="76">
        <v>70</v>
      </c>
      <c r="G37" s="76">
        <v>0</v>
      </c>
      <c r="H37" s="76">
        <v>70</v>
      </c>
      <c r="I37" s="76">
        <v>59</v>
      </c>
      <c r="J37" s="76">
        <v>0</v>
      </c>
      <c r="K37" s="76">
        <v>59</v>
      </c>
      <c r="L37" s="91">
        <v>129</v>
      </c>
      <c r="M37" s="84">
        <v>60</v>
      </c>
      <c r="N37" s="76">
        <v>111</v>
      </c>
      <c r="O37" s="76">
        <v>0</v>
      </c>
      <c r="P37" s="76">
        <v>44</v>
      </c>
      <c r="Q37" s="76">
        <v>0</v>
      </c>
      <c r="R37" s="76">
        <v>44</v>
      </c>
      <c r="S37" s="76">
        <v>67</v>
      </c>
      <c r="T37" s="76">
        <v>0</v>
      </c>
      <c r="U37" s="76">
        <v>67</v>
      </c>
      <c r="V37" s="91">
        <v>111</v>
      </c>
      <c r="W37" s="84">
        <v>60</v>
      </c>
      <c r="X37" s="76">
        <v>101</v>
      </c>
      <c r="Y37" s="76">
        <v>0</v>
      </c>
      <c r="Z37" s="76">
        <v>35</v>
      </c>
      <c r="AA37" s="76">
        <v>0</v>
      </c>
      <c r="AB37" s="76">
        <v>35</v>
      </c>
      <c r="AC37" s="76">
        <v>66</v>
      </c>
      <c r="AD37" s="76">
        <v>0</v>
      </c>
      <c r="AE37" s="76">
        <v>66</v>
      </c>
      <c r="AF37" s="91">
        <f t="shared" si="0"/>
        <v>101</v>
      </c>
    </row>
    <row r="38" spans="2:32" ht="18" x14ac:dyDescent="0.2">
      <c r="B38" s="80" t="s">
        <v>202</v>
      </c>
      <c r="C38" s="84">
        <v>300</v>
      </c>
      <c r="D38" s="76">
        <v>326</v>
      </c>
      <c r="E38" s="76">
        <v>15</v>
      </c>
      <c r="F38" s="76">
        <v>73</v>
      </c>
      <c r="G38" s="76">
        <v>10</v>
      </c>
      <c r="H38" s="76">
        <v>83</v>
      </c>
      <c r="I38" s="76">
        <v>253</v>
      </c>
      <c r="J38" s="76">
        <v>5</v>
      </c>
      <c r="K38" s="76">
        <v>258</v>
      </c>
      <c r="L38" s="91">
        <v>341</v>
      </c>
      <c r="M38" s="84">
        <v>300</v>
      </c>
      <c r="N38" s="76">
        <v>428</v>
      </c>
      <c r="O38" s="76">
        <v>16</v>
      </c>
      <c r="P38" s="76">
        <v>84</v>
      </c>
      <c r="Q38" s="76">
        <v>2</v>
      </c>
      <c r="R38" s="76">
        <v>86</v>
      </c>
      <c r="S38" s="76">
        <v>344</v>
      </c>
      <c r="T38" s="76">
        <v>14</v>
      </c>
      <c r="U38" s="76">
        <v>358</v>
      </c>
      <c r="V38" s="91">
        <v>444</v>
      </c>
      <c r="W38" s="84">
        <v>300</v>
      </c>
      <c r="X38" s="76">
        <v>444</v>
      </c>
      <c r="Y38" s="76">
        <v>16</v>
      </c>
      <c r="Z38" s="76">
        <v>67</v>
      </c>
      <c r="AA38" s="76">
        <v>2</v>
      </c>
      <c r="AB38" s="76">
        <v>69</v>
      </c>
      <c r="AC38" s="76">
        <v>377</v>
      </c>
      <c r="AD38" s="76">
        <v>14</v>
      </c>
      <c r="AE38" s="76">
        <v>391</v>
      </c>
      <c r="AF38" s="91">
        <f t="shared" si="0"/>
        <v>460</v>
      </c>
    </row>
    <row r="39" spans="2:32" ht="18" x14ac:dyDescent="0.2">
      <c r="B39" s="80" t="s">
        <v>203</v>
      </c>
      <c r="C39" s="84">
        <v>118</v>
      </c>
      <c r="D39" s="76">
        <v>189</v>
      </c>
      <c r="E39" s="76">
        <v>16</v>
      </c>
      <c r="F39" s="76">
        <v>61</v>
      </c>
      <c r="G39" s="76">
        <v>5</v>
      </c>
      <c r="H39" s="76">
        <v>66</v>
      </c>
      <c r="I39" s="76">
        <v>128</v>
      </c>
      <c r="J39" s="76">
        <v>11</v>
      </c>
      <c r="K39" s="76">
        <v>139</v>
      </c>
      <c r="L39" s="91">
        <v>205</v>
      </c>
      <c r="M39" s="84">
        <v>118</v>
      </c>
      <c r="N39" s="76">
        <v>197</v>
      </c>
      <c r="O39" s="76">
        <v>14</v>
      </c>
      <c r="P39" s="76">
        <v>70</v>
      </c>
      <c r="Q39" s="76">
        <v>5</v>
      </c>
      <c r="R39" s="76">
        <v>75</v>
      </c>
      <c r="S39" s="76">
        <v>127</v>
      </c>
      <c r="T39" s="76">
        <v>9</v>
      </c>
      <c r="U39" s="76">
        <v>136</v>
      </c>
      <c r="V39" s="91">
        <v>211</v>
      </c>
      <c r="W39" s="84">
        <v>118</v>
      </c>
      <c r="X39" s="76">
        <v>249</v>
      </c>
      <c r="Y39" s="76">
        <v>14</v>
      </c>
      <c r="Z39" s="76">
        <v>125</v>
      </c>
      <c r="AA39" s="76">
        <v>4</v>
      </c>
      <c r="AB39" s="76">
        <v>129</v>
      </c>
      <c r="AC39" s="76">
        <v>124</v>
      </c>
      <c r="AD39" s="76">
        <v>10</v>
      </c>
      <c r="AE39" s="76">
        <v>134</v>
      </c>
      <c r="AF39" s="91">
        <f t="shared" si="0"/>
        <v>263</v>
      </c>
    </row>
    <row r="40" spans="2:32" ht="18" x14ac:dyDescent="0.2">
      <c r="B40" s="80" t="s">
        <v>204</v>
      </c>
      <c r="C40" s="84">
        <v>92</v>
      </c>
      <c r="D40" s="76">
        <v>121</v>
      </c>
      <c r="E40" s="76">
        <v>0</v>
      </c>
      <c r="F40" s="76">
        <v>40</v>
      </c>
      <c r="G40" s="76">
        <v>0</v>
      </c>
      <c r="H40" s="76">
        <v>40</v>
      </c>
      <c r="I40" s="76">
        <v>81</v>
      </c>
      <c r="J40" s="76">
        <v>0</v>
      </c>
      <c r="K40" s="76">
        <v>81</v>
      </c>
      <c r="L40" s="91">
        <v>121</v>
      </c>
      <c r="M40" s="84">
        <v>92</v>
      </c>
      <c r="N40" s="76">
        <v>124</v>
      </c>
      <c r="O40" s="76">
        <v>0</v>
      </c>
      <c r="P40" s="76">
        <v>52</v>
      </c>
      <c r="Q40" s="76">
        <v>0</v>
      </c>
      <c r="R40" s="76">
        <v>52</v>
      </c>
      <c r="S40" s="76">
        <v>72</v>
      </c>
      <c r="T40" s="76">
        <v>0</v>
      </c>
      <c r="U40" s="76">
        <v>72</v>
      </c>
      <c r="V40" s="91">
        <v>124</v>
      </c>
      <c r="W40" s="84">
        <v>90</v>
      </c>
      <c r="X40" s="76">
        <v>115</v>
      </c>
      <c r="Y40" s="76">
        <v>0</v>
      </c>
      <c r="Z40" s="76">
        <v>35</v>
      </c>
      <c r="AA40" s="76">
        <v>0</v>
      </c>
      <c r="AB40" s="76">
        <v>35</v>
      </c>
      <c r="AC40" s="76">
        <v>80</v>
      </c>
      <c r="AD40" s="76">
        <v>0</v>
      </c>
      <c r="AE40" s="76">
        <v>80</v>
      </c>
      <c r="AF40" s="91">
        <f t="shared" si="0"/>
        <v>115</v>
      </c>
    </row>
    <row r="41" spans="2:32" ht="18" x14ac:dyDescent="0.2">
      <c r="B41" s="80" t="s">
        <v>205</v>
      </c>
      <c r="C41" s="84">
        <v>73</v>
      </c>
      <c r="D41" s="76">
        <v>135</v>
      </c>
      <c r="E41" s="76">
        <v>0</v>
      </c>
      <c r="F41" s="76">
        <v>41</v>
      </c>
      <c r="G41" s="76">
        <v>0</v>
      </c>
      <c r="H41" s="76">
        <v>41</v>
      </c>
      <c r="I41" s="76">
        <v>94</v>
      </c>
      <c r="J41" s="76">
        <v>0</v>
      </c>
      <c r="K41" s="76">
        <v>94</v>
      </c>
      <c r="L41" s="91">
        <v>135</v>
      </c>
      <c r="M41" s="84">
        <v>73</v>
      </c>
      <c r="N41" s="76">
        <v>153</v>
      </c>
      <c r="O41" s="76">
        <v>0</v>
      </c>
      <c r="P41" s="76">
        <v>63</v>
      </c>
      <c r="Q41" s="76">
        <v>0</v>
      </c>
      <c r="R41" s="76">
        <v>63</v>
      </c>
      <c r="S41" s="76">
        <v>90</v>
      </c>
      <c r="T41" s="76">
        <v>0</v>
      </c>
      <c r="U41" s="76">
        <v>90</v>
      </c>
      <c r="V41" s="91">
        <v>153</v>
      </c>
      <c r="W41" s="84">
        <v>73</v>
      </c>
      <c r="X41" s="76">
        <v>116</v>
      </c>
      <c r="Y41" s="76">
        <v>0</v>
      </c>
      <c r="Z41" s="76">
        <v>44</v>
      </c>
      <c r="AA41" s="76">
        <v>0</v>
      </c>
      <c r="AB41" s="76">
        <v>44</v>
      </c>
      <c r="AC41" s="76">
        <v>72</v>
      </c>
      <c r="AD41" s="76">
        <v>0</v>
      </c>
      <c r="AE41" s="76">
        <v>72</v>
      </c>
      <c r="AF41" s="91">
        <f t="shared" si="0"/>
        <v>116</v>
      </c>
    </row>
    <row r="42" spans="2:32" ht="18" x14ac:dyDescent="0.2">
      <c r="B42" s="80" t="s">
        <v>206</v>
      </c>
      <c r="C42" s="84">
        <v>978</v>
      </c>
      <c r="D42" s="76">
        <v>1432</v>
      </c>
      <c r="E42" s="76">
        <v>170</v>
      </c>
      <c r="F42" s="76">
        <v>777</v>
      </c>
      <c r="G42" s="76">
        <v>110</v>
      </c>
      <c r="H42" s="76">
        <v>887</v>
      </c>
      <c r="I42" s="76">
        <v>655</v>
      </c>
      <c r="J42" s="76">
        <v>60</v>
      </c>
      <c r="K42" s="76">
        <v>715</v>
      </c>
      <c r="L42" s="91">
        <v>1602</v>
      </c>
      <c r="M42" s="84">
        <v>978</v>
      </c>
      <c r="N42" s="76">
        <v>1644</v>
      </c>
      <c r="O42" s="76">
        <v>136</v>
      </c>
      <c r="P42" s="76">
        <v>639</v>
      </c>
      <c r="Q42" s="76">
        <v>91</v>
      </c>
      <c r="R42" s="76">
        <v>730</v>
      </c>
      <c r="S42" s="76">
        <v>1005</v>
      </c>
      <c r="T42" s="76">
        <v>45</v>
      </c>
      <c r="U42" s="76">
        <v>1050</v>
      </c>
      <c r="V42" s="91">
        <v>1780</v>
      </c>
      <c r="W42" s="84">
        <v>950</v>
      </c>
      <c r="X42" s="76">
        <v>1632</v>
      </c>
      <c r="Y42" s="76">
        <v>133</v>
      </c>
      <c r="Z42" s="76">
        <v>634</v>
      </c>
      <c r="AA42" s="76">
        <v>48</v>
      </c>
      <c r="AB42" s="76">
        <v>682</v>
      </c>
      <c r="AC42" s="76">
        <v>998</v>
      </c>
      <c r="AD42" s="76">
        <v>85</v>
      </c>
      <c r="AE42" s="76">
        <v>1083</v>
      </c>
      <c r="AF42" s="91">
        <f t="shared" si="0"/>
        <v>1765</v>
      </c>
    </row>
    <row r="43" spans="2:32" ht="18" x14ac:dyDescent="0.2">
      <c r="B43" s="80" t="s">
        <v>207</v>
      </c>
      <c r="C43" s="84">
        <v>120</v>
      </c>
      <c r="D43" s="76">
        <v>147</v>
      </c>
      <c r="E43" s="76">
        <v>0</v>
      </c>
      <c r="F43" s="76">
        <v>71</v>
      </c>
      <c r="G43" s="76">
        <v>0</v>
      </c>
      <c r="H43" s="76">
        <v>71</v>
      </c>
      <c r="I43" s="76">
        <v>76</v>
      </c>
      <c r="J43" s="76">
        <v>0</v>
      </c>
      <c r="K43" s="76">
        <v>76</v>
      </c>
      <c r="L43" s="91">
        <v>147</v>
      </c>
      <c r="M43" s="84">
        <v>120</v>
      </c>
      <c r="N43" s="76">
        <v>131</v>
      </c>
      <c r="O43" s="76">
        <v>0</v>
      </c>
      <c r="P43" s="76">
        <v>22</v>
      </c>
      <c r="Q43" s="76">
        <v>0</v>
      </c>
      <c r="R43" s="76">
        <v>22</v>
      </c>
      <c r="S43" s="76">
        <v>109</v>
      </c>
      <c r="T43" s="76">
        <v>0</v>
      </c>
      <c r="U43" s="76">
        <v>109</v>
      </c>
      <c r="V43" s="91">
        <v>131</v>
      </c>
      <c r="W43" s="84">
        <v>120</v>
      </c>
      <c r="X43" s="76">
        <v>127</v>
      </c>
      <c r="Y43" s="76">
        <v>0</v>
      </c>
      <c r="Z43" s="76">
        <v>10</v>
      </c>
      <c r="AA43" s="76">
        <v>0</v>
      </c>
      <c r="AB43" s="76">
        <v>10</v>
      </c>
      <c r="AC43" s="76">
        <v>117</v>
      </c>
      <c r="AD43" s="76">
        <v>0</v>
      </c>
      <c r="AE43" s="76">
        <v>117</v>
      </c>
      <c r="AF43" s="91">
        <f t="shared" si="0"/>
        <v>127</v>
      </c>
    </row>
    <row r="44" spans="2:32" ht="18" x14ac:dyDescent="0.2">
      <c r="B44" s="80" t="s">
        <v>208</v>
      </c>
      <c r="C44" s="84">
        <v>690</v>
      </c>
      <c r="D44" s="76">
        <v>656</v>
      </c>
      <c r="E44" s="76">
        <v>28</v>
      </c>
      <c r="F44" s="76">
        <v>187</v>
      </c>
      <c r="G44" s="76">
        <v>14</v>
      </c>
      <c r="H44" s="76">
        <v>201</v>
      </c>
      <c r="I44" s="76">
        <v>469</v>
      </c>
      <c r="J44" s="76">
        <v>14</v>
      </c>
      <c r="K44" s="76">
        <v>483</v>
      </c>
      <c r="L44" s="91">
        <v>684</v>
      </c>
      <c r="M44" s="84">
        <v>690</v>
      </c>
      <c r="N44" s="76">
        <v>858</v>
      </c>
      <c r="O44" s="76">
        <v>47</v>
      </c>
      <c r="P44" s="76">
        <v>325</v>
      </c>
      <c r="Q44" s="76">
        <v>13</v>
      </c>
      <c r="R44" s="76">
        <v>338</v>
      </c>
      <c r="S44" s="76">
        <v>533</v>
      </c>
      <c r="T44" s="76">
        <v>34</v>
      </c>
      <c r="U44" s="76">
        <v>567</v>
      </c>
      <c r="V44" s="91">
        <v>905</v>
      </c>
      <c r="W44" s="84">
        <v>690</v>
      </c>
      <c r="X44" s="76">
        <v>973</v>
      </c>
      <c r="Y44" s="76">
        <v>34</v>
      </c>
      <c r="Z44" s="76">
        <v>290</v>
      </c>
      <c r="AA44" s="76">
        <v>11</v>
      </c>
      <c r="AB44" s="76">
        <v>301</v>
      </c>
      <c r="AC44" s="76">
        <v>683</v>
      </c>
      <c r="AD44" s="76">
        <v>23</v>
      </c>
      <c r="AE44" s="76">
        <v>706</v>
      </c>
      <c r="AF44" s="91">
        <f t="shared" si="0"/>
        <v>1007</v>
      </c>
    </row>
    <row r="45" spans="2:32" ht="18" x14ac:dyDescent="0.2">
      <c r="B45" s="80" t="s">
        <v>209</v>
      </c>
      <c r="C45" s="84">
        <v>45</v>
      </c>
      <c r="D45" s="76">
        <v>73</v>
      </c>
      <c r="E45" s="76">
        <v>0</v>
      </c>
      <c r="F45" s="76">
        <v>30</v>
      </c>
      <c r="G45" s="76">
        <v>0</v>
      </c>
      <c r="H45" s="76">
        <v>30</v>
      </c>
      <c r="I45" s="76">
        <v>43</v>
      </c>
      <c r="J45" s="76">
        <v>0</v>
      </c>
      <c r="K45" s="76">
        <v>43</v>
      </c>
      <c r="L45" s="91">
        <v>73</v>
      </c>
      <c r="M45" s="84">
        <v>45</v>
      </c>
      <c r="N45" s="76">
        <v>76</v>
      </c>
      <c r="O45" s="76">
        <v>0</v>
      </c>
      <c r="P45" s="76">
        <v>26</v>
      </c>
      <c r="Q45" s="76">
        <v>0</v>
      </c>
      <c r="R45" s="76">
        <v>26</v>
      </c>
      <c r="S45" s="76">
        <v>50</v>
      </c>
      <c r="T45" s="76">
        <v>0</v>
      </c>
      <c r="U45" s="76">
        <v>50</v>
      </c>
      <c r="V45" s="91">
        <v>76</v>
      </c>
      <c r="W45" s="84">
        <v>57</v>
      </c>
      <c r="X45" s="76">
        <v>95</v>
      </c>
      <c r="Y45" s="76">
        <v>0</v>
      </c>
      <c r="Z45" s="76">
        <v>21</v>
      </c>
      <c r="AA45" s="76">
        <v>0</v>
      </c>
      <c r="AB45" s="76">
        <v>21</v>
      </c>
      <c r="AC45" s="76">
        <v>74</v>
      </c>
      <c r="AD45" s="76">
        <v>0</v>
      </c>
      <c r="AE45" s="76">
        <v>74</v>
      </c>
      <c r="AF45" s="91">
        <f t="shared" si="0"/>
        <v>95</v>
      </c>
    </row>
    <row r="46" spans="2:32" ht="18" x14ac:dyDescent="0.2">
      <c r="B46" s="80" t="s">
        <v>210</v>
      </c>
      <c r="C46" s="84">
        <v>320</v>
      </c>
      <c r="D46" s="76">
        <v>468</v>
      </c>
      <c r="E46" s="76">
        <v>0</v>
      </c>
      <c r="F46" s="76">
        <v>41</v>
      </c>
      <c r="G46" s="76">
        <v>0</v>
      </c>
      <c r="H46" s="76">
        <v>41</v>
      </c>
      <c r="I46" s="76">
        <v>427</v>
      </c>
      <c r="J46" s="76">
        <v>0</v>
      </c>
      <c r="K46" s="76">
        <v>427</v>
      </c>
      <c r="L46" s="91">
        <v>468</v>
      </c>
      <c r="M46" s="84">
        <v>320</v>
      </c>
      <c r="N46" s="76">
        <v>466</v>
      </c>
      <c r="O46" s="76">
        <v>0</v>
      </c>
      <c r="P46" s="76">
        <v>46</v>
      </c>
      <c r="Q46" s="76">
        <v>0</v>
      </c>
      <c r="R46" s="76">
        <v>46</v>
      </c>
      <c r="S46" s="76">
        <v>420</v>
      </c>
      <c r="T46" s="76">
        <v>0</v>
      </c>
      <c r="U46" s="76">
        <v>420</v>
      </c>
      <c r="V46" s="91">
        <v>466</v>
      </c>
      <c r="W46" s="84">
        <v>320</v>
      </c>
      <c r="X46" s="76">
        <v>481</v>
      </c>
      <c r="Y46" s="76">
        <v>0</v>
      </c>
      <c r="Z46" s="76">
        <v>39</v>
      </c>
      <c r="AA46" s="76">
        <v>0</v>
      </c>
      <c r="AB46" s="76">
        <v>39</v>
      </c>
      <c r="AC46" s="76">
        <v>442</v>
      </c>
      <c r="AD46" s="76">
        <v>0</v>
      </c>
      <c r="AE46" s="76">
        <v>442</v>
      </c>
      <c r="AF46" s="91">
        <f t="shared" si="0"/>
        <v>481</v>
      </c>
    </row>
    <row r="47" spans="2:32" ht="18" x14ac:dyDescent="0.2">
      <c r="B47" s="80" t="s">
        <v>211</v>
      </c>
      <c r="C47" s="84">
        <v>395</v>
      </c>
      <c r="D47" s="76">
        <v>406</v>
      </c>
      <c r="E47" s="76">
        <v>171</v>
      </c>
      <c r="F47" s="76">
        <v>97</v>
      </c>
      <c r="G47" s="76">
        <v>42</v>
      </c>
      <c r="H47" s="76">
        <v>139</v>
      </c>
      <c r="I47" s="76">
        <v>309</v>
      </c>
      <c r="J47" s="76">
        <v>129</v>
      </c>
      <c r="K47" s="76">
        <v>438</v>
      </c>
      <c r="L47" s="91">
        <v>577</v>
      </c>
      <c r="M47" s="84">
        <v>395</v>
      </c>
      <c r="N47" s="76">
        <v>425</v>
      </c>
      <c r="O47" s="76">
        <v>189</v>
      </c>
      <c r="P47" s="76">
        <v>117</v>
      </c>
      <c r="Q47" s="76">
        <v>66</v>
      </c>
      <c r="R47" s="76">
        <v>183</v>
      </c>
      <c r="S47" s="76">
        <v>308</v>
      </c>
      <c r="T47" s="76">
        <v>123</v>
      </c>
      <c r="U47" s="76">
        <v>431</v>
      </c>
      <c r="V47" s="91">
        <v>614</v>
      </c>
      <c r="W47" s="84">
        <v>395</v>
      </c>
      <c r="X47" s="76">
        <v>454</v>
      </c>
      <c r="Y47" s="76">
        <v>184</v>
      </c>
      <c r="Z47" s="76">
        <v>113</v>
      </c>
      <c r="AA47" s="76">
        <v>70</v>
      </c>
      <c r="AB47" s="76">
        <v>183</v>
      </c>
      <c r="AC47" s="76">
        <v>341</v>
      </c>
      <c r="AD47" s="76">
        <v>114</v>
      </c>
      <c r="AE47" s="76">
        <v>455</v>
      </c>
      <c r="AF47" s="91">
        <f t="shared" si="0"/>
        <v>638</v>
      </c>
    </row>
    <row r="48" spans="2:32" ht="18" x14ac:dyDescent="0.2">
      <c r="B48" s="80" t="s">
        <v>212</v>
      </c>
      <c r="C48" s="84">
        <v>120</v>
      </c>
      <c r="D48" s="76">
        <v>206</v>
      </c>
      <c r="E48" s="76">
        <v>0</v>
      </c>
      <c r="F48" s="76">
        <v>73</v>
      </c>
      <c r="G48" s="76">
        <v>0</v>
      </c>
      <c r="H48" s="76">
        <v>73</v>
      </c>
      <c r="I48" s="76">
        <v>133</v>
      </c>
      <c r="J48" s="76">
        <v>0</v>
      </c>
      <c r="K48" s="76">
        <v>133</v>
      </c>
      <c r="L48" s="91">
        <v>206</v>
      </c>
      <c r="M48" s="84">
        <v>120</v>
      </c>
      <c r="N48" s="76">
        <v>231</v>
      </c>
      <c r="O48" s="76">
        <v>0</v>
      </c>
      <c r="P48" s="76">
        <v>60</v>
      </c>
      <c r="Q48" s="76">
        <v>0</v>
      </c>
      <c r="R48" s="76">
        <v>60</v>
      </c>
      <c r="S48" s="76">
        <v>171</v>
      </c>
      <c r="T48" s="76">
        <v>0</v>
      </c>
      <c r="U48" s="76">
        <v>171</v>
      </c>
      <c r="V48" s="91">
        <v>231</v>
      </c>
      <c r="W48" s="84">
        <v>120</v>
      </c>
      <c r="X48" s="76">
        <v>223</v>
      </c>
      <c r="Y48" s="76">
        <v>0</v>
      </c>
      <c r="Z48" s="76">
        <v>54</v>
      </c>
      <c r="AA48" s="76">
        <v>0</v>
      </c>
      <c r="AB48" s="76">
        <v>54</v>
      </c>
      <c r="AC48" s="76">
        <v>169</v>
      </c>
      <c r="AD48" s="76">
        <v>0</v>
      </c>
      <c r="AE48" s="76">
        <v>169</v>
      </c>
      <c r="AF48" s="91">
        <f t="shared" si="0"/>
        <v>223</v>
      </c>
    </row>
    <row r="49" spans="2:32" ht="18" x14ac:dyDescent="0.2">
      <c r="B49" s="80" t="s">
        <v>213</v>
      </c>
      <c r="C49" s="84">
        <v>117</v>
      </c>
      <c r="D49" s="76">
        <v>151</v>
      </c>
      <c r="E49" s="76">
        <v>0</v>
      </c>
      <c r="F49" s="76">
        <v>46</v>
      </c>
      <c r="G49" s="76">
        <v>0</v>
      </c>
      <c r="H49" s="76">
        <v>46</v>
      </c>
      <c r="I49" s="76">
        <v>105</v>
      </c>
      <c r="J49" s="76">
        <v>0</v>
      </c>
      <c r="K49" s="76">
        <v>105</v>
      </c>
      <c r="L49" s="91">
        <v>151</v>
      </c>
      <c r="M49" s="84">
        <v>117</v>
      </c>
      <c r="N49" s="76">
        <v>142</v>
      </c>
      <c r="O49" s="76">
        <v>0</v>
      </c>
      <c r="P49" s="76">
        <v>58</v>
      </c>
      <c r="Q49" s="76">
        <v>0</v>
      </c>
      <c r="R49" s="76">
        <v>58</v>
      </c>
      <c r="S49" s="76">
        <v>84</v>
      </c>
      <c r="T49" s="76">
        <v>0</v>
      </c>
      <c r="U49" s="76">
        <v>84</v>
      </c>
      <c r="V49" s="91">
        <v>142</v>
      </c>
      <c r="W49" s="84">
        <v>117</v>
      </c>
      <c r="X49" s="76">
        <v>125</v>
      </c>
      <c r="Y49" s="76">
        <v>0</v>
      </c>
      <c r="Z49" s="76">
        <v>47</v>
      </c>
      <c r="AA49" s="76">
        <v>0</v>
      </c>
      <c r="AB49" s="76">
        <v>47</v>
      </c>
      <c r="AC49" s="76">
        <v>78</v>
      </c>
      <c r="AD49" s="76">
        <v>0</v>
      </c>
      <c r="AE49" s="76">
        <v>78</v>
      </c>
      <c r="AF49" s="91">
        <f t="shared" si="0"/>
        <v>125</v>
      </c>
    </row>
    <row r="50" spans="2:32" ht="18" x14ac:dyDescent="0.2">
      <c r="B50" s="80" t="s">
        <v>214</v>
      </c>
      <c r="C50" s="84">
        <v>1003</v>
      </c>
      <c r="D50" s="76">
        <v>1472</v>
      </c>
      <c r="E50" s="76">
        <v>134</v>
      </c>
      <c r="F50" s="76">
        <v>828</v>
      </c>
      <c r="G50" s="76">
        <v>68</v>
      </c>
      <c r="H50" s="76">
        <v>896</v>
      </c>
      <c r="I50" s="76">
        <v>644</v>
      </c>
      <c r="J50" s="76">
        <v>66</v>
      </c>
      <c r="K50" s="76">
        <v>710</v>
      </c>
      <c r="L50" s="91">
        <v>1606</v>
      </c>
      <c r="M50" s="84">
        <v>1003</v>
      </c>
      <c r="N50" s="76">
        <v>1602</v>
      </c>
      <c r="O50" s="76">
        <v>149</v>
      </c>
      <c r="P50" s="76">
        <v>989</v>
      </c>
      <c r="Q50" s="76">
        <v>75</v>
      </c>
      <c r="R50" s="76">
        <v>1064</v>
      </c>
      <c r="S50" s="76">
        <v>613</v>
      </c>
      <c r="T50" s="76">
        <v>74</v>
      </c>
      <c r="U50" s="76">
        <v>687</v>
      </c>
      <c r="V50" s="91">
        <v>1751</v>
      </c>
      <c r="W50" s="84">
        <v>1003</v>
      </c>
      <c r="X50" s="76">
        <v>1657</v>
      </c>
      <c r="Y50" s="76">
        <v>143</v>
      </c>
      <c r="Z50" s="76">
        <v>949</v>
      </c>
      <c r="AA50" s="76">
        <v>71</v>
      </c>
      <c r="AB50" s="76">
        <v>1020</v>
      </c>
      <c r="AC50" s="76">
        <v>708</v>
      </c>
      <c r="AD50" s="76">
        <v>72</v>
      </c>
      <c r="AE50" s="76">
        <v>780</v>
      </c>
      <c r="AF50" s="91">
        <f t="shared" si="0"/>
        <v>1800</v>
      </c>
    </row>
    <row r="51" spans="2:32" ht="18" x14ac:dyDescent="0.2">
      <c r="B51" s="80" t="s">
        <v>215</v>
      </c>
      <c r="C51" s="84">
        <v>70</v>
      </c>
      <c r="D51" s="76">
        <v>128</v>
      </c>
      <c r="E51" s="76">
        <v>0</v>
      </c>
      <c r="F51" s="76">
        <v>37</v>
      </c>
      <c r="G51" s="76">
        <v>0</v>
      </c>
      <c r="H51" s="76">
        <v>37</v>
      </c>
      <c r="I51" s="76">
        <v>91</v>
      </c>
      <c r="J51" s="76">
        <v>0</v>
      </c>
      <c r="K51" s="76">
        <v>91</v>
      </c>
      <c r="L51" s="91">
        <v>128</v>
      </c>
      <c r="M51" s="84">
        <v>70</v>
      </c>
      <c r="N51" s="76">
        <v>118</v>
      </c>
      <c r="O51" s="76">
        <v>0</v>
      </c>
      <c r="P51" s="76">
        <v>54</v>
      </c>
      <c r="Q51" s="76">
        <v>0</v>
      </c>
      <c r="R51" s="76">
        <v>54</v>
      </c>
      <c r="S51" s="76">
        <v>64</v>
      </c>
      <c r="T51" s="76">
        <v>0</v>
      </c>
      <c r="U51" s="76">
        <v>64</v>
      </c>
      <c r="V51" s="91">
        <v>118</v>
      </c>
      <c r="W51" s="84">
        <v>70</v>
      </c>
      <c r="X51" s="76">
        <v>105</v>
      </c>
      <c r="Y51" s="76">
        <v>0</v>
      </c>
      <c r="Z51" s="76">
        <v>65</v>
      </c>
      <c r="AA51" s="76">
        <v>0</v>
      </c>
      <c r="AB51" s="76">
        <v>65</v>
      </c>
      <c r="AC51" s="76">
        <v>40</v>
      </c>
      <c r="AD51" s="76">
        <v>0</v>
      </c>
      <c r="AE51" s="76">
        <v>40</v>
      </c>
      <c r="AF51" s="91">
        <f t="shared" si="0"/>
        <v>105</v>
      </c>
    </row>
    <row r="52" spans="2:32" ht="18" x14ac:dyDescent="0.2">
      <c r="B52" s="80" t="s">
        <v>216</v>
      </c>
      <c r="C52" s="84">
        <v>152</v>
      </c>
      <c r="D52" s="76">
        <v>299</v>
      </c>
      <c r="E52" s="76">
        <v>0</v>
      </c>
      <c r="F52" s="76">
        <v>142</v>
      </c>
      <c r="G52" s="76">
        <v>0</v>
      </c>
      <c r="H52" s="76">
        <v>142</v>
      </c>
      <c r="I52" s="76">
        <v>157</v>
      </c>
      <c r="J52" s="76">
        <v>0</v>
      </c>
      <c r="K52" s="76">
        <v>157</v>
      </c>
      <c r="L52" s="91">
        <v>299</v>
      </c>
      <c r="M52" s="84">
        <v>152</v>
      </c>
      <c r="N52" s="76">
        <v>312</v>
      </c>
      <c r="O52" s="76">
        <v>0</v>
      </c>
      <c r="P52" s="76">
        <v>140</v>
      </c>
      <c r="Q52" s="76">
        <v>0</v>
      </c>
      <c r="R52" s="76">
        <v>140</v>
      </c>
      <c r="S52" s="76">
        <v>172</v>
      </c>
      <c r="T52" s="76">
        <v>0</v>
      </c>
      <c r="U52" s="76">
        <v>172</v>
      </c>
      <c r="V52" s="91">
        <v>312</v>
      </c>
      <c r="W52" s="84">
        <v>152</v>
      </c>
      <c r="X52" s="76">
        <v>349</v>
      </c>
      <c r="Y52" s="76">
        <v>0</v>
      </c>
      <c r="Z52" s="76">
        <v>199</v>
      </c>
      <c r="AA52" s="76">
        <v>0</v>
      </c>
      <c r="AB52" s="76">
        <v>199</v>
      </c>
      <c r="AC52" s="76">
        <v>150</v>
      </c>
      <c r="AD52" s="76">
        <v>0</v>
      </c>
      <c r="AE52" s="76">
        <v>150</v>
      </c>
      <c r="AF52" s="91">
        <f t="shared" si="0"/>
        <v>349</v>
      </c>
    </row>
    <row r="53" spans="2:32" ht="18" x14ac:dyDescent="0.2">
      <c r="B53" s="80" t="s">
        <v>217</v>
      </c>
      <c r="C53" s="84">
        <v>1275</v>
      </c>
      <c r="D53" s="76">
        <v>0</v>
      </c>
      <c r="E53" s="76">
        <v>1702</v>
      </c>
      <c r="F53" s="76">
        <v>0</v>
      </c>
      <c r="G53" s="76">
        <v>656</v>
      </c>
      <c r="H53" s="76">
        <v>656</v>
      </c>
      <c r="I53" s="76">
        <v>0</v>
      </c>
      <c r="J53" s="76">
        <v>1046</v>
      </c>
      <c r="K53" s="76">
        <v>1046</v>
      </c>
      <c r="L53" s="91">
        <v>1702</v>
      </c>
      <c r="M53" s="84">
        <v>1275</v>
      </c>
      <c r="N53" s="76">
        <v>0</v>
      </c>
      <c r="O53" s="76">
        <v>1835</v>
      </c>
      <c r="P53" s="76">
        <v>0</v>
      </c>
      <c r="Q53" s="76">
        <v>1095</v>
      </c>
      <c r="R53" s="76">
        <v>1095</v>
      </c>
      <c r="S53" s="76">
        <v>0</v>
      </c>
      <c r="T53" s="76">
        <v>740</v>
      </c>
      <c r="U53" s="76">
        <v>740</v>
      </c>
      <c r="V53" s="91">
        <v>1835</v>
      </c>
      <c r="W53" s="84">
        <v>1275</v>
      </c>
      <c r="X53" s="76">
        <v>0</v>
      </c>
      <c r="Y53" s="76">
        <v>1779</v>
      </c>
      <c r="Z53" s="76">
        <v>0</v>
      </c>
      <c r="AA53" s="76">
        <v>519</v>
      </c>
      <c r="AB53" s="76">
        <v>519</v>
      </c>
      <c r="AC53" s="76">
        <v>0</v>
      </c>
      <c r="AD53" s="76">
        <v>1260</v>
      </c>
      <c r="AE53" s="76">
        <v>1260</v>
      </c>
      <c r="AF53" s="91">
        <f t="shared" si="0"/>
        <v>1779</v>
      </c>
    </row>
    <row r="54" spans="2:32" ht="18" x14ac:dyDescent="0.2">
      <c r="B54" s="82" t="s">
        <v>218</v>
      </c>
      <c r="C54" s="85">
        <v>4309</v>
      </c>
      <c r="D54" s="77">
        <v>3399</v>
      </c>
      <c r="E54" s="77">
        <v>1130</v>
      </c>
      <c r="F54" s="77">
        <v>247</v>
      </c>
      <c r="G54" s="77">
        <v>409</v>
      </c>
      <c r="H54" s="77">
        <v>656</v>
      </c>
      <c r="I54" s="77">
        <v>3152</v>
      </c>
      <c r="J54" s="77">
        <v>721</v>
      </c>
      <c r="K54" s="77">
        <v>3873</v>
      </c>
      <c r="L54" s="92">
        <v>4529</v>
      </c>
      <c r="M54" s="85">
        <v>4309</v>
      </c>
      <c r="N54" s="77">
        <v>3385</v>
      </c>
      <c r="O54" s="77">
        <v>1154</v>
      </c>
      <c r="P54" s="77">
        <v>105</v>
      </c>
      <c r="Q54" s="77">
        <v>397</v>
      </c>
      <c r="R54" s="77">
        <v>502</v>
      </c>
      <c r="S54" s="77">
        <v>3280</v>
      </c>
      <c r="T54" s="77">
        <v>757</v>
      </c>
      <c r="U54" s="77">
        <v>4037</v>
      </c>
      <c r="V54" s="92">
        <v>4539</v>
      </c>
      <c r="W54" s="85">
        <v>4309</v>
      </c>
      <c r="X54" s="77">
        <v>3181</v>
      </c>
      <c r="Y54" s="77">
        <v>1116</v>
      </c>
      <c r="Z54" s="77">
        <v>88</v>
      </c>
      <c r="AA54" s="77">
        <v>367</v>
      </c>
      <c r="AB54" s="77">
        <v>455</v>
      </c>
      <c r="AC54" s="77">
        <v>3093</v>
      </c>
      <c r="AD54" s="77">
        <v>749</v>
      </c>
      <c r="AE54" s="77">
        <v>3842</v>
      </c>
      <c r="AF54" s="92">
        <f t="shared" si="0"/>
        <v>4297</v>
      </c>
    </row>
    <row r="55" spans="2:32" ht="18" x14ac:dyDescent="0.2">
      <c r="B55" s="83" t="s">
        <v>219</v>
      </c>
      <c r="C55" s="85">
        <v>1257</v>
      </c>
      <c r="D55" s="77">
        <v>2811</v>
      </c>
      <c r="E55" s="77">
        <v>0</v>
      </c>
      <c r="F55" s="77">
        <v>951</v>
      </c>
      <c r="G55" s="77">
        <v>0</v>
      </c>
      <c r="H55" s="77">
        <v>951</v>
      </c>
      <c r="I55" s="77">
        <v>1860</v>
      </c>
      <c r="J55" s="77">
        <v>0</v>
      </c>
      <c r="K55" s="77">
        <v>1860</v>
      </c>
      <c r="L55" s="92">
        <v>2811</v>
      </c>
      <c r="M55" s="85">
        <v>1257</v>
      </c>
      <c r="N55" s="77">
        <v>2757</v>
      </c>
      <c r="O55" s="77">
        <v>0</v>
      </c>
      <c r="P55" s="77">
        <v>841</v>
      </c>
      <c r="Q55" s="77">
        <v>0</v>
      </c>
      <c r="R55" s="77">
        <v>841</v>
      </c>
      <c r="S55" s="77">
        <v>1916</v>
      </c>
      <c r="T55" s="77">
        <v>0</v>
      </c>
      <c r="U55" s="77">
        <v>1916</v>
      </c>
      <c r="V55" s="92">
        <v>2757</v>
      </c>
      <c r="W55" s="85">
        <v>1257</v>
      </c>
      <c r="X55" s="77">
        <v>2668</v>
      </c>
      <c r="Y55" s="77">
        <v>0</v>
      </c>
      <c r="Z55" s="77">
        <v>875</v>
      </c>
      <c r="AA55" s="77">
        <v>0</v>
      </c>
      <c r="AB55" s="77">
        <v>875</v>
      </c>
      <c r="AC55" s="77">
        <v>1793</v>
      </c>
      <c r="AD55" s="77">
        <v>0</v>
      </c>
      <c r="AE55" s="77">
        <v>1793</v>
      </c>
      <c r="AF55" s="92">
        <f t="shared" si="0"/>
        <v>2668</v>
      </c>
    </row>
    <row r="56" spans="2:32" ht="18" x14ac:dyDescent="0.2">
      <c r="B56" s="83" t="s">
        <v>220</v>
      </c>
      <c r="C56" s="85">
        <v>2524</v>
      </c>
      <c r="D56" s="77">
        <v>2878</v>
      </c>
      <c r="E56" s="77">
        <v>0</v>
      </c>
      <c r="F56" s="77">
        <v>611</v>
      </c>
      <c r="G56" s="77">
        <v>0</v>
      </c>
      <c r="H56" s="77">
        <v>611</v>
      </c>
      <c r="I56" s="77">
        <v>2267</v>
      </c>
      <c r="J56" s="77">
        <v>0</v>
      </c>
      <c r="K56" s="77">
        <v>2267</v>
      </c>
      <c r="L56" s="92">
        <v>2878</v>
      </c>
      <c r="M56" s="85">
        <v>2524</v>
      </c>
      <c r="N56" s="77">
        <v>3016</v>
      </c>
      <c r="O56" s="77">
        <v>0</v>
      </c>
      <c r="P56" s="77">
        <v>740</v>
      </c>
      <c r="Q56" s="77">
        <v>0</v>
      </c>
      <c r="R56" s="77">
        <v>740</v>
      </c>
      <c r="S56" s="77">
        <v>2276</v>
      </c>
      <c r="T56" s="77">
        <v>0</v>
      </c>
      <c r="U56" s="77">
        <v>2276</v>
      </c>
      <c r="V56" s="92">
        <v>3016</v>
      </c>
      <c r="W56" s="85">
        <v>2524</v>
      </c>
      <c r="X56" s="77">
        <v>2882</v>
      </c>
      <c r="Y56" s="77">
        <v>0</v>
      </c>
      <c r="Z56" s="77">
        <v>607</v>
      </c>
      <c r="AA56" s="77">
        <v>0</v>
      </c>
      <c r="AB56" s="77">
        <v>607</v>
      </c>
      <c r="AC56" s="77">
        <v>2275</v>
      </c>
      <c r="AD56" s="77">
        <v>0</v>
      </c>
      <c r="AE56" s="77">
        <v>2275</v>
      </c>
      <c r="AF56" s="92">
        <f t="shared" si="0"/>
        <v>2882</v>
      </c>
    </row>
    <row r="57" spans="2:32" ht="18" x14ac:dyDescent="0.2">
      <c r="B57" s="83" t="s">
        <v>221</v>
      </c>
      <c r="C57" s="85">
        <v>176</v>
      </c>
      <c r="D57" s="77">
        <v>197</v>
      </c>
      <c r="E57" s="77">
        <v>0</v>
      </c>
      <c r="F57" s="77">
        <v>35</v>
      </c>
      <c r="G57" s="77">
        <v>0</v>
      </c>
      <c r="H57" s="77">
        <v>35</v>
      </c>
      <c r="I57" s="77">
        <v>162</v>
      </c>
      <c r="J57" s="77">
        <v>0</v>
      </c>
      <c r="K57" s="77">
        <v>162</v>
      </c>
      <c r="L57" s="92">
        <v>197</v>
      </c>
      <c r="M57" s="85">
        <v>176</v>
      </c>
      <c r="N57" s="77">
        <v>159</v>
      </c>
      <c r="O57" s="77">
        <v>0</v>
      </c>
      <c r="P57" s="77">
        <v>33</v>
      </c>
      <c r="Q57" s="77">
        <v>0</v>
      </c>
      <c r="R57" s="77">
        <v>33</v>
      </c>
      <c r="S57" s="77">
        <v>126</v>
      </c>
      <c r="T57" s="77">
        <v>0</v>
      </c>
      <c r="U57" s="77">
        <v>126</v>
      </c>
      <c r="V57" s="92">
        <v>159</v>
      </c>
      <c r="W57" s="85">
        <v>176</v>
      </c>
      <c r="X57" s="77">
        <v>126</v>
      </c>
      <c r="Y57" s="77">
        <v>0</v>
      </c>
      <c r="Z57" s="77">
        <v>27</v>
      </c>
      <c r="AA57" s="77">
        <v>0</v>
      </c>
      <c r="AB57" s="77">
        <v>27</v>
      </c>
      <c r="AC57" s="77">
        <v>99</v>
      </c>
      <c r="AD57" s="77">
        <v>0</v>
      </c>
      <c r="AE57" s="77">
        <v>99</v>
      </c>
      <c r="AF57" s="92">
        <f t="shared" si="0"/>
        <v>126</v>
      </c>
    </row>
    <row r="58" spans="2:32" ht="18" x14ac:dyDescent="0.2">
      <c r="B58" s="83" t="s">
        <v>222</v>
      </c>
      <c r="C58" s="85">
        <v>335</v>
      </c>
      <c r="D58" s="77">
        <v>544</v>
      </c>
      <c r="E58" s="77">
        <v>26</v>
      </c>
      <c r="F58" s="77">
        <v>492</v>
      </c>
      <c r="G58" s="77">
        <v>18</v>
      </c>
      <c r="H58" s="77">
        <v>510</v>
      </c>
      <c r="I58" s="77">
        <v>52</v>
      </c>
      <c r="J58" s="77">
        <v>8</v>
      </c>
      <c r="K58" s="77">
        <v>60</v>
      </c>
      <c r="L58" s="92">
        <v>570</v>
      </c>
      <c r="M58" s="85">
        <v>335</v>
      </c>
      <c r="N58" s="77">
        <v>634</v>
      </c>
      <c r="O58" s="77">
        <v>35</v>
      </c>
      <c r="P58" s="77">
        <v>619</v>
      </c>
      <c r="Q58" s="77">
        <v>32</v>
      </c>
      <c r="R58" s="77">
        <v>651</v>
      </c>
      <c r="S58" s="77">
        <v>15</v>
      </c>
      <c r="T58" s="77">
        <v>3</v>
      </c>
      <c r="U58" s="77">
        <v>18</v>
      </c>
      <c r="V58" s="92">
        <v>669</v>
      </c>
      <c r="W58" s="85">
        <v>335</v>
      </c>
      <c r="X58" s="77">
        <v>624</v>
      </c>
      <c r="Y58" s="77">
        <v>27</v>
      </c>
      <c r="Z58" s="77">
        <v>432</v>
      </c>
      <c r="AA58" s="77">
        <v>17</v>
      </c>
      <c r="AB58" s="77">
        <v>449</v>
      </c>
      <c r="AC58" s="77">
        <v>192</v>
      </c>
      <c r="AD58" s="77">
        <v>10</v>
      </c>
      <c r="AE58" s="77">
        <v>202</v>
      </c>
      <c r="AF58" s="92">
        <f t="shared" si="0"/>
        <v>651</v>
      </c>
    </row>
    <row r="59" spans="2:32" ht="18" x14ac:dyDescent="0.2">
      <c r="B59" s="83" t="s">
        <v>223</v>
      </c>
      <c r="C59" s="85">
        <v>821</v>
      </c>
      <c r="D59" s="77">
        <v>1183</v>
      </c>
      <c r="E59" s="77">
        <v>80</v>
      </c>
      <c r="F59" s="77">
        <v>474</v>
      </c>
      <c r="G59" s="77">
        <v>37</v>
      </c>
      <c r="H59" s="77">
        <v>511</v>
      </c>
      <c r="I59" s="77">
        <v>709</v>
      </c>
      <c r="J59" s="77">
        <v>43</v>
      </c>
      <c r="K59" s="77">
        <v>752</v>
      </c>
      <c r="L59" s="92">
        <v>1263</v>
      </c>
      <c r="M59" s="85">
        <v>821</v>
      </c>
      <c r="N59" s="77">
        <v>1284</v>
      </c>
      <c r="O59" s="77">
        <v>102</v>
      </c>
      <c r="P59" s="77">
        <v>602</v>
      </c>
      <c r="Q59" s="77">
        <v>61</v>
      </c>
      <c r="R59" s="77">
        <v>663</v>
      </c>
      <c r="S59" s="77">
        <v>682</v>
      </c>
      <c r="T59" s="77">
        <v>41</v>
      </c>
      <c r="U59" s="77">
        <v>723</v>
      </c>
      <c r="V59" s="92">
        <v>1386</v>
      </c>
      <c r="W59" s="85">
        <v>821</v>
      </c>
      <c r="X59" s="77">
        <v>1300</v>
      </c>
      <c r="Y59" s="77">
        <v>0</v>
      </c>
      <c r="Z59" s="77">
        <v>420</v>
      </c>
      <c r="AA59" s="77">
        <v>0</v>
      </c>
      <c r="AB59" s="77">
        <v>420</v>
      </c>
      <c r="AC59" s="77">
        <v>880</v>
      </c>
      <c r="AD59" s="77">
        <v>0</v>
      </c>
      <c r="AE59" s="77">
        <v>880</v>
      </c>
      <c r="AF59" s="92">
        <f t="shared" si="0"/>
        <v>1300</v>
      </c>
    </row>
    <row r="60" spans="2:32" ht="18" x14ac:dyDescent="0.2">
      <c r="B60" s="83" t="s">
        <v>224</v>
      </c>
      <c r="C60" s="85">
        <v>102</v>
      </c>
      <c r="D60" s="77">
        <v>144</v>
      </c>
      <c r="E60" s="77">
        <v>0</v>
      </c>
      <c r="F60" s="77">
        <v>45</v>
      </c>
      <c r="G60" s="77">
        <v>0</v>
      </c>
      <c r="H60" s="77">
        <v>45</v>
      </c>
      <c r="I60" s="77">
        <v>99</v>
      </c>
      <c r="J60" s="77">
        <v>0</v>
      </c>
      <c r="K60" s="77">
        <v>99</v>
      </c>
      <c r="L60" s="92">
        <v>144</v>
      </c>
      <c r="M60" s="85">
        <v>102</v>
      </c>
      <c r="N60" s="77">
        <v>111</v>
      </c>
      <c r="O60" s="77">
        <v>0</v>
      </c>
      <c r="P60" s="77">
        <v>44</v>
      </c>
      <c r="Q60" s="77">
        <v>0</v>
      </c>
      <c r="R60" s="77">
        <v>44</v>
      </c>
      <c r="S60" s="77">
        <v>67</v>
      </c>
      <c r="T60" s="77">
        <v>0</v>
      </c>
      <c r="U60" s="77">
        <v>67</v>
      </c>
      <c r="V60" s="92">
        <v>111</v>
      </c>
      <c r="W60" s="85">
        <v>102</v>
      </c>
      <c r="X60" s="77">
        <v>110</v>
      </c>
      <c r="Y60" s="77">
        <v>0</v>
      </c>
      <c r="Z60" s="77">
        <v>41</v>
      </c>
      <c r="AA60" s="77">
        <v>0</v>
      </c>
      <c r="AB60" s="77">
        <v>41</v>
      </c>
      <c r="AC60" s="77">
        <v>69</v>
      </c>
      <c r="AD60" s="77">
        <v>0</v>
      </c>
      <c r="AE60" s="77">
        <v>69</v>
      </c>
      <c r="AF60" s="92">
        <f t="shared" si="0"/>
        <v>110</v>
      </c>
    </row>
    <row r="61" spans="2:32" ht="18" x14ac:dyDescent="0.2">
      <c r="B61" s="83" t="s">
        <v>225</v>
      </c>
      <c r="C61" s="85">
        <v>1667</v>
      </c>
      <c r="D61" s="77">
        <v>5820</v>
      </c>
      <c r="E61" s="77">
        <v>0</v>
      </c>
      <c r="F61" s="77">
        <v>2987</v>
      </c>
      <c r="G61" s="77">
        <v>0</v>
      </c>
      <c r="H61" s="77">
        <v>2987</v>
      </c>
      <c r="I61" s="77">
        <v>2833</v>
      </c>
      <c r="J61" s="77">
        <v>0</v>
      </c>
      <c r="K61" s="77">
        <v>2833</v>
      </c>
      <c r="L61" s="92">
        <v>5820</v>
      </c>
      <c r="M61" s="85">
        <v>1667</v>
      </c>
      <c r="N61" s="77">
        <v>6242</v>
      </c>
      <c r="O61" s="77">
        <v>0</v>
      </c>
      <c r="P61" s="77">
        <v>3418</v>
      </c>
      <c r="Q61" s="77">
        <v>0</v>
      </c>
      <c r="R61" s="77">
        <v>3418</v>
      </c>
      <c r="S61" s="77">
        <v>2824</v>
      </c>
      <c r="T61" s="77">
        <v>0</v>
      </c>
      <c r="U61" s="77">
        <v>2824</v>
      </c>
      <c r="V61" s="92">
        <v>6242</v>
      </c>
      <c r="W61" s="85">
        <v>1826</v>
      </c>
      <c r="X61" s="77">
        <v>6492</v>
      </c>
      <c r="Y61" s="77">
        <v>0</v>
      </c>
      <c r="Z61" s="77">
        <v>3355</v>
      </c>
      <c r="AA61" s="77">
        <v>0</v>
      </c>
      <c r="AB61" s="77">
        <v>3355</v>
      </c>
      <c r="AC61" s="77">
        <v>3137</v>
      </c>
      <c r="AD61" s="77">
        <v>0</v>
      </c>
      <c r="AE61" s="77">
        <v>3137</v>
      </c>
      <c r="AF61" s="92">
        <f t="shared" si="0"/>
        <v>6492</v>
      </c>
    </row>
    <row r="62" spans="2:32" ht="18" x14ac:dyDescent="0.2">
      <c r="B62" s="83" t="s">
        <v>226</v>
      </c>
      <c r="C62" s="85">
        <v>48</v>
      </c>
      <c r="D62" s="77">
        <v>160</v>
      </c>
      <c r="E62" s="77">
        <v>0</v>
      </c>
      <c r="F62" s="77">
        <v>42</v>
      </c>
      <c r="G62" s="77">
        <v>0</v>
      </c>
      <c r="H62" s="77">
        <v>42</v>
      </c>
      <c r="I62" s="77">
        <v>118</v>
      </c>
      <c r="J62" s="77">
        <v>0</v>
      </c>
      <c r="K62" s="77">
        <v>118</v>
      </c>
      <c r="L62" s="92">
        <v>160</v>
      </c>
      <c r="M62" s="85">
        <v>48</v>
      </c>
      <c r="N62" s="77">
        <v>174</v>
      </c>
      <c r="O62" s="77">
        <v>0</v>
      </c>
      <c r="P62" s="77">
        <v>48</v>
      </c>
      <c r="Q62" s="77">
        <v>0</v>
      </c>
      <c r="R62" s="77">
        <v>48</v>
      </c>
      <c r="S62" s="77">
        <v>126</v>
      </c>
      <c r="T62" s="77">
        <v>0</v>
      </c>
      <c r="U62" s="77">
        <v>126</v>
      </c>
      <c r="V62" s="92">
        <v>174</v>
      </c>
      <c r="W62" s="85">
        <v>48</v>
      </c>
      <c r="X62" s="77">
        <v>188</v>
      </c>
      <c r="Y62" s="77">
        <v>0</v>
      </c>
      <c r="Z62" s="77">
        <v>54</v>
      </c>
      <c r="AA62" s="77">
        <v>0</v>
      </c>
      <c r="AB62" s="77">
        <v>54</v>
      </c>
      <c r="AC62" s="77">
        <v>134</v>
      </c>
      <c r="AD62" s="77">
        <v>0</v>
      </c>
      <c r="AE62" s="77">
        <v>134</v>
      </c>
      <c r="AF62" s="92">
        <f t="shared" si="0"/>
        <v>188</v>
      </c>
    </row>
    <row r="63" spans="2:32" ht="18" x14ac:dyDescent="0.2">
      <c r="B63" s="83" t="s">
        <v>227</v>
      </c>
      <c r="C63" s="85">
        <v>412</v>
      </c>
      <c r="D63" s="77">
        <v>610</v>
      </c>
      <c r="E63" s="77">
        <v>0</v>
      </c>
      <c r="F63" s="77">
        <v>184</v>
      </c>
      <c r="G63" s="77">
        <v>0</v>
      </c>
      <c r="H63" s="77">
        <v>184</v>
      </c>
      <c r="I63" s="77">
        <v>426</v>
      </c>
      <c r="J63" s="77">
        <v>0</v>
      </c>
      <c r="K63" s="77">
        <v>426</v>
      </c>
      <c r="L63" s="92">
        <v>610</v>
      </c>
      <c r="M63" s="85">
        <v>412</v>
      </c>
      <c r="N63" s="77">
        <v>554</v>
      </c>
      <c r="O63" s="77">
        <v>0</v>
      </c>
      <c r="P63" s="77">
        <v>145</v>
      </c>
      <c r="Q63" s="77">
        <v>0</v>
      </c>
      <c r="R63" s="77">
        <v>145</v>
      </c>
      <c r="S63" s="77">
        <v>409</v>
      </c>
      <c r="T63" s="77">
        <v>0</v>
      </c>
      <c r="U63" s="77">
        <v>409</v>
      </c>
      <c r="V63" s="92">
        <v>554</v>
      </c>
      <c r="W63" s="85">
        <v>412</v>
      </c>
      <c r="X63" s="77">
        <v>523</v>
      </c>
      <c r="Y63" s="77">
        <v>0</v>
      </c>
      <c r="Z63" s="77">
        <v>122</v>
      </c>
      <c r="AA63" s="77">
        <v>0</v>
      </c>
      <c r="AB63" s="77">
        <v>122</v>
      </c>
      <c r="AC63" s="77">
        <v>401</v>
      </c>
      <c r="AD63" s="77">
        <v>0</v>
      </c>
      <c r="AE63" s="77">
        <v>401</v>
      </c>
      <c r="AF63" s="92">
        <f t="shared" si="0"/>
        <v>523</v>
      </c>
    </row>
    <row r="64" spans="2:32" ht="18" x14ac:dyDescent="0.2">
      <c r="B64" s="83" t="s">
        <v>228</v>
      </c>
      <c r="C64" s="85">
        <v>84</v>
      </c>
      <c r="D64" s="77">
        <v>152</v>
      </c>
      <c r="E64" s="77">
        <v>0</v>
      </c>
      <c r="F64" s="77">
        <v>50</v>
      </c>
      <c r="G64" s="77">
        <v>0</v>
      </c>
      <c r="H64" s="77">
        <v>50</v>
      </c>
      <c r="I64" s="77">
        <v>102</v>
      </c>
      <c r="J64" s="77">
        <v>0</v>
      </c>
      <c r="K64" s="77">
        <v>102</v>
      </c>
      <c r="L64" s="92">
        <v>152</v>
      </c>
      <c r="M64" s="85">
        <v>84</v>
      </c>
      <c r="N64" s="77">
        <v>153</v>
      </c>
      <c r="O64" s="77">
        <v>0</v>
      </c>
      <c r="P64" s="77">
        <v>51</v>
      </c>
      <c r="Q64" s="77">
        <v>0</v>
      </c>
      <c r="R64" s="77">
        <v>51</v>
      </c>
      <c r="S64" s="77">
        <v>102</v>
      </c>
      <c r="T64" s="77">
        <v>0</v>
      </c>
      <c r="U64" s="77">
        <v>102</v>
      </c>
      <c r="V64" s="92">
        <v>153</v>
      </c>
      <c r="W64" s="85">
        <v>84</v>
      </c>
      <c r="X64" s="77">
        <v>122</v>
      </c>
      <c r="Y64" s="77">
        <v>0</v>
      </c>
      <c r="Z64" s="77">
        <v>37</v>
      </c>
      <c r="AA64" s="77">
        <v>0</v>
      </c>
      <c r="AB64" s="77">
        <v>37</v>
      </c>
      <c r="AC64" s="77">
        <v>85</v>
      </c>
      <c r="AD64" s="77">
        <v>0</v>
      </c>
      <c r="AE64" s="77">
        <v>85</v>
      </c>
      <c r="AF64" s="92">
        <f t="shared" si="0"/>
        <v>122</v>
      </c>
    </row>
    <row r="65" spans="2:32" ht="18" x14ac:dyDescent="0.2">
      <c r="B65" s="83" t="s">
        <v>229</v>
      </c>
      <c r="C65" s="85">
        <v>280</v>
      </c>
      <c r="D65" s="77">
        <v>365</v>
      </c>
      <c r="E65" s="77">
        <v>40</v>
      </c>
      <c r="F65" s="77">
        <v>121</v>
      </c>
      <c r="G65" s="77">
        <v>18</v>
      </c>
      <c r="H65" s="77">
        <v>139</v>
      </c>
      <c r="I65" s="77">
        <v>244</v>
      </c>
      <c r="J65" s="77">
        <v>22</v>
      </c>
      <c r="K65" s="77">
        <v>266</v>
      </c>
      <c r="L65" s="92">
        <v>405</v>
      </c>
      <c r="M65" s="85">
        <v>280</v>
      </c>
      <c r="N65" s="77">
        <v>434</v>
      </c>
      <c r="O65" s="77">
        <v>84</v>
      </c>
      <c r="P65" s="77">
        <v>186</v>
      </c>
      <c r="Q65" s="77">
        <v>39</v>
      </c>
      <c r="R65" s="77">
        <v>225</v>
      </c>
      <c r="S65" s="77">
        <v>248</v>
      </c>
      <c r="T65" s="77">
        <v>45</v>
      </c>
      <c r="U65" s="77">
        <v>293</v>
      </c>
      <c r="V65" s="92">
        <v>518</v>
      </c>
      <c r="W65" s="85">
        <v>280</v>
      </c>
      <c r="X65" s="77">
        <v>429</v>
      </c>
      <c r="Y65" s="77">
        <v>63</v>
      </c>
      <c r="Z65" s="77">
        <v>162</v>
      </c>
      <c r="AA65" s="77">
        <v>20</v>
      </c>
      <c r="AB65" s="77">
        <v>182</v>
      </c>
      <c r="AC65" s="77">
        <v>267</v>
      </c>
      <c r="AD65" s="77">
        <v>43</v>
      </c>
      <c r="AE65" s="77">
        <v>310</v>
      </c>
      <c r="AF65" s="92">
        <f t="shared" si="0"/>
        <v>492</v>
      </c>
    </row>
    <row r="66" spans="2:32" ht="18" x14ac:dyDescent="0.2">
      <c r="B66" s="83" t="s">
        <v>230</v>
      </c>
      <c r="C66" s="85">
        <v>70</v>
      </c>
      <c r="D66" s="77">
        <v>84</v>
      </c>
      <c r="E66" s="77">
        <v>0</v>
      </c>
      <c r="F66" s="77">
        <v>13</v>
      </c>
      <c r="G66" s="77">
        <v>0</v>
      </c>
      <c r="H66" s="77">
        <v>13</v>
      </c>
      <c r="I66" s="77">
        <v>71</v>
      </c>
      <c r="J66" s="77">
        <v>0</v>
      </c>
      <c r="K66" s="77">
        <v>71</v>
      </c>
      <c r="L66" s="92">
        <v>84</v>
      </c>
      <c r="M66" s="85">
        <v>70</v>
      </c>
      <c r="N66" s="77">
        <v>100</v>
      </c>
      <c r="O66" s="77">
        <v>0</v>
      </c>
      <c r="P66" s="77">
        <v>28</v>
      </c>
      <c r="Q66" s="77">
        <v>0</v>
      </c>
      <c r="R66" s="77">
        <v>28</v>
      </c>
      <c r="S66" s="77">
        <v>72</v>
      </c>
      <c r="T66" s="77">
        <v>0</v>
      </c>
      <c r="U66" s="77">
        <v>72</v>
      </c>
      <c r="V66" s="92">
        <v>100</v>
      </c>
      <c r="W66" s="85">
        <v>70</v>
      </c>
      <c r="X66" s="77">
        <v>85</v>
      </c>
      <c r="Y66" s="77">
        <v>0</v>
      </c>
      <c r="Z66" s="77">
        <v>25</v>
      </c>
      <c r="AA66" s="77">
        <v>0</v>
      </c>
      <c r="AB66" s="77">
        <v>25</v>
      </c>
      <c r="AC66" s="77">
        <v>60</v>
      </c>
      <c r="AD66" s="77">
        <v>0</v>
      </c>
      <c r="AE66" s="77">
        <v>60</v>
      </c>
      <c r="AF66" s="92">
        <f t="shared" si="0"/>
        <v>85</v>
      </c>
    </row>
    <row r="67" spans="2:32" ht="18" x14ac:dyDescent="0.2">
      <c r="B67" s="83" t="s">
        <v>231</v>
      </c>
      <c r="C67" s="85">
        <v>360</v>
      </c>
      <c r="D67" s="77">
        <v>582</v>
      </c>
      <c r="E67" s="77">
        <v>52</v>
      </c>
      <c r="F67" s="77">
        <v>279</v>
      </c>
      <c r="G67" s="77">
        <v>23</v>
      </c>
      <c r="H67" s="77">
        <v>302</v>
      </c>
      <c r="I67" s="77">
        <v>303</v>
      </c>
      <c r="J67" s="77">
        <v>29</v>
      </c>
      <c r="K67" s="77">
        <v>332</v>
      </c>
      <c r="L67" s="92">
        <v>634</v>
      </c>
      <c r="M67" s="85">
        <v>360</v>
      </c>
      <c r="N67" s="77">
        <v>633</v>
      </c>
      <c r="O67" s="77">
        <v>43</v>
      </c>
      <c r="P67" s="77">
        <v>446</v>
      </c>
      <c r="Q67" s="77">
        <v>23</v>
      </c>
      <c r="R67" s="77">
        <v>469</v>
      </c>
      <c r="S67" s="77">
        <v>187</v>
      </c>
      <c r="T67" s="77">
        <v>20</v>
      </c>
      <c r="U67" s="77">
        <v>207</v>
      </c>
      <c r="V67" s="92">
        <v>676</v>
      </c>
      <c r="W67" s="85">
        <v>360</v>
      </c>
      <c r="X67" s="77">
        <v>648</v>
      </c>
      <c r="Y67" s="77">
        <v>41</v>
      </c>
      <c r="Z67" s="77">
        <v>324</v>
      </c>
      <c r="AA67" s="77">
        <v>21</v>
      </c>
      <c r="AB67" s="77">
        <v>345</v>
      </c>
      <c r="AC67" s="77">
        <v>324</v>
      </c>
      <c r="AD67" s="77">
        <v>20</v>
      </c>
      <c r="AE67" s="77">
        <v>344</v>
      </c>
      <c r="AF67" s="92">
        <f t="shared" si="0"/>
        <v>689</v>
      </c>
    </row>
    <row r="68" spans="2:32" ht="18" x14ac:dyDescent="0.2">
      <c r="B68" s="83" t="s">
        <v>232</v>
      </c>
      <c r="C68" s="85">
        <v>66</v>
      </c>
      <c r="D68" s="77">
        <v>149</v>
      </c>
      <c r="E68" s="77">
        <v>0</v>
      </c>
      <c r="F68" s="77">
        <v>80</v>
      </c>
      <c r="G68" s="77">
        <v>0</v>
      </c>
      <c r="H68" s="77">
        <v>80</v>
      </c>
      <c r="I68" s="77">
        <v>69</v>
      </c>
      <c r="J68" s="77">
        <v>0</v>
      </c>
      <c r="K68" s="77">
        <v>69</v>
      </c>
      <c r="L68" s="92">
        <v>149</v>
      </c>
      <c r="M68" s="85">
        <v>66</v>
      </c>
      <c r="N68" s="77">
        <v>130</v>
      </c>
      <c r="O68" s="77">
        <v>0</v>
      </c>
      <c r="P68" s="77">
        <v>57</v>
      </c>
      <c r="Q68" s="77">
        <v>0</v>
      </c>
      <c r="R68" s="77">
        <v>57</v>
      </c>
      <c r="S68" s="77">
        <v>73</v>
      </c>
      <c r="T68" s="77">
        <v>0</v>
      </c>
      <c r="U68" s="77">
        <v>73</v>
      </c>
      <c r="V68" s="92">
        <v>130</v>
      </c>
      <c r="W68" s="85">
        <v>66</v>
      </c>
      <c r="X68" s="77">
        <v>109</v>
      </c>
      <c r="Y68" s="77">
        <v>0</v>
      </c>
      <c r="Z68" s="77">
        <v>55</v>
      </c>
      <c r="AA68" s="77">
        <v>0</v>
      </c>
      <c r="AB68" s="77">
        <v>55</v>
      </c>
      <c r="AC68" s="77">
        <v>54</v>
      </c>
      <c r="AD68" s="77">
        <v>0</v>
      </c>
      <c r="AE68" s="77">
        <v>54</v>
      </c>
      <c r="AF68" s="92">
        <f t="shared" si="0"/>
        <v>109</v>
      </c>
    </row>
    <row r="69" spans="2:32" ht="18" x14ac:dyDescent="0.2">
      <c r="B69" s="83" t="s">
        <v>233</v>
      </c>
      <c r="C69" s="85">
        <v>80</v>
      </c>
      <c r="D69" s="77">
        <v>114</v>
      </c>
      <c r="E69" s="77">
        <v>0</v>
      </c>
      <c r="F69" s="77">
        <v>40</v>
      </c>
      <c r="G69" s="77">
        <v>0</v>
      </c>
      <c r="H69" s="77">
        <v>40</v>
      </c>
      <c r="I69" s="77">
        <v>74</v>
      </c>
      <c r="J69" s="77">
        <v>0</v>
      </c>
      <c r="K69" s="77">
        <v>74</v>
      </c>
      <c r="L69" s="92">
        <v>114</v>
      </c>
      <c r="M69" s="85">
        <v>80</v>
      </c>
      <c r="N69" s="77">
        <v>132</v>
      </c>
      <c r="O69" s="77">
        <v>0</v>
      </c>
      <c r="P69" s="77">
        <v>45</v>
      </c>
      <c r="Q69" s="77">
        <v>0</v>
      </c>
      <c r="R69" s="77">
        <v>45</v>
      </c>
      <c r="S69" s="77">
        <v>87</v>
      </c>
      <c r="T69" s="77">
        <v>0</v>
      </c>
      <c r="U69" s="77">
        <v>87</v>
      </c>
      <c r="V69" s="92">
        <v>132</v>
      </c>
      <c r="W69" s="85">
        <v>80</v>
      </c>
      <c r="X69" s="77">
        <v>120</v>
      </c>
      <c r="Y69" s="77">
        <v>0</v>
      </c>
      <c r="Z69" s="77">
        <v>45</v>
      </c>
      <c r="AA69" s="77">
        <v>0</v>
      </c>
      <c r="AB69" s="77">
        <v>45</v>
      </c>
      <c r="AC69" s="77">
        <v>75</v>
      </c>
      <c r="AD69" s="77">
        <v>0</v>
      </c>
      <c r="AE69" s="77">
        <v>75</v>
      </c>
      <c r="AF69" s="92">
        <f t="shared" si="0"/>
        <v>120</v>
      </c>
    </row>
    <row r="70" spans="2:32" ht="18" x14ac:dyDescent="0.2">
      <c r="B70" s="83" t="s">
        <v>234</v>
      </c>
      <c r="C70" s="85">
        <v>230</v>
      </c>
      <c r="D70" s="77">
        <v>286</v>
      </c>
      <c r="E70" s="77">
        <v>54</v>
      </c>
      <c r="F70" s="77">
        <v>149</v>
      </c>
      <c r="G70" s="77">
        <v>33</v>
      </c>
      <c r="H70" s="77">
        <v>182</v>
      </c>
      <c r="I70" s="77">
        <v>137</v>
      </c>
      <c r="J70" s="77">
        <v>21</v>
      </c>
      <c r="K70" s="77">
        <v>158</v>
      </c>
      <c r="L70" s="92">
        <v>340</v>
      </c>
      <c r="M70" s="85">
        <v>230</v>
      </c>
      <c r="N70" s="77">
        <v>415</v>
      </c>
      <c r="O70" s="77">
        <v>66</v>
      </c>
      <c r="P70" s="77">
        <v>208</v>
      </c>
      <c r="Q70" s="77">
        <v>39</v>
      </c>
      <c r="R70" s="77">
        <v>247</v>
      </c>
      <c r="S70" s="77">
        <v>207</v>
      </c>
      <c r="T70" s="77">
        <v>27</v>
      </c>
      <c r="U70" s="77">
        <v>234</v>
      </c>
      <c r="V70" s="92">
        <v>481</v>
      </c>
      <c r="W70" s="85">
        <v>230</v>
      </c>
      <c r="X70" s="77">
        <v>447</v>
      </c>
      <c r="Y70" s="77">
        <v>62</v>
      </c>
      <c r="Z70" s="77">
        <v>205</v>
      </c>
      <c r="AA70" s="77">
        <v>31</v>
      </c>
      <c r="AB70" s="77">
        <v>236</v>
      </c>
      <c r="AC70" s="77">
        <v>242</v>
      </c>
      <c r="AD70" s="77">
        <v>31</v>
      </c>
      <c r="AE70" s="77">
        <v>273</v>
      </c>
      <c r="AF70" s="92">
        <f t="shared" si="0"/>
        <v>509</v>
      </c>
    </row>
    <row r="71" spans="2:32" ht="18" x14ac:dyDescent="0.2">
      <c r="B71" s="83" t="s">
        <v>235</v>
      </c>
      <c r="C71" s="85">
        <v>120</v>
      </c>
      <c r="D71" s="77">
        <v>144</v>
      </c>
      <c r="E71" s="77">
        <v>0</v>
      </c>
      <c r="F71" s="77">
        <v>62</v>
      </c>
      <c r="G71" s="77">
        <v>0</v>
      </c>
      <c r="H71" s="77">
        <v>62</v>
      </c>
      <c r="I71" s="77">
        <v>82</v>
      </c>
      <c r="J71" s="77">
        <v>0</v>
      </c>
      <c r="K71" s="77">
        <v>82</v>
      </c>
      <c r="L71" s="92">
        <v>144</v>
      </c>
      <c r="M71" s="85">
        <v>120</v>
      </c>
      <c r="N71" s="77">
        <v>149</v>
      </c>
      <c r="O71" s="77">
        <v>0</v>
      </c>
      <c r="P71" s="77">
        <v>45</v>
      </c>
      <c r="Q71" s="77">
        <v>0</v>
      </c>
      <c r="R71" s="77">
        <v>45</v>
      </c>
      <c r="S71" s="77">
        <v>104</v>
      </c>
      <c r="T71" s="77">
        <v>0</v>
      </c>
      <c r="U71" s="77">
        <v>104</v>
      </c>
      <c r="V71" s="92">
        <v>149</v>
      </c>
      <c r="W71" s="85">
        <v>120</v>
      </c>
      <c r="X71" s="77">
        <v>160</v>
      </c>
      <c r="Y71" s="77">
        <v>0</v>
      </c>
      <c r="Z71" s="77">
        <v>55</v>
      </c>
      <c r="AA71" s="77">
        <v>0</v>
      </c>
      <c r="AB71" s="77">
        <v>55</v>
      </c>
      <c r="AC71" s="77">
        <v>105</v>
      </c>
      <c r="AD71" s="77">
        <v>0</v>
      </c>
      <c r="AE71" s="77">
        <v>105</v>
      </c>
      <c r="AF71" s="92">
        <f t="shared" si="0"/>
        <v>160</v>
      </c>
    </row>
    <row r="72" spans="2:32" ht="18" x14ac:dyDescent="0.2">
      <c r="B72" s="83" t="s">
        <v>236</v>
      </c>
      <c r="C72" s="85">
        <v>100</v>
      </c>
      <c r="D72" s="77">
        <v>119</v>
      </c>
      <c r="E72" s="77">
        <v>0</v>
      </c>
      <c r="F72" s="77">
        <v>30</v>
      </c>
      <c r="G72" s="77">
        <v>0</v>
      </c>
      <c r="H72" s="77">
        <v>30</v>
      </c>
      <c r="I72" s="77">
        <v>89</v>
      </c>
      <c r="J72" s="77">
        <v>0</v>
      </c>
      <c r="K72" s="77">
        <v>89</v>
      </c>
      <c r="L72" s="92">
        <v>119</v>
      </c>
      <c r="M72" s="85">
        <v>100</v>
      </c>
      <c r="N72" s="77">
        <v>114</v>
      </c>
      <c r="O72" s="77">
        <v>0</v>
      </c>
      <c r="P72" s="77">
        <v>30</v>
      </c>
      <c r="Q72" s="77">
        <v>0</v>
      </c>
      <c r="R72" s="77">
        <v>30</v>
      </c>
      <c r="S72" s="77">
        <v>84</v>
      </c>
      <c r="T72" s="77">
        <v>0</v>
      </c>
      <c r="U72" s="77">
        <v>84</v>
      </c>
      <c r="V72" s="92">
        <v>114</v>
      </c>
      <c r="W72" s="85">
        <v>100</v>
      </c>
      <c r="X72" s="77">
        <v>104</v>
      </c>
      <c r="Y72" s="77">
        <v>0</v>
      </c>
      <c r="Z72" s="77">
        <v>33</v>
      </c>
      <c r="AA72" s="77">
        <v>0</v>
      </c>
      <c r="AB72" s="77">
        <v>33</v>
      </c>
      <c r="AC72" s="77">
        <v>71</v>
      </c>
      <c r="AD72" s="77">
        <v>0</v>
      </c>
      <c r="AE72" s="77">
        <v>71</v>
      </c>
      <c r="AF72" s="92">
        <f t="shared" si="0"/>
        <v>104</v>
      </c>
    </row>
    <row r="73" spans="2:32" ht="18" x14ac:dyDescent="0.2">
      <c r="B73" s="83" t="s">
        <v>237</v>
      </c>
      <c r="C73" s="85">
        <v>422</v>
      </c>
      <c r="D73" s="77">
        <v>608</v>
      </c>
      <c r="E73" s="77">
        <v>80</v>
      </c>
      <c r="F73" s="77">
        <v>344</v>
      </c>
      <c r="G73" s="77">
        <v>47</v>
      </c>
      <c r="H73" s="77">
        <v>391</v>
      </c>
      <c r="I73" s="77">
        <v>264</v>
      </c>
      <c r="J73" s="77">
        <v>33</v>
      </c>
      <c r="K73" s="77">
        <v>297</v>
      </c>
      <c r="L73" s="92">
        <v>688</v>
      </c>
      <c r="M73" s="85">
        <v>422</v>
      </c>
      <c r="N73" s="77">
        <v>756</v>
      </c>
      <c r="O73" s="77">
        <v>76</v>
      </c>
      <c r="P73" s="77">
        <v>350</v>
      </c>
      <c r="Q73" s="77">
        <v>47</v>
      </c>
      <c r="R73" s="77">
        <v>397</v>
      </c>
      <c r="S73" s="77">
        <v>406</v>
      </c>
      <c r="T73" s="77">
        <v>29</v>
      </c>
      <c r="U73" s="77">
        <v>435</v>
      </c>
      <c r="V73" s="92">
        <v>832</v>
      </c>
      <c r="W73" s="85">
        <v>422</v>
      </c>
      <c r="X73" s="77">
        <v>813</v>
      </c>
      <c r="Y73" s="77">
        <v>80</v>
      </c>
      <c r="Z73" s="77">
        <v>336</v>
      </c>
      <c r="AA73" s="77">
        <v>43</v>
      </c>
      <c r="AB73" s="77">
        <v>379</v>
      </c>
      <c r="AC73" s="77">
        <v>477</v>
      </c>
      <c r="AD73" s="77">
        <v>37</v>
      </c>
      <c r="AE73" s="77">
        <v>514</v>
      </c>
      <c r="AF73" s="92">
        <f t="shared" si="0"/>
        <v>893</v>
      </c>
    </row>
    <row r="74" spans="2:32" ht="18" x14ac:dyDescent="0.2">
      <c r="B74" s="83" t="s">
        <v>238</v>
      </c>
      <c r="C74" s="85">
        <v>238</v>
      </c>
      <c r="D74" s="77">
        <v>328</v>
      </c>
      <c r="E74" s="77">
        <v>6</v>
      </c>
      <c r="F74" s="77">
        <v>190</v>
      </c>
      <c r="G74" s="77">
        <v>5</v>
      </c>
      <c r="H74" s="77">
        <v>195</v>
      </c>
      <c r="I74" s="77">
        <v>138</v>
      </c>
      <c r="J74" s="77">
        <v>1</v>
      </c>
      <c r="K74" s="77">
        <v>139</v>
      </c>
      <c r="L74" s="92">
        <v>334</v>
      </c>
      <c r="M74" s="85">
        <v>238</v>
      </c>
      <c r="N74" s="77">
        <v>403</v>
      </c>
      <c r="O74" s="77">
        <v>12</v>
      </c>
      <c r="P74" s="77">
        <v>250</v>
      </c>
      <c r="Q74" s="77">
        <v>8</v>
      </c>
      <c r="R74" s="77">
        <v>258</v>
      </c>
      <c r="S74" s="77">
        <v>153</v>
      </c>
      <c r="T74" s="77">
        <v>4</v>
      </c>
      <c r="U74" s="77">
        <v>157</v>
      </c>
      <c r="V74" s="92">
        <v>415</v>
      </c>
      <c r="W74" s="85">
        <v>238</v>
      </c>
      <c r="X74" s="77">
        <v>406</v>
      </c>
      <c r="Y74" s="77">
        <v>17</v>
      </c>
      <c r="Z74" s="77">
        <v>271</v>
      </c>
      <c r="AA74" s="77">
        <v>11</v>
      </c>
      <c r="AB74" s="77">
        <v>282</v>
      </c>
      <c r="AC74" s="77">
        <v>135</v>
      </c>
      <c r="AD74" s="77">
        <v>6</v>
      </c>
      <c r="AE74" s="77">
        <v>141</v>
      </c>
      <c r="AF74" s="92">
        <f t="shared" si="0"/>
        <v>423</v>
      </c>
    </row>
    <row r="75" spans="2:32" ht="18" x14ac:dyDescent="0.2">
      <c r="B75" s="83" t="s">
        <v>239</v>
      </c>
      <c r="C75" s="85">
        <v>120</v>
      </c>
      <c r="D75" s="77">
        <v>147</v>
      </c>
      <c r="E75" s="77">
        <v>10</v>
      </c>
      <c r="F75" s="77">
        <v>69</v>
      </c>
      <c r="G75" s="77">
        <v>3</v>
      </c>
      <c r="H75" s="77">
        <v>72</v>
      </c>
      <c r="I75" s="77">
        <v>78</v>
      </c>
      <c r="J75" s="77">
        <v>7</v>
      </c>
      <c r="K75" s="77">
        <v>85</v>
      </c>
      <c r="L75" s="92">
        <v>157</v>
      </c>
      <c r="M75" s="85">
        <v>120</v>
      </c>
      <c r="N75" s="77">
        <v>170</v>
      </c>
      <c r="O75" s="77">
        <v>8</v>
      </c>
      <c r="P75" s="77">
        <v>88</v>
      </c>
      <c r="Q75" s="77">
        <v>4</v>
      </c>
      <c r="R75" s="77">
        <v>92</v>
      </c>
      <c r="S75" s="77">
        <v>82</v>
      </c>
      <c r="T75" s="77">
        <v>4</v>
      </c>
      <c r="U75" s="77">
        <v>86</v>
      </c>
      <c r="V75" s="92">
        <v>178</v>
      </c>
      <c r="W75" s="85">
        <v>120</v>
      </c>
      <c r="X75" s="77">
        <v>178</v>
      </c>
      <c r="Y75" s="77">
        <v>11</v>
      </c>
      <c r="Z75" s="77">
        <v>89</v>
      </c>
      <c r="AA75" s="77">
        <v>9</v>
      </c>
      <c r="AB75" s="77">
        <v>98</v>
      </c>
      <c r="AC75" s="77">
        <v>89</v>
      </c>
      <c r="AD75" s="77">
        <v>2</v>
      </c>
      <c r="AE75" s="77">
        <v>91</v>
      </c>
      <c r="AF75" s="92">
        <f t="shared" si="0"/>
        <v>189</v>
      </c>
    </row>
    <row r="76" spans="2:32" ht="18" x14ac:dyDescent="0.2">
      <c r="B76" s="83" t="s">
        <v>240</v>
      </c>
      <c r="C76" s="85">
        <v>568</v>
      </c>
      <c r="D76" s="77">
        <v>1172</v>
      </c>
      <c r="E76" s="77">
        <v>103</v>
      </c>
      <c r="F76" s="77">
        <v>542</v>
      </c>
      <c r="G76" s="77">
        <v>69</v>
      </c>
      <c r="H76" s="77">
        <v>611</v>
      </c>
      <c r="I76" s="77">
        <v>630</v>
      </c>
      <c r="J76" s="77">
        <v>34</v>
      </c>
      <c r="K76" s="77">
        <v>664</v>
      </c>
      <c r="L76" s="92">
        <v>1275</v>
      </c>
      <c r="M76" s="85">
        <v>568</v>
      </c>
      <c r="N76" s="77">
        <v>1321</v>
      </c>
      <c r="O76" s="77">
        <v>104</v>
      </c>
      <c r="P76" s="77">
        <v>656</v>
      </c>
      <c r="Q76" s="77">
        <v>92</v>
      </c>
      <c r="R76" s="77">
        <v>748</v>
      </c>
      <c r="S76" s="77">
        <v>665</v>
      </c>
      <c r="T76" s="77">
        <v>12</v>
      </c>
      <c r="U76" s="77">
        <v>677</v>
      </c>
      <c r="V76" s="92">
        <v>1425</v>
      </c>
      <c r="W76" s="85">
        <v>568</v>
      </c>
      <c r="X76" s="77">
        <v>1320</v>
      </c>
      <c r="Y76" s="77">
        <v>102</v>
      </c>
      <c r="Z76" s="77">
        <v>573</v>
      </c>
      <c r="AA76" s="77">
        <v>55</v>
      </c>
      <c r="AB76" s="77">
        <v>628</v>
      </c>
      <c r="AC76" s="77">
        <v>747</v>
      </c>
      <c r="AD76" s="77">
        <v>47</v>
      </c>
      <c r="AE76" s="77">
        <v>794</v>
      </c>
      <c r="AF76" s="92">
        <f t="shared" si="0"/>
        <v>1422</v>
      </c>
    </row>
    <row r="77" spans="2:32" ht="18" x14ac:dyDescent="0.2">
      <c r="B77" s="83" t="s">
        <v>241</v>
      </c>
      <c r="C77" s="85">
        <v>100</v>
      </c>
      <c r="D77" s="77">
        <v>0</v>
      </c>
      <c r="E77" s="77">
        <v>188</v>
      </c>
      <c r="F77" s="77">
        <v>0</v>
      </c>
      <c r="G77" s="77">
        <v>84</v>
      </c>
      <c r="H77" s="77">
        <v>84</v>
      </c>
      <c r="I77" s="77">
        <v>0</v>
      </c>
      <c r="J77" s="77">
        <v>104</v>
      </c>
      <c r="K77" s="77">
        <v>104</v>
      </c>
      <c r="L77" s="92">
        <v>188</v>
      </c>
      <c r="M77" s="85">
        <v>100</v>
      </c>
      <c r="N77" s="77">
        <v>0</v>
      </c>
      <c r="O77" s="77">
        <v>174</v>
      </c>
      <c r="P77" s="77">
        <v>0</v>
      </c>
      <c r="Q77" s="77">
        <v>65</v>
      </c>
      <c r="R77" s="77">
        <v>65</v>
      </c>
      <c r="S77" s="77">
        <v>0</v>
      </c>
      <c r="T77" s="77">
        <v>109</v>
      </c>
      <c r="U77" s="77">
        <v>109</v>
      </c>
      <c r="V77" s="92">
        <v>174</v>
      </c>
      <c r="W77" s="85">
        <v>100</v>
      </c>
      <c r="X77" s="77">
        <v>0</v>
      </c>
      <c r="Y77" s="77">
        <v>181</v>
      </c>
      <c r="Z77" s="77">
        <v>0</v>
      </c>
      <c r="AA77" s="77">
        <v>72</v>
      </c>
      <c r="AB77" s="77">
        <v>72</v>
      </c>
      <c r="AC77" s="77">
        <v>0</v>
      </c>
      <c r="AD77" s="77">
        <v>109</v>
      </c>
      <c r="AE77" s="77">
        <v>109</v>
      </c>
      <c r="AF77" s="92">
        <f t="shared" si="0"/>
        <v>181</v>
      </c>
    </row>
    <row r="78" spans="2:32" ht="18" x14ac:dyDescent="0.2">
      <c r="B78" s="83" t="s">
        <v>242</v>
      </c>
      <c r="C78" s="85">
        <v>50</v>
      </c>
      <c r="D78" s="77">
        <v>104</v>
      </c>
      <c r="E78" s="77">
        <v>0</v>
      </c>
      <c r="F78" s="77">
        <v>87</v>
      </c>
      <c r="G78" s="77">
        <v>0</v>
      </c>
      <c r="H78" s="77">
        <v>87</v>
      </c>
      <c r="I78" s="77">
        <v>17</v>
      </c>
      <c r="J78" s="77">
        <v>0</v>
      </c>
      <c r="K78" s="77">
        <v>17</v>
      </c>
      <c r="L78" s="92">
        <v>104</v>
      </c>
      <c r="M78" s="85">
        <v>50</v>
      </c>
      <c r="N78" s="77">
        <v>98</v>
      </c>
      <c r="O78" s="77">
        <v>0</v>
      </c>
      <c r="P78" s="77">
        <v>80</v>
      </c>
      <c r="Q78" s="77">
        <v>0</v>
      </c>
      <c r="R78" s="77">
        <v>80</v>
      </c>
      <c r="S78" s="77">
        <v>18</v>
      </c>
      <c r="T78" s="77">
        <v>0</v>
      </c>
      <c r="U78" s="77">
        <v>18</v>
      </c>
      <c r="V78" s="92">
        <v>98</v>
      </c>
      <c r="W78" s="85">
        <v>50</v>
      </c>
      <c r="X78" s="77">
        <v>96</v>
      </c>
      <c r="Y78" s="77">
        <v>0</v>
      </c>
      <c r="Z78" s="77">
        <v>86</v>
      </c>
      <c r="AA78" s="77">
        <v>0</v>
      </c>
      <c r="AB78" s="77">
        <v>86</v>
      </c>
      <c r="AC78" s="77">
        <v>10</v>
      </c>
      <c r="AD78" s="77">
        <v>0</v>
      </c>
      <c r="AE78" s="77">
        <v>10</v>
      </c>
      <c r="AF78" s="92">
        <f t="shared" ref="AF78:AF141" si="1">+AE78+AB78</f>
        <v>96</v>
      </c>
    </row>
    <row r="79" spans="2:32" ht="18" x14ac:dyDescent="0.2">
      <c r="B79" s="83" t="s">
        <v>243</v>
      </c>
      <c r="C79" s="85">
        <v>454</v>
      </c>
      <c r="D79" s="77">
        <v>786</v>
      </c>
      <c r="E79" s="77">
        <v>0</v>
      </c>
      <c r="F79" s="77">
        <v>586</v>
      </c>
      <c r="G79" s="77">
        <v>0</v>
      </c>
      <c r="H79" s="77">
        <v>586</v>
      </c>
      <c r="I79" s="77">
        <v>200</v>
      </c>
      <c r="J79" s="77">
        <v>0</v>
      </c>
      <c r="K79" s="77">
        <v>200</v>
      </c>
      <c r="L79" s="92">
        <v>786</v>
      </c>
      <c r="M79" s="85">
        <v>454</v>
      </c>
      <c r="N79" s="77">
        <v>995</v>
      </c>
      <c r="O79" s="77">
        <v>1</v>
      </c>
      <c r="P79" s="77">
        <v>789</v>
      </c>
      <c r="Q79" s="77">
        <v>0</v>
      </c>
      <c r="R79" s="77">
        <v>789</v>
      </c>
      <c r="S79" s="77">
        <v>206</v>
      </c>
      <c r="T79" s="77">
        <v>1</v>
      </c>
      <c r="U79" s="77">
        <v>207</v>
      </c>
      <c r="V79" s="92">
        <v>996</v>
      </c>
      <c r="W79" s="85">
        <v>454</v>
      </c>
      <c r="X79" s="77">
        <v>999</v>
      </c>
      <c r="Y79" s="77">
        <v>0</v>
      </c>
      <c r="Z79" s="77">
        <v>718</v>
      </c>
      <c r="AA79" s="77">
        <v>0</v>
      </c>
      <c r="AB79" s="77">
        <v>718</v>
      </c>
      <c r="AC79" s="77">
        <v>281</v>
      </c>
      <c r="AD79" s="77">
        <v>0</v>
      </c>
      <c r="AE79" s="77">
        <v>281</v>
      </c>
      <c r="AF79" s="92">
        <f t="shared" si="1"/>
        <v>999</v>
      </c>
    </row>
    <row r="80" spans="2:32" ht="18" x14ac:dyDescent="0.2">
      <c r="B80" s="83" t="s">
        <v>244</v>
      </c>
      <c r="C80" s="85">
        <v>1588</v>
      </c>
      <c r="D80" s="77">
        <v>1619</v>
      </c>
      <c r="E80" s="77">
        <v>0</v>
      </c>
      <c r="F80" s="77">
        <v>414</v>
      </c>
      <c r="G80" s="77">
        <v>0</v>
      </c>
      <c r="H80" s="77">
        <v>414</v>
      </c>
      <c r="I80" s="77">
        <v>1205</v>
      </c>
      <c r="J80" s="77">
        <v>0</v>
      </c>
      <c r="K80" s="77">
        <v>1205</v>
      </c>
      <c r="L80" s="92">
        <v>1619</v>
      </c>
      <c r="M80" s="85">
        <v>1588</v>
      </c>
      <c r="N80" s="77">
        <v>1437</v>
      </c>
      <c r="O80" s="77">
        <v>0</v>
      </c>
      <c r="P80" s="77">
        <v>270</v>
      </c>
      <c r="Q80" s="77">
        <v>0</v>
      </c>
      <c r="R80" s="77">
        <v>270</v>
      </c>
      <c r="S80" s="77">
        <v>1167</v>
      </c>
      <c r="T80" s="77">
        <v>0</v>
      </c>
      <c r="U80" s="77">
        <v>1167</v>
      </c>
      <c r="V80" s="92">
        <v>1437</v>
      </c>
      <c r="W80" s="85">
        <v>1632</v>
      </c>
      <c r="X80" s="77">
        <v>1243</v>
      </c>
      <c r="Y80" s="77">
        <v>0</v>
      </c>
      <c r="Z80" s="77">
        <v>200</v>
      </c>
      <c r="AA80" s="77">
        <v>0</v>
      </c>
      <c r="AB80" s="77">
        <v>200</v>
      </c>
      <c r="AC80" s="77">
        <v>1043</v>
      </c>
      <c r="AD80" s="77">
        <v>0</v>
      </c>
      <c r="AE80" s="77">
        <v>1043</v>
      </c>
      <c r="AF80" s="92">
        <f t="shared" si="1"/>
        <v>1243</v>
      </c>
    </row>
    <row r="81" spans="2:32" ht="18" x14ac:dyDescent="0.2">
      <c r="B81" s="83" t="s">
        <v>245</v>
      </c>
      <c r="C81" s="85">
        <v>1226</v>
      </c>
      <c r="D81" s="77">
        <v>676</v>
      </c>
      <c r="E81" s="77">
        <v>0</v>
      </c>
      <c r="F81" s="77">
        <v>24</v>
      </c>
      <c r="G81" s="77">
        <v>0</v>
      </c>
      <c r="H81" s="77">
        <v>24</v>
      </c>
      <c r="I81" s="77">
        <v>652</v>
      </c>
      <c r="J81" s="77">
        <v>0</v>
      </c>
      <c r="K81" s="77">
        <v>652</v>
      </c>
      <c r="L81" s="92">
        <v>676</v>
      </c>
      <c r="M81" s="85">
        <v>1226</v>
      </c>
      <c r="N81" s="77">
        <v>544</v>
      </c>
      <c r="O81" s="77">
        <v>0</v>
      </c>
      <c r="P81" s="77">
        <v>17</v>
      </c>
      <c r="Q81" s="77">
        <v>0</v>
      </c>
      <c r="R81" s="77">
        <v>17</v>
      </c>
      <c r="S81" s="77">
        <v>527</v>
      </c>
      <c r="T81" s="77">
        <v>0</v>
      </c>
      <c r="U81" s="77">
        <v>527</v>
      </c>
      <c r="V81" s="92">
        <v>544</v>
      </c>
      <c r="W81" s="85">
        <v>1226</v>
      </c>
      <c r="X81" s="77">
        <v>998</v>
      </c>
      <c r="Y81" s="77">
        <v>0</v>
      </c>
      <c r="Z81" s="77">
        <v>23</v>
      </c>
      <c r="AA81" s="77">
        <v>0</v>
      </c>
      <c r="AB81" s="77">
        <v>23</v>
      </c>
      <c r="AC81" s="77">
        <v>975</v>
      </c>
      <c r="AD81" s="77">
        <v>0</v>
      </c>
      <c r="AE81" s="77">
        <v>975</v>
      </c>
      <c r="AF81" s="92">
        <f t="shared" si="1"/>
        <v>998</v>
      </c>
    </row>
    <row r="82" spans="2:32" ht="18" x14ac:dyDescent="0.2">
      <c r="B82" s="83" t="s">
        <v>246</v>
      </c>
      <c r="C82" s="85">
        <v>1382</v>
      </c>
      <c r="D82" s="77">
        <v>2396</v>
      </c>
      <c r="E82" s="77">
        <v>0</v>
      </c>
      <c r="F82" s="77">
        <v>1320</v>
      </c>
      <c r="G82" s="77">
        <v>0</v>
      </c>
      <c r="H82" s="77">
        <v>1320</v>
      </c>
      <c r="I82" s="77">
        <v>1076</v>
      </c>
      <c r="J82" s="77">
        <v>0</v>
      </c>
      <c r="K82" s="77">
        <v>1076</v>
      </c>
      <c r="L82" s="92">
        <v>2396</v>
      </c>
      <c r="M82" s="85">
        <v>1382</v>
      </c>
      <c r="N82" s="77">
        <v>2355</v>
      </c>
      <c r="O82" s="77">
        <v>0</v>
      </c>
      <c r="P82" s="77">
        <v>1277</v>
      </c>
      <c r="Q82" s="77">
        <v>0</v>
      </c>
      <c r="R82" s="77">
        <v>1277</v>
      </c>
      <c r="S82" s="77">
        <v>1078</v>
      </c>
      <c r="T82" s="77">
        <v>0</v>
      </c>
      <c r="U82" s="77">
        <v>1078</v>
      </c>
      <c r="V82" s="92">
        <v>2355</v>
      </c>
      <c r="W82" s="85">
        <v>1386</v>
      </c>
      <c r="X82" s="77">
        <v>2259</v>
      </c>
      <c r="Y82" s="77">
        <v>0</v>
      </c>
      <c r="Z82" s="77">
        <v>1263</v>
      </c>
      <c r="AA82" s="77">
        <v>0</v>
      </c>
      <c r="AB82" s="77">
        <v>1263</v>
      </c>
      <c r="AC82" s="77">
        <v>996</v>
      </c>
      <c r="AD82" s="77">
        <v>0</v>
      </c>
      <c r="AE82" s="77">
        <v>996</v>
      </c>
      <c r="AF82" s="92">
        <f t="shared" si="1"/>
        <v>2259</v>
      </c>
    </row>
    <row r="83" spans="2:32" ht="18" x14ac:dyDescent="0.2">
      <c r="B83" s="83" t="s">
        <v>312</v>
      </c>
      <c r="C83" s="85">
        <v>91</v>
      </c>
      <c r="D83" s="77">
        <v>205</v>
      </c>
      <c r="E83" s="77">
        <v>0</v>
      </c>
      <c r="F83" s="77">
        <v>118</v>
      </c>
      <c r="G83" s="77">
        <v>0</v>
      </c>
      <c r="H83" s="77">
        <v>118</v>
      </c>
      <c r="I83" s="77">
        <v>87</v>
      </c>
      <c r="J83" s="77">
        <v>0</v>
      </c>
      <c r="K83" s="77">
        <v>87</v>
      </c>
      <c r="L83" s="92">
        <v>205</v>
      </c>
      <c r="M83" s="85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92">
        <v>0</v>
      </c>
      <c r="W83" s="85">
        <v>0</v>
      </c>
      <c r="X83" s="77">
        <v>0</v>
      </c>
      <c r="Y83" s="77">
        <v>0</v>
      </c>
      <c r="Z83" s="77">
        <v>0</v>
      </c>
      <c r="AA83" s="77">
        <v>0</v>
      </c>
      <c r="AB83" s="77">
        <v>0</v>
      </c>
      <c r="AC83" s="77">
        <v>0</v>
      </c>
      <c r="AD83" s="77">
        <v>0</v>
      </c>
      <c r="AE83" s="77">
        <v>0</v>
      </c>
      <c r="AF83" s="92">
        <f t="shared" si="1"/>
        <v>0</v>
      </c>
    </row>
    <row r="84" spans="2:32" ht="18" x14ac:dyDescent="0.2">
      <c r="B84" s="83" t="s">
        <v>247</v>
      </c>
      <c r="C84" s="85">
        <v>68</v>
      </c>
      <c r="D84" s="77">
        <v>121</v>
      </c>
      <c r="E84" s="77">
        <v>0</v>
      </c>
      <c r="F84" s="77">
        <v>88</v>
      </c>
      <c r="G84" s="77">
        <v>0</v>
      </c>
      <c r="H84" s="77">
        <v>88</v>
      </c>
      <c r="I84" s="77">
        <v>33</v>
      </c>
      <c r="J84" s="77">
        <v>0</v>
      </c>
      <c r="K84" s="77">
        <v>33</v>
      </c>
      <c r="L84" s="92">
        <v>121</v>
      </c>
      <c r="M84" s="85">
        <v>68</v>
      </c>
      <c r="N84" s="77">
        <v>149</v>
      </c>
      <c r="O84" s="77">
        <v>0</v>
      </c>
      <c r="P84" s="77">
        <v>100</v>
      </c>
      <c r="Q84" s="77">
        <v>0</v>
      </c>
      <c r="R84" s="77">
        <v>100</v>
      </c>
      <c r="S84" s="77">
        <v>49</v>
      </c>
      <c r="T84" s="77">
        <v>0</v>
      </c>
      <c r="U84" s="77">
        <v>49</v>
      </c>
      <c r="V84" s="92">
        <v>149</v>
      </c>
      <c r="W84" s="85">
        <v>68</v>
      </c>
      <c r="X84" s="77">
        <v>160</v>
      </c>
      <c r="Y84" s="77">
        <v>0</v>
      </c>
      <c r="Z84" s="77">
        <v>109</v>
      </c>
      <c r="AA84" s="77">
        <v>0</v>
      </c>
      <c r="AB84" s="77">
        <v>109</v>
      </c>
      <c r="AC84" s="77">
        <v>51</v>
      </c>
      <c r="AD84" s="77">
        <v>0</v>
      </c>
      <c r="AE84" s="77">
        <v>51</v>
      </c>
      <c r="AF84" s="92">
        <f t="shared" si="1"/>
        <v>160</v>
      </c>
    </row>
    <row r="85" spans="2:32" ht="18" x14ac:dyDescent="0.2">
      <c r="B85" s="83" t="s">
        <v>248</v>
      </c>
      <c r="C85" s="85">
        <v>640</v>
      </c>
      <c r="D85" s="77">
        <v>1686</v>
      </c>
      <c r="E85" s="77">
        <v>0</v>
      </c>
      <c r="F85" s="77">
        <v>877</v>
      </c>
      <c r="G85" s="77">
        <v>0</v>
      </c>
      <c r="H85" s="77">
        <v>877</v>
      </c>
      <c r="I85" s="77">
        <v>809</v>
      </c>
      <c r="J85" s="77">
        <v>0</v>
      </c>
      <c r="K85" s="77">
        <v>809</v>
      </c>
      <c r="L85" s="92">
        <v>1686</v>
      </c>
      <c r="M85" s="85">
        <v>640</v>
      </c>
      <c r="N85" s="77">
        <v>1839</v>
      </c>
      <c r="O85" s="77">
        <v>2</v>
      </c>
      <c r="P85" s="77">
        <v>888</v>
      </c>
      <c r="Q85" s="77">
        <v>1</v>
      </c>
      <c r="R85" s="77">
        <v>889</v>
      </c>
      <c r="S85" s="77">
        <v>951</v>
      </c>
      <c r="T85" s="77">
        <v>1</v>
      </c>
      <c r="U85" s="77">
        <v>952</v>
      </c>
      <c r="V85" s="92">
        <v>1841</v>
      </c>
      <c r="W85" s="85">
        <v>640</v>
      </c>
      <c r="X85" s="77">
        <v>1648</v>
      </c>
      <c r="Y85" s="77">
        <v>2</v>
      </c>
      <c r="Z85" s="77">
        <v>800</v>
      </c>
      <c r="AA85" s="77">
        <v>1</v>
      </c>
      <c r="AB85" s="77">
        <v>801</v>
      </c>
      <c r="AC85" s="77">
        <v>848</v>
      </c>
      <c r="AD85" s="77">
        <v>1</v>
      </c>
      <c r="AE85" s="77">
        <v>849</v>
      </c>
      <c r="AF85" s="92">
        <f t="shared" si="1"/>
        <v>1650</v>
      </c>
    </row>
    <row r="86" spans="2:32" ht="18" x14ac:dyDescent="0.2">
      <c r="B86" s="83" t="s">
        <v>249</v>
      </c>
      <c r="C86" s="85">
        <v>256</v>
      </c>
      <c r="D86" s="77">
        <v>866</v>
      </c>
      <c r="E86" s="77">
        <v>77</v>
      </c>
      <c r="F86" s="77">
        <v>704</v>
      </c>
      <c r="G86" s="77">
        <v>51</v>
      </c>
      <c r="H86" s="77">
        <v>755</v>
      </c>
      <c r="I86" s="77">
        <v>162</v>
      </c>
      <c r="J86" s="77">
        <v>26</v>
      </c>
      <c r="K86" s="77">
        <v>188</v>
      </c>
      <c r="L86" s="92">
        <v>943</v>
      </c>
      <c r="M86" s="85">
        <v>256</v>
      </c>
      <c r="N86" s="77">
        <v>1174</v>
      </c>
      <c r="O86" s="77">
        <v>112</v>
      </c>
      <c r="P86" s="77">
        <v>953</v>
      </c>
      <c r="Q86" s="77">
        <v>77</v>
      </c>
      <c r="R86" s="77">
        <v>1030</v>
      </c>
      <c r="S86" s="77">
        <v>221</v>
      </c>
      <c r="T86" s="77">
        <v>35</v>
      </c>
      <c r="U86" s="77">
        <v>256</v>
      </c>
      <c r="V86" s="92">
        <v>1286</v>
      </c>
      <c r="W86" s="85">
        <v>256</v>
      </c>
      <c r="X86" s="77">
        <v>1193</v>
      </c>
      <c r="Y86" s="77">
        <v>91</v>
      </c>
      <c r="Z86" s="77">
        <v>902</v>
      </c>
      <c r="AA86" s="77">
        <v>68</v>
      </c>
      <c r="AB86" s="77">
        <v>970</v>
      </c>
      <c r="AC86" s="77">
        <v>291</v>
      </c>
      <c r="AD86" s="77">
        <v>23</v>
      </c>
      <c r="AE86" s="77">
        <v>314</v>
      </c>
      <c r="AF86" s="92">
        <f t="shared" si="1"/>
        <v>1284</v>
      </c>
    </row>
    <row r="87" spans="2:32" ht="18" x14ac:dyDescent="0.2">
      <c r="B87" s="83" t="s">
        <v>250</v>
      </c>
      <c r="C87" s="85">
        <v>840</v>
      </c>
      <c r="D87" s="77">
        <v>1746</v>
      </c>
      <c r="E87" s="77">
        <v>94</v>
      </c>
      <c r="F87" s="77">
        <v>797</v>
      </c>
      <c r="G87" s="77">
        <v>40</v>
      </c>
      <c r="H87" s="77">
        <v>837</v>
      </c>
      <c r="I87" s="77">
        <v>949</v>
      </c>
      <c r="J87" s="77">
        <v>54</v>
      </c>
      <c r="K87" s="77">
        <v>1003</v>
      </c>
      <c r="L87" s="92">
        <v>1840</v>
      </c>
      <c r="M87" s="85">
        <v>840</v>
      </c>
      <c r="N87" s="77">
        <v>1972</v>
      </c>
      <c r="O87" s="77">
        <v>104</v>
      </c>
      <c r="P87" s="77">
        <v>1001</v>
      </c>
      <c r="Q87" s="77">
        <v>50</v>
      </c>
      <c r="R87" s="77">
        <v>1051</v>
      </c>
      <c r="S87" s="77">
        <v>971</v>
      </c>
      <c r="T87" s="77">
        <v>54</v>
      </c>
      <c r="U87" s="77">
        <v>1025</v>
      </c>
      <c r="V87" s="92">
        <v>2076</v>
      </c>
      <c r="W87" s="85">
        <v>840</v>
      </c>
      <c r="X87" s="77">
        <v>1781</v>
      </c>
      <c r="Y87" s="77">
        <v>117</v>
      </c>
      <c r="Z87" s="77">
        <v>883</v>
      </c>
      <c r="AA87" s="77">
        <v>68</v>
      </c>
      <c r="AB87" s="77">
        <v>951</v>
      </c>
      <c r="AC87" s="77">
        <v>898</v>
      </c>
      <c r="AD87" s="77">
        <v>49</v>
      </c>
      <c r="AE87" s="77">
        <v>947</v>
      </c>
      <c r="AF87" s="92">
        <f t="shared" si="1"/>
        <v>1898</v>
      </c>
    </row>
    <row r="88" spans="2:32" ht="18" x14ac:dyDescent="0.2">
      <c r="B88" s="83" t="s">
        <v>251</v>
      </c>
      <c r="C88" s="85">
        <v>56</v>
      </c>
      <c r="D88" s="77">
        <v>203</v>
      </c>
      <c r="E88" s="77">
        <v>0</v>
      </c>
      <c r="F88" s="77">
        <v>131</v>
      </c>
      <c r="G88" s="77">
        <v>0</v>
      </c>
      <c r="H88" s="77">
        <v>131</v>
      </c>
      <c r="I88" s="77">
        <v>72</v>
      </c>
      <c r="J88" s="77">
        <v>0</v>
      </c>
      <c r="K88" s="77">
        <v>72</v>
      </c>
      <c r="L88" s="92">
        <v>203</v>
      </c>
      <c r="M88" s="85">
        <v>56</v>
      </c>
      <c r="N88" s="77">
        <v>207</v>
      </c>
      <c r="O88" s="77">
        <v>0</v>
      </c>
      <c r="P88" s="77">
        <v>139</v>
      </c>
      <c r="Q88" s="77">
        <v>0</v>
      </c>
      <c r="R88" s="77">
        <v>139</v>
      </c>
      <c r="S88" s="77">
        <v>68</v>
      </c>
      <c r="T88" s="77">
        <v>0</v>
      </c>
      <c r="U88" s="77">
        <v>68</v>
      </c>
      <c r="V88" s="92">
        <v>207</v>
      </c>
      <c r="W88" s="85">
        <v>56</v>
      </c>
      <c r="X88" s="77">
        <v>199</v>
      </c>
      <c r="Y88" s="77">
        <v>0</v>
      </c>
      <c r="Z88" s="77">
        <v>128</v>
      </c>
      <c r="AA88" s="77">
        <v>0</v>
      </c>
      <c r="AB88" s="77">
        <v>128</v>
      </c>
      <c r="AC88" s="77">
        <v>71</v>
      </c>
      <c r="AD88" s="77">
        <v>0</v>
      </c>
      <c r="AE88" s="77">
        <v>71</v>
      </c>
      <c r="AF88" s="92">
        <f t="shared" si="1"/>
        <v>199</v>
      </c>
    </row>
    <row r="89" spans="2:32" ht="18" x14ac:dyDescent="0.2">
      <c r="B89" s="83" t="s">
        <v>252</v>
      </c>
      <c r="C89" s="85">
        <v>100</v>
      </c>
      <c r="D89" s="77">
        <v>569</v>
      </c>
      <c r="E89" s="77">
        <v>0</v>
      </c>
      <c r="F89" s="77">
        <v>496</v>
      </c>
      <c r="G89" s="77">
        <v>0</v>
      </c>
      <c r="H89" s="77">
        <v>496</v>
      </c>
      <c r="I89" s="77">
        <v>73</v>
      </c>
      <c r="J89" s="77">
        <v>0</v>
      </c>
      <c r="K89" s="77">
        <v>73</v>
      </c>
      <c r="L89" s="92">
        <v>569</v>
      </c>
      <c r="M89" s="85">
        <v>100</v>
      </c>
      <c r="N89" s="77">
        <v>555</v>
      </c>
      <c r="O89" s="77">
        <v>0</v>
      </c>
      <c r="P89" s="77">
        <v>482</v>
      </c>
      <c r="Q89" s="77">
        <v>0</v>
      </c>
      <c r="R89" s="77">
        <v>482</v>
      </c>
      <c r="S89" s="77">
        <v>73</v>
      </c>
      <c r="T89" s="77">
        <v>0</v>
      </c>
      <c r="U89" s="77">
        <v>73</v>
      </c>
      <c r="V89" s="92">
        <v>555</v>
      </c>
      <c r="W89" s="85">
        <v>100</v>
      </c>
      <c r="X89" s="77">
        <v>544</v>
      </c>
      <c r="Y89" s="77">
        <v>0</v>
      </c>
      <c r="Z89" s="77">
        <v>480</v>
      </c>
      <c r="AA89" s="77">
        <v>0</v>
      </c>
      <c r="AB89" s="77">
        <v>480</v>
      </c>
      <c r="AC89" s="77">
        <v>64</v>
      </c>
      <c r="AD89" s="77">
        <v>0</v>
      </c>
      <c r="AE89" s="77">
        <v>64</v>
      </c>
      <c r="AF89" s="92">
        <f t="shared" si="1"/>
        <v>544</v>
      </c>
    </row>
    <row r="90" spans="2:32" ht="18" x14ac:dyDescent="0.2">
      <c r="B90" s="83" t="s">
        <v>253</v>
      </c>
      <c r="C90" s="85">
        <v>136</v>
      </c>
      <c r="D90" s="77">
        <v>195</v>
      </c>
      <c r="E90" s="77">
        <v>19</v>
      </c>
      <c r="F90" s="77">
        <v>96</v>
      </c>
      <c r="G90" s="77">
        <v>11</v>
      </c>
      <c r="H90" s="77">
        <v>107</v>
      </c>
      <c r="I90" s="77">
        <v>99</v>
      </c>
      <c r="J90" s="77">
        <v>8</v>
      </c>
      <c r="K90" s="77">
        <v>107</v>
      </c>
      <c r="L90" s="92">
        <v>214</v>
      </c>
      <c r="M90" s="85">
        <v>136</v>
      </c>
      <c r="N90" s="77">
        <v>196</v>
      </c>
      <c r="O90" s="77">
        <v>11</v>
      </c>
      <c r="P90" s="77">
        <v>134</v>
      </c>
      <c r="Q90" s="77">
        <v>8</v>
      </c>
      <c r="R90" s="77">
        <v>142</v>
      </c>
      <c r="S90" s="77">
        <v>62</v>
      </c>
      <c r="T90" s="77">
        <v>3</v>
      </c>
      <c r="U90" s="77">
        <v>65</v>
      </c>
      <c r="V90" s="92">
        <v>207</v>
      </c>
      <c r="W90" s="85">
        <v>136</v>
      </c>
      <c r="X90" s="77">
        <v>214</v>
      </c>
      <c r="Y90" s="77">
        <v>14</v>
      </c>
      <c r="Z90" s="77">
        <v>139</v>
      </c>
      <c r="AA90" s="77">
        <v>8</v>
      </c>
      <c r="AB90" s="77">
        <v>147</v>
      </c>
      <c r="AC90" s="77">
        <v>75</v>
      </c>
      <c r="AD90" s="77">
        <v>6</v>
      </c>
      <c r="AE90" s="77">
        <v>81</v>
      </c>
      <c r="AF90" s="92">
        <f t="shared" si="1"/>
        <v>228</v>
      </c>
    </row>
    <row r="91" spans="2:32" ht="18" x14ac:dyDescent="0.2">
      <c r="B91" s="83" t="s">
        <v>254</v>
      </c>
      <c r="C91" s="85">
        <v>312</v>
      </c>
      <c r="D91" s="77">
        <v>1188</v>
      </c>
      <c r="E91" s="77">
        <v>152</v>
      </c>
      <c r="F91" s="77">
        <v>764</v>
      </c>
      <c r="G91" s="77">
        <v>82</v>
      </c>
      <c r="H91" s="77">
        <v>846</v>
      </c>
      <c r="I91" s="77">
        <v>424</v>
      </c>
      <c r="J91" s="77">
        <v>70</v>
      </c>
      <c r="K91" s="77">
        <v>494</v>
      </c>
      <c r="L91" s="92">
        <v>1340</v>
      </c>
      <c r="M91" s="85">
        <v>312</v>
      </c>
      <c r="N91" s="77">
        <v>1374</v>
      </c>
      <c r="O91" s="77">
        <v>137</v>
      </c>
      <c r="P91" s="77">
        <v>879</v>
      </c>
      <c r="Q91" s="77">
        <v>71</v>
      </c>
      <c r="R91" s="77">
        <v>950</v>
      </c>
      <c r="S91" s="77">
        <v>495</v>
      </c>
      <c r="T91" s="77">
        <v>66</v>
      </c>
      <c r="U91" s="77">
        <v>561</v>
      </c>
      <c r="V91" s="92">
        <v>1511</v>
      </c>
      <c r="W91" s="85">
        <v>312</v>
      </c>
      <c r="X91" s="77">
        <v>1367</v>
      </c>
      <c r="Y91" s="77">
        <v>113</v>
      </c>
      <c r="Z91" s="77">
        <v>946</v>
      </c>
      <c r="AA91" s="77">
        <v>62</v>
      </c>
      <c r="AB91" s="77">
        <v>1008</v>
      </c>
      <c r="AC91" s="77">
        <v>421</v>
      </c>
      <c r="AD91" s="77">
        <v>51</v>
      </c>
      <c r="AE91" s="77">
        <v>472</v>
      </c>
      <c r="AF91" s="92">
        <f t="shared" si="1"/>
        <v>1480</v>
      </c>
    </row>
    <row r="92" spans="2:32" ht="18" x14ac:dyDescent="0.2">
      <c r="B92" s="83" t="s">
        <v>255</v>
      </c>
      <c r="C92" s="85">
        <v>512</v>
      </c>
      <c r="D92" s="77">
        <v>1059</v>
      </c>
      <c r="E92" s="77">
        <v>95</v>
      </c>
      <c r="F92" s="77">
        <v>769</v>
      </c>
      <c r="G92" s="77">
        <v>60</v>
      </c>
      <c r="H92" s="77">
        <v>829</v>
      </c>
      <c r="I92" s="77">
        <v>290</v>
      </c>
      <c r="J92" s="77">
        <v>35</v>
      </c>
      <c r="K92" s="77">
        <v>325</v>
      </c>
      <c r="L92" s="92">
        <v>1154</v>
      </c>
      <c r="M92" s="85">
        <v>512</v>
      </c>
      <c r="N92" s="77">
        <v>1130</v>
      </c>
      <c r="O92" s="77">
        <v>89</v>
      </c>
      <c r="P92" s="77">
        <v>742</v>
      </c>
      <c r="Q92" s="77">
        <v>48</v>
      </c>
      <c r="R92" s="77">
        <v>790</v>
      </c>
      <c r="S92" s="77">
        <v>388</v>
      </c>
      <c r="T92" s="77">
        <v>41</v>
      </c>
      <c r="U92" s="77">
        <v>429</v>
      </c>
      <c r="V92" s="92">
        <v>1219</v>
      </c>
      <c r="W92" s="85">
        <v>512</v>
      </c>
      <c r="X92" s="77">
        <v>1064</v>
      </c>
      <c r="Y92" s="77">
        <v>82</v>
      </c>
      <c r="Z92" s="77">
        <v>698</v>
      </c>
      <c r="AA92" s="77">
        <v>46</v>
      </c>
      <c r="AB92" s="77">
        <v>744</v>
      </c>
      <c r="AC92" s="77">
        <v>366</v>
      </c>
      <c r="AD92" s="77">
        <v>36</v>
      </c>
      <c r="AE92" s="77">
        <v>402</v>
      </c>
      <c r="AF92" s="92">
        <f t="shared" si="1"/>
        <v>1146</v>
      </c>
    </row>
    <row r="93" spans="2:32" ht="18" x14ac:dyDescent="0.2">
      <c r="B93" s="83" t="s">
        <v>256</v>
      </c>
      <c r="C93" s="85">
        <v>45</v>
      </c>
      <c r="D93" s="77">
        <v>67</v>
      </c>
      <c r="E93" s="77">
        <v>0</v>
      </c>
      <c r="F93" s="77">
        <v>41</v>
      </c>
      <c r="G93" s="77">
        <v>0</v>
      </c>
      <c r="H93" s="77">
        <v>41</v>
      </c>
      <c r="I93" s="77">
        <v>26</v>
      </c>
      <c r="J93" s="77">
        <v>0</v>
      </c>
      <c r="K93" s="77">
        <v>26</v>
      </c>
      <c r="L93" s="92">
        <v>67</v>
      </c>
      <c r="M93" s="85">
        <v>45</v>
      </c>
      <c r="N93" s="77">
        <v>54</v>
      </c>
      <c r="O93" s="77">
        <v>0</v>
      </c>
      <c r="P93" s="77">
        <v>24</v>
      </c>
      <c r="Q93" s="77">
        <v>0</v>
      </c>
      <c r="R93" s="77">
        <v>24</v>
      </c>
      <c r="S93" s="77">
        <v>30</v>
      </c>
      <c r="T93" s="77">
        <v>0</v>
      </c>
      <c r="U93" s="77">
        <v>30</v>
      </c>
      <c r="V93" s="92">
        <v>54</v>
      </c>
      <c r="W93" s="85">
        <v>45</v>
      </c>
      <c r="X93" s="77">
        <v>51</v>
      </c>
      <c r="Y93" s="77">
        <v>0</v>
      </c>
      <c r="Z93" s="77">
        <v>20</v>
      </c>
      <c r="AA93" s="77">
        <v>0</v>
      </c>
      <c r="AB93" s="77">
        <v>20</v>
      </c>
      <c r="AC93" s="77">
        <v>31</v>
      </c>
      <c r="AD93" s="77">
        <v>0</v>
      </c>
      <c r="AE93" s="77">
        <v>31</v>
      </c>
      <c r="AF93" s="92">
        <f t="shared" si="1"/>
        <v>51</v>
      </c>
    </row>
    <row r="94" spans="2:32" ht="18" x14ac:dyDescent="0.2">
      <c r="B94" s="83" t="s">
        <v>257</v>
      </c>
      <c r="C94" s="85">
        <v>2530</v>
      </c>
      <c r="D94" s="77">
        <v>3901</v>
      </c>
      <c r="E94" s="77">
        <v>372</v>
      </c>
      <c r="F94" s="77">
        <v>1233</v>
      </c>
      <c r="G94" s="77">
        <v>101</v>
      </c>
      <c r="H94" s="77">
        <v>1334</v>
      </c>
      <c r="I94" s="77">
        <v>2668</v>
      </c>
      <c r="J94" s="77">
        <v>271</v>
      </c>
      <c r="K94" s="77">
        <v>2939</v>
      </c>
      <c r="L94" s="92">
        <v>4273</v>
      </c>
      <c r="M94" s="85">
        <v>2530</v>
      </c>
      <c r="N94" s="77">
        <v>3718</v>
      </c>
      <c r="O94" s="77">
        <v>343</v>
      </c>
      <c r="P94" s="77">
        <v>1113</v>
      </c>
      <c r="Q94" s="77">
        <v>79</v>
      </c>
      <c r="R94" s="77">
        <v>1192</v>
      </c>
      <c r="S94" s="77">
        <v>2605</v>
      </c>
      <c r="T94" s="77">
        <v>264</v>
      </c>
      <c r="U94" s="77">
        <v>2869</v>
      </c>
      <c r="V94" s="92">
        <v>4061</v>
      </c>
      <c r="W94" s="85">
        <v>2530</v>
      </c>
      <c r="X94" s="77">
        <v>3655</v>
      </c>
      <c r="Y94" s="77">
        <v>329</v>
      </c>
      <c r="Z94" s="77">
        <v>1128</v>
      </c>
      <c r="AA94" s="77">
        <v>79</v>
      </c>
      <c r="AB94" s="77">
        <v>1207</v>
      </c>
      <c r="AC94" s="77">
        <v>2527</v>
      </c>
      <c r="AD94" s="77">
        <v>250</v>
      </c>
      <c r="AE94" s="77">
        <v>2777</v>
      </c>
      <c r="AF94" s="92">
        <f t="shared" si="1"/>
        <v>3984</v>
      </c>
    </row>
    <row r="95" spans="2:32" ht="18" x14ac:dyDescent="0.2">
      <c r="B95" s="83" t="s">
        <v>258</v>
      </c>
      <c r="C95" s="85">
        <v>1444</v>
      </c>
      <c r="D95" s="77">
        <v>1972</v>
      </c>
      <c r="E95" s="77">
        <v>0</v>
      </c>
      <c r="F95" s="77">
        <v>307</v>
      </c>
      <c r="G95" s="77">
        <v>0</v>
      </c>
      <c r="H95" s="77">
        <v>307</v>
      </c>
      <c r="I95" s="77">
        <v>1665</v>
      </c>
      <c r="J95" s="77">
        <v>0</v>
      </c>
      <c r="K95" s="77">
        <v>1665</v>
      </c>
      <c r="L95" s="92">
        <v>1972</v>
      </c>
      <c r="M95" s="85">
        <v>1444</v>
      </c>
      <c r="N95" s="77">
        <v>1732</v>
      </c>
      <c r="O95" s="77">
        <v>0</v>
      </c>
      <c r="P95" s="77">
        <v>231</v>
      </c>
      <c r="Q95" s="77">
        <v>0</v>
      </c>
      <c r="R95" s="77">
        <v>231</v>
      </c>
      <c r="S95" s="77">
        <v>1501</v>
      </c>
      <c r="T95" s="77">
        <v>0</v>
      </c>
      <c r="U95" s="77">
        <v>1501</v>
      </c>
      <c r="V95" s="92">
        <v>1732</v>
      </c>
      <c r="W95" s="85">
        <v>1444</v>
      </c>
      <c r="X95" s="77">
        <v>1786</v>
      </c>
      <c r="Y95" s="77">
        <v>0</v>
      </c>
      <c r="Z95" s="77">
        <v>211</v>
      </c>
      <c r="AA95" s="77">
        <v>0</v>
      </c>
      <c r="AB95" s="77">
        <v>211</v>
      </c>
      <c r="AC95" s="77">
        <v>1575</v>
      </c>
      <c r="AD95" s="77">
        <v>0</v>
      </c>
      <c r="AE95" s="77">
        <v>1575</v>
      </c>
      <c r="AF95" s="92">
        <f t="shared" si="1"/>
        <v>1786</v>
      </c>
    </row>
    <row r="96" spans="2:32" ht="18" x14ac:dyDescent="0.2">
      <c r="B96" s="83" t="s">
        <v>259</v>
      </c>
      <c r="C96" s="85">
        <v>1350</v>
      </c>
      <c r="D96" s="77">
        <v>2787</v>
      </c>
      <c r="E96" s="77">
        <v>0</v>
      </c>
      <c r="F96" s="77">
        <v>1598</v>
      </c>
      <c r="G96" s="77">
        <v>0</v>
      </c>
      <c r="H96" s="77">
        <v>1598</v>
      </c>
      <c r="I96" s="77">
        <v>1189</v>
      </c>
      <c r="J96" s="77">
        <v>0</v>
      </c>
      <c r="K96" s="77">
        <v>1189</v>
      </c>
      <c r="L96" s="92">
        <v>2787</v>
      </c>
      <c r="M96" s="85">
        <v>1520</v>
      </c>
      <c r="N96" s="77">
        <v>2972</v>
      </c>
      <c r="O96" s="77">
        <v>0</v>
      </c>
      <c r="P96" s="77">
        <v>1519</v>
      </c>
      <c r="Q96" s="77">
        <v>0</v>
      </c>
      <c r="R96" s="77">
        <v>1519</v>
      </c>
      <c r="S96" s="77">
        <v>1453</v>
      </c>
      <c r="T96" s="77">
        <v>0</v>
      </c>
      <c r="U96" s="77">
        <v>1453</v>
      </c>
      <c r="V96" s="92">
        <v>2972</v>
      </c>
      <c r="W96" s="85">
        <v>1520</v>
      </c>
      <c r="X96" s="77">
        <v>2808</v>
      </c>
      <c r="Y96" s="77">
        <v>0</v>
      </c>
      <c r="Z96" s="77">
        <v>1400</v>
      </c>
      <c r="AA96" s="77">
        <v>0</v>
      </c>
      <c r="AB96" s="77">
        <v>1400</v>
      </c>
      <c r="AC96" s="77">
        <v>1408</v>
      </c>
      <c r="AD96" s="77">
        <v>0</v>
      </c>
      <c r="AE96" s="77">
        <v>1408</v>
      </c>
      <c r="AF96" s="92">
        <f t="shared" si="1"/>
        <v>2808</v>
      </c>
    </row>
    <row r="97" spans="2:32" ht="18" x14ac:dyDescent="0.2">
      <c r="B97" s="83" t="s">
        <v>260</v>
      </c>
      <c r="C97" s="85">
        <v>70</v>
      </c>
      <c r="D97" s="77">
        <v>184</v>
      </c>
      <c r="E97" s="77">
        <v>0</v>
      </c>
      <c r="F97" s="77">
        <v>128</v>
      </c>
      <c r="G97" s="77">
        <v>0</v>
      </c>
      <c r="H97" s="77">
        <v>128</v>
      </c>
      <c r="I97" s="77">
        <v>56</v>
      </c>
      <c r="J97" s="77">
        <v>0</v>
      </c>
      <c r="K97" s="77">
        <v>56</v>
      </c>
      <c r="L97" s="92">
        <v>184</v>
      </c>
      <c r="M97" s="85">
        <v>70</v>
      </c>
      <c r="N97" s="77">
        <v>196</v>
      </c>
      <c r="O97" s="77">
        <v>0</v>
      </c>
      <c r="P97" s="77">
        <v>136</v>
      </c>
      <c r="Q97" s="77">
        <v>0</v>
      </c>
      <c r="R97" s="77">
        <v>136</v>
      </c>
      <c r="S97" s="77">
        <v>60</v>
      </c>
      <c r="T97" s="77">
        <v>0</v>
      </c>
      <c r="U97" s="77">
        <v>60</v>
      </c>
      <c r="V97" s="92">
        <v>196</v>
      </c>
      <c r="W97" s="85">
        <v>70</v>
      </c>
      <c r="X97" s="77">
        <v>205</v>
      </c>
      <c r="Y97" s="77">
        <v>0</v>
      </c>
      <c r="Z97" s="77">
        <v>183</v>
      </c>
      <c r="AA97" s="77">
        <v>0</v>
      </c>
      <c r="AB97" s="77">
        <v>183</v>
      </c>
      <c r="AC97" s="77">
        <v>22</v>
      </c>
      <c r="AD97" s="77">
        <v>0</v>
      </c>
      <c r="AE97" s="77">
        <v>22</v>
      </c>
      <c r="AF97" s="92">
        <f t="shared" si="1"/>
        <v>205</v>
      </c>
    </row>
    <row r="98" spans="2:32" ht="18" x14ac:dyDescent="0.2">
      <c r="B98" s="83" t="s">
        <v>261</v>
      </c>
      <c r="C98" s="85">
        <v>212</v>
      </c>
      <c r="D98" s="77">
        <v>396</v>
      </c>
      <c r="E98" s="77">
        <v>31</v>
      </c>
      <c r="F98" s="77">
        <v>211</v>
      </c>
      <c r="G98" s="77">
        <v>17</v>
      </c>
      <c r="H98" s="77">
        <v>228</v>
      </c>
      <c r="I98" s="77">
        <v>185</v>
      </c>
      <c r="J98" s="77">
        <v>14</v>
      </c>
      <c r="K98" s="77">
        <v>199</v>
      </c>
      <c r="L98" s="92">
        <v>427</v>
      </c>
      <c r="M98" s="85">
        <v>212</v>
      </c>
      <c r="N98" s="77">
        <v>471</v>
      </c>
      <c r="O98" s="77">
        <v>26</v>
      </c>
      <c r="P98" s="77">
        <v>233</v>
      </c>
      <c r="Q98" s="77">
        <v>9</v>
      </c>
      <c r="R98" s="77">
        <v>242</v>
      </c>
      <c r="S98" s="77">
        <v>238</v>
      </c>
      <c r="T98" s="77">
        <v>17</v>
      </c>
      <c r="U98" s="77">
        <v>255</v>
      </c>
      <c r="V98" s="92">
        <v>497</v>
      </c>
      <c r="W98" s="85">
        <v>212</v>
      </c>
      <c r="X98" s="77">
        <v>467</v>
      </c>
      <c r="Y98" s="77">
        <v>32</v>
      </c>
      <c r="Z98" s="77">
        <v>236</v>
      </c>
      <c r="AA98" s="77">
        <v>14</v>
      </c>
      <c r="AB98" s="77">
        <v>250</v>
      </c>
      <c r="AC98" s="77">
        <v>231</v>
      </c>
      <c r="AD98" s="77">
        <v>18</v>
      </c>
      <c r="AE98" s="77">
        <v>249</v>
      </c>
      <c r="AF98" s="92">
        <f t="shared" si="1"/>
        <v>499</v>
      </c>
    </row>
    <row r="99" spans="2:32" ht="18" x14ac:dyDescent="0.2">
      <c r="B99" s="83" t="s">
        <v>262</v>
      </c>
      <c r="C99" s="85">
        <v>200</v>
      </c>
      <c r="D99" s="77">
        <v>443</v>
      </c>
      <c r="E99" s="77">
        <v>0</v>
      </c>
      <c r="F99" s="77">
        <v>253</v>
      </c>
      <c r="G99" s="77">
        <v>0</v>
      </c>
      <c r="H99" s="77">
        <v>253</v>
      </c>
      <c r="I99" s="77">
        <v>190</v>
      </c>
      <c r="J99" s="77">
        <v>0</v>
      </c>
      <c r="K99" s="77">
        <v>190</v>
      </c>
      <c r="L99" s="92">
        <v>443</v>
      </c>
      <c r="M99" s="85">
        <v>200</v>
      </c>
      <c r="N99" s="77">
        <v>467</v>
      </c>
      <c r="O99" s="77">
        <v>0</v>
      </c>
      <c r="P99" s="77">
        <v>321</v>
      </c>
      <c r="Q99" s="77">
        <v>0</v>
      </c>
      <c r="R99" s="77">
        <v>321</v>
      </c>
      <c r="S99" s="77">
        <v>146</v>
      </c>
      <c r="T99" s="77">
        <v>0</v>
      </c>
      <c r="U99" s="77">
        <v>146</v>
      </c>
      <c r="V99" s="92">
        <v>467</v>
      </c>
      <c r="W99" s="85">
        <v>200</v>
      </c>
      <c r="X99" s="77">
        <v>516</v>
      </c>
      <c r="Y99" s="77">
        <v>0</v>
      </c>
      <c r="Z99" s="77">
        <v>351</v>
      </c>
      <c r="AA99" s="77">
        <v>0</v>
      </c>
      <c r="AB99" s="77">
        <v>351</v>
      </c>
      <c r="AC99" s="77">
        <v>165</v>
      </c>
      <c r="AD99" s="77">
        <v>0</v>
      </c>
      <c r="AE99" s="77">
        <v>165</v>
      </c>
      <c r="AF99" s="92">
        <f t="shared" si="1"/>
        <v>516</v>
      </c>
    </row>
    <row r="100" spans="2:32" ht="18" x14ac:dyDescent="0.2">
      <c r="B100" s="83" t="s">
        <v>263</v>
      </c>
      <c r="C100" s="85">
        <v>60</v>
      </c>
      <c r="D100" s="77">
        <v>99</v>
      </c>
      <c r="E100" s="77">
        <v>0</v>
      </c>
      <c r="F100" s="77">
        <v>36</v>
      </c>
      <c r="G100" s="77">
        <v>0</v>
      </c>
      <c r="H100" s="77">
        <v>36</v>
      </c>
      <c r="I100" s="77">
        <v>63</v>
      </c>
      <c r="J100" s="77">
        <v>0</v>
      </c>
      <c r="K100" s="77">
        <v>63</v>
      </c>
      <c r="L100" s="92">
        <v>99</v>
      </c>
      <c r="M100" s="85">
        <v>60</v>
      </c>
      <c r="N100" s="77">
        <v>107</v>
      </c>
      <c r="O100" s="77">
        <v>0</v>
      </c>
      <c r="P100" s="77">
        <v>42</v>
      </c>
      <c r="Q100" s="77">
        <v>0</v>
      </c>
      <c r="R100" s="77">
        <v>42</v>
      </c>
      <c r="S100" s="77">
        <v>65</v>
      </c>
      <c r="T100" s="77">
        <v>0</v>
      </c>
      <c r="U100" s="77">
        <v>65</v>
      </c>
      <c r="V100" s="92">
        <v>107</v>
      </c>
      <c r="W100" s="85">
        <v>60</v>
      </c>
      <c r="X100" s="77">
        <v>112</v>
      </c>
      <c r="Y100" s="77">
        <v>0</v>
      </c>
      <c r="Z100" s="77">
        <v>44</v>
      </c>
      <c r="AA100" s="77">
        <v>0</v>
      </c>
      <c r="AB100" s="77">
        <v>44</v>
      </c>
      <c r="AC100" s="77">
        <v>68</v>
      </c>
      <c r="AD100" s="77">
        <v>0</v>
      </c>
      <c r="AE100" s="77">
        <v>68</v>
      </c>
      <c r="AF100" s="92">
        <f t="shared" si="1"/>
        <v>112</v>
      </c>
    </row>
    <row r="101" spans="2:32" ht="18" x14ac:dyDescent="0.2">
      <c r="B101" s="83" t="s">
        <v>264</v>
      </c>
      <c r="C101" s="85">
        <v>198</v>
      </c>
      <c r="D101" s="77">
        <v>462</v>
      </c>
      <c r="E101" s="77">
        <v>22</v>
      </c>
      <c r="F101" s="77">
        <v>265</v>
      </c>
      <c r="G101" s="77">
        <v>15</v>
      </c>
      <c r="H101" s="77">
        <v>280</v>
      </c>
      <c r="I101" s="77">
        <v>197</v>
      </c>
      <c r="J101" s="77">
        <v>7</v>
      </c>
      <c r="K101" s="77">
        <v>204</v>
      </c>
      <c r="L101" s="92">
        <v>484</v>
      </c>
      <c r="M101" s="85">
        <v>198</v>
      </c>
      <c r="N101" s="77">
        <v>459</v>
      </c>
      <c r="O101" s="77">
        <v>16</v>
      </c>
      <c r="P101" s="77">
        <v>228</v>
      </c>
      <c r="Q101" s="77">
        <v>12</v>
      </c>
      <c r="R101" s="77">
        <v>240</v>
      </c>
      <c r="S101" s="77">
        <v>231</v>
      </c>
      <c r="T101" s="77">
        <v>4</v>
      </c>
      <c r="U101" s="77">
        <v>235</v>
      </c>
      <c r="V101" s="92">
        <v>475</v>
      </c>
      <c r="W101" s="85">
        <v>198</v>
      </c>
      <c r="X101" s="77">
        <v>405</v>
      </c>
      <c r="Y101" s="77">
        <v>10</v>
      </c>
      <c r="Z101" s="77">
        <v>173</v>
      </c>
      <c r="AA101" s="77">
        <v>6</v>
      </c>
      <c r="AB101" s="77">
        <v>179</v>
      </c>
      <c r="AC101" s="77">
        <v>232</v>
      </c>
      <c r="AD101" s="77">
        <v>4</v>
      </c>
      <c r="AE101" s="77">
        <v>236</v>
      </c>
      <c r="AF101" s="92">
        <f t="shared" si="1"/>
        <v>415</v>
      </c>
    </row>
    <row r="102" spans="2:32" ht="18" x14ac:dyDescent="0.2">
      <c r="B102" s="83" t="s">
        <v>265</v>
      </c>
      <c r="C102" s="85">
        <v>224</v>
      </c>
      <c r="D102" s="77">
        <v>287</v>
      </c>
      <c r="E102" s="77">
        <v>0</v>
      </c>
      <c r="F102" s="77">
        <v>61</v>
      </c>
      <c r="G102" s="77">
        <v>0</v>
      </c>
      <c r="H102" s="77">
        <v>61</v>
      </c>
      <c r="I102" s="77">
        <v>226</v>
      </c>
      <c r="J102" s="77">
        <v>0</v>
      </c>
      <c r="K102" s="77">
        <v>226</v>
      </c>
      <c r="L102" s="92">
        <v>287</v>
      </c>
      <c r="M102" s="85">
        <v>224</v>
      </c>
      <c r="N102" s="77">
        <v>234</v>
      </c>
      <c r="O102" s="77">
        <v>0</v>
      </c>
      <c r="P102" s="77">
        <v>88</v>
      </c>
      <c r="Q102" s="77">
        <v>0</v>
      </c>
      <c r="R102" s="77">
        <v>88</v>
      </c>
      <c r="S102" s="77">
        <v>146</v>
      </c>
      <c r="T102" s="77">
        <v>0</v>
      </c>
      <c r="U102" s="77">
        <v>146</v>
      </c>
      <c r="V102" s="92">
        <v>234</v>
      </c>
      <c r="W102" s="85">
        <v>280</v>
      </c>
      <c r="X102" s="77">
        <v>262</v>
      </c>
      <c r="Y102" s="77">
        <v>0</v>
      </c>
      <c r="Z102" s="77">
        <v>69</v>
      </c>
      <c r="AA102" s="77">
        <v>0</v>
      </c>
      <c r="AB102" s="77">
        <v>69</v>
      </c>
      <c r="AC102" s="77">
        <v>193</v>
      </c>
      <c r="AD102" s="77">
        <v>0</v>
      </c>
      <c r="AE102" s="77">
        <v>193</v>
      </c>
      <c r="AF102" s="92">
        <f t="shared" si="1"/>
        <v>262</v>
      </c>
    </row>
    <row r="103" spans="2:32" ht="18" x14ac:dyDescent="0.2">
      <c r="B103" s="83" t="s">
        <v>266</v>
      </c>
      <c r="C103" s="85">
        <v>262</v>
      </c>
      <c r="D103" s="77">
        <v>324</v>
      </c>
      <c r="E103" s="77">
        <v>0</v>
      </c>
      <c r="F103" s="77">
        <v>2</v>
      </c>
      <c r="G103" s="77">
        <v>0</v>
      </c>
      <c r="H103" s="77">
        <v>2</v>
      </c>
      <c r="I103" s="77">
        <v>322</v>
      </c>
      <c r="J103" s="77">
        <v>0</v>
      </c>
      <c r="K103" s="77">
        <v>322</v>
      </c>
      <c r="L103" s="92">
        <v>324</v>
      </c>
      <c r="M103" s="85">
        <v>262</v>
      </c>
      <c r="N103" s="77">
        <v>288</v>
      </c>
      <c r="O103" s="77">
        <v>0</v>
      </c>
      <c r="P103" s="77">
        <v>1</v>
      </c>
      <c r="Q103" s="77">
        <v>0</v>
      </c>
      <c r="R103" s="77">
        <v>1</v>
      </c>
      <c r="S103" s="77">
        <v>287</v>
      </c>
      <c r="T103" s="77">
        <v>0</v>
      </c>
      <c r="U103" s="77">
        <v>287</v>
      </c>
      <c r="V103" s="92">
        <v>288</v>
      </c>
      <c r="W103" s="85">
        <v>262</v>
      </c>
      <c r="X103" s="77">
        <v>264</v>
      </c>
      <c r="Y103" s="77">
        <v>0</v>
      </c>
      <c r="Z103" s="77">
        <v>4</v>
      </c>
      <c r="AA103" s="77">
        <v>0</v>
      </c>
      <c r="AB103" s="77">
        <v>4</v>
      </c>
      <c r="AC103" s="77">
        <v>260</v>
      </c>
      <c r="AD103" s="77">
        <v>0</v>
      </c>
      <c r="AE103" s="77">
        <v>260</v>
      </c>
      <c r="AF103" s="92">
        <f t="shared" si="1"/>
        <v>264</v>
      </c>
    </row>
    <row r="104" spans="2:32" ht="18" x14ac:dyDescent="0.2">
      <c r="B104" s="83" t="s">
        <v>267</v>
      </c>
      <c r="C104" s="85">
        <v>56</v>
      </c>
      <c r="D104" s="77">
        <v>64</v>
      </c>
      <c r="E104" s="77">
        <v>0</v>
      </c>
      <c r="F104" s="77">
        <v>23</v>
      </c>
      <c r="G104" s="77">
        <v>0</v>
      </c>
      <c r="H104" s="77">
        <v>23</v>
      </c>
      <c r="I104" s="77">
        <v>41</v>
      </c>
      <c r="J104" s="77">
        <v>0</v>
      </c>
      <c r="K104" s="77">
        <v>41</v>
      </c>
      <c r="L104" s="92">
        <v>64</v>
      </c>
      <c r="M104" s="85">
        <v>56</v>
      </c>
      <c r="N104" s="77">
        <v>72</v>
      </c>
      <c r="O104" s="77">
        <v>0</v>
      </c>
      <c r="P104" s="77">
        <v>23</v>
      </c>
      <c r="Q104" s="77">
        <v>0</v>
      </c>
      <c r="R104" s="77">
        <v>23</v>
      </c>
      <c r="S104" s="77">
        <v>49</v>
      </c>
      <c r="T104" s="77">
        <v>0</v>
      </c>
      <c r="U104" s="77">
        <v>49</v>
      </c>
      <c r="V104" s="92">
        <v>72</v>
      </c>
      <c r="W104" s="85">
        <v>56</v>
      </c>
      <c r="X104" s="77">
        <v>69</v>
      </c>
      <c r="Y104" s="77">
        <v>0</v>
      </c>
      <c r="Z104" s="77">
        <v>20</v>
      </c>
      <c r="AA104" s="77">
        <v>0</v>
      </c>
      <c r="AB104" s="77">
        <v>20</v>
      </c>
      <c r="AC104" s="77">
        <v>49</v>
      </c>
      <c r="AD104" s="77">
        <v>0</v>
      </c>
      <c r="AE104" s="77">
        <v>49</v>
      </c>
      <c r="AF104" s="92">
        <f t="shared" si="1"/>
        <v>69</v>
      </c>
    </row>
    <row r="105" spans="2:32" ht="18" x14ac:dyDescent="0.2">
      <c r="B105" s="83" t="s">
        <v>268</v>
      </c>
      <c r="C105" s="85">
        <v>318</v>
      </c>
      <c r="D105" s="77">
        <v>453</v>
      </c>
      <c r="E105" s="77">
        <v>0</v>
      </c>
      <c r="F105" s="77">
        <v>142</v>
      </c>
      <c r="G105" s="77">
        <v>0</v>
      </c>
      <c r="H105" s="77">
        <v>142</v>
      </c>
      <c r="I105" s="77">
        <v>311</v>
      </c>
      <c r="J105" s="77">
        <v>0</v>
      </c>
      <c r="K105" s="77">
        <v>311</v>
      </c>
      <c r="L105" s="92">
        <v>453</v>
      </c>
      <c r="M105" s="85">
        <v>318</v>
      </c>
      <c r="N105" s="77">
        <v>479</v>
      </c>
      <c r="O105" s="77">
        <v>0</v>
      </c>
      <c r="P105" s="77">
        <v>141</v>
      </c>
      <c r="Q105" s="77">
        <v>0</v>
      </c>
      <c r="R105" s="77">
        <v>141</v>
      </c>
      <c r="S105" s="77">
        <v>338</v>
      </c>
      <c r="T105" s="77">
        <v>0</v>
      </c>
      <c r="U105" s="77">
        <v>338</v>
      </c>
      <c r="V105" s="92">
        <v>479</v>
      </c>
      <c r="W105" s="85">
        <v>318</v>
      </c>
      <c r="X105" s="77">
        <v>469</v>
      </c>
      <c r="Y105" s="77">
        <v>0</v>
      </c>
      <c r="Z105" s="77">
        <v>131</v>
      </c>
      <c r="AA105" s="77">
        <v>0</v>
      </c>
      <c r="AB105" s="77">
        <v>131</v>
      </c>
      <c r="AC105" s="77">
        <v>338</v>
      </c>
      <c r="AD105" s="77">
        <v>0</v>
      </c>
      <c r="AE105" s="77">
        <v>338</v>
      </c>
      <c r="AF105" s="92">
        <f t="shared" si="1"/>
        <v>469</v>
      </c>
    </row>
    <row r="106" spans="2:32" ht="18" x14ac:dyDescent="0.2">
      <c r="B106" s="83" t="s">
        <v>269</v>
      </c>
      <c r="C106" s="85">
        <v>160</v>
      </c>
      <c r="D106" s="77">
        <v>282</v>
      </c>
      <c r="E106" s="77">
        <v>0</v>
      </c>
      <c r="F106" s="77">
        <v>122</v>
      </c>
      <c r="G106" s="77">
        <v>0</v>
      </c>
      <c r="H106" s="77">
        <v>122</v>
      </c>
      <c r="I106" s="77">
        <v>160</v>
      </c>
      <c r="J106" s="77">
        <v>0</v>
      </c>
      <c r="K106" s="77">
        <v>160</v>
      </c>
      <c r="L106" s="92">
        <v>282</v>
      </c>
      <c r="M106" s="85">
        <v>160</v>
      </c>
      <c r="N106" s="77">
        <v>237</v>
      </c>
      <c r="O106" s="77">
        <v>0</v>
      </c>
      <c r="P106" s="77">
        <v>123</v>
      </c>
      <c r="Q106" s="77">
        <v>0</v>
      </c>
      <c r="R106" s="77">
        <v>123</v>
      </c>
      <c r="S106" s="77">
        <v>114</v>
      </c>
      <c r="T106" s="77">
        <v>0</v>
      </c>
      <c r="U106" s="77">
        <v>114</v>
      </c>
      <c r="V106" s="92">
        <v>237</v>
      </c>
      <c r="W106" s="85">
        <v>160</v>
      </c>
      <c r="X106" s="77">
        <v>238</v>
      </c>
      <c r="Y106" s="77">
        <v>0</v>
      </c>
      <c r="Z106" s="77">
        <v>147</v>
      </c>
      <c r="AA106" s="77">
        <v>0</v>
      </c>
      <c r="AB106" s="77">
        <v>147</v>
      </c>
      <c r="AC106" s="77">
        <v>91</v>
      </c>
      <c r="AD106" s="77">
        <v>0</v>
      </c>
      <c r="AE106" s="77">
        <v>91</v>
      </c>
      <c r="AF106" s="92">
        <f t="shared" si="1"/>
        <v>238</v>
      </c>
    </row>
    <row r="107" spans="2:32" ht="18" x14ac:dyDescent="0.2">
      <c r="B107" s="83" t="s">
        <v>270</v>
      </c>
      <c r="C107" s="85">
        <v>247</v>
      </c>
      <c r="D107" s="77">
        <v>0</v>
      </c>
      <c r="E107" s="77">
        <v>493</v>
      </c>
      <c r="F107" s="77">
        <v>0</v>
      </c>
      <c r="G107" s="77">
        <v>266</v>
      </c>
      <c r="H107" s="77">
        <v>266</v>
      </c>
      <c r="I107" s="77">
        <v>0</v>
      </c>
      <c r="J107" s="77">
        <v>227</v>
      </c>
      <c r="K107" s="77">
        <v>227</v>
      </c>
      <c r="L107" s="92">
        <v>493</v>
      </c>
      <c r="M107" s="85">
        <v>247</v>
      </c>
      <c r="N107" s="77">
        <v>0</v>
      </c>
      <c r="O107" s="77">
        <v>462</v>
      </c>
      <c r="P107" s="77">
        <v>0</v>
      </c>
      <c r="Q107" s="77">
        <v>233</v>
      </c>
      <c r="R107" s="77">
        <v>233</v>
      </c>
      <c r="S107" s="77">
        <v>0</v>
      </c>
      <c r="T107" s="77">
        <v>229</v>
      </c>
      <c r="U107" s="77">
        <v>229</v>
      </c>
      <c r="V107" s="92">
        <v>462</v>
      </c>
      <c r="W107" s="85">
        <v>247</v>
      </c>
      <c r="X107" s="77">
        <v>0</v>
      </c>
      <c r="Y107" s="77">
        <v>413</v>
      </c>
      <c r="Z107" s="77">
        <v>0</v>
      </c>
      <c r="AA107" s="77">
        <v>218</v>
      </c>
      <c r="AB107" s="77">
        <v>218</v>
      </c>
      <c r="AC107" s="77">
        <v>0</v>
      </c>
      <c r="AD107" s="77">
        <v>195</v>
      </c>
      <c r="AE107" s="77">
        <v>195</v>
      </c>
      <c r="AF107" s="92">
        <f t="shared" si="1"/>
        <v>413</v>
      </c>
    </row>
    <row r="108" spans="2:32" ht="18" x14ac:dyDescent="0.2">
      <c r="B108" s="83" t="s">
        <v>271</v>
      </c>
      <c r="C108" s="85">
        <v>2445</v>
      </c>
      <c r="D108" s="77">
        <v>1964</v>
      </c>
      <c r="E108" s="77">
        <v>1124</v>
      </c>
      <c r="F108" s="77">
        <v>1034</v>
      </c>
      <c r="G108" s="77">
        <v>308</v>
      </c>
      <c r="H108" s="77">
        <v>1342</v>
      </c>
      <c r="I108" s="77">
        <v>930</v>
      </c>
      <c r="J108" s="77">
        <v>816</v>
      </c>
      <c r="K108" s="77">
        <v>1746</v>
      </c>
      <c r="L108" s="92">
        <v>3088</v>
      </c>
      <c r="M108" s="85">
        <v>2445</v>
      </c>
      <c r="N108" s="77">
        <v>2397</v>
      </c>
      <c r="O108" s="77">
        <v>1187</v>
      </c>
      <c r="P108" s="77">
        <v>1648</v>
      </c>
      <c r="Q108" s="77">
        <v>333</v>
      </c>
      <c r="R108" s="77">
        <v>1981</v>
      </c>
      <c r="S108" s="77">
        <v>749</v>
      </c>
      <c r="T108" s="77">
        <v>854</v>
      </c>
      <c r="U108" s="77">
        <v>1603</v>
      </c>
      <c r="V108" s="92">
        <v>3584</v>
      </c>
      <c r="W108" s="85">
        <v>2445</v>
      </c>
      <c r="X108" s="77">
        <v>2004</v>
      </c>
      <c r="Y108" s="77">
        <v>1252</v>
      </c>
      <c r="Z108" s="77">
        <v>936</v>
      </c>
      <c r="AA108" s="77">
        <v>281</v>
      </c>
      <c r="AB108" s="77">
        <v>1217</v>
      </c>
      <c r="AC108" s="77">
        <v>1068</v>
      </c>
      <c r="AD108" s="77">
        <v>971</v>
      </c>
      <c r="AE108" s="77">
        <v>2039</v>
      </c>
      <c r="AF108" s="92">
        <f t="shared" si="1"/>
        <v>3256</v>
      </c>
    </row>
    <row r="109" spans="2:32" ht="18" x14ac:dyDescent="0.2">
      <c r="B109" s="83" t="s">
        <v>272</v>
      </c>
      <c r="C109" s="85">
        <v>50</v>
      </c>
      <c r="D109" s="77">
        <v>84</v>
      </c>
      <c r="E109" s="77">
        <v>0</v>
      </c>
      <c r="F109" s="77">
        <v>72</v>
      </c>
      <c r="G109" s="77">
        <v>0</v>
      </c>
      <c r="H109" s="77">
        <v>72</v>
      </c>
      <c r="I109" s="77">
        <v>12</v>
      </c>
      <c r="J109" s="77">
        <v>0</v>
      </c>
      <c r="K109" s="77">
        <v>12</v>
      </c>
      <c r="L109" s="92">
        <v>84</v>
      </c>
      <c r="M109" s="85">
        <v>50</v>
      </c>
      <c r="N109" s="77">
        <v>95</v>
      </c>
      <c r="O109" s="77">
        <v>0</v>
      </c>
      <c r="P109" s="77">
        <v>75</v>
      </c>
      <c r="Q109" s="77">
        <v>0</v>
      </c>
      <c r="R109" s="77">
        <v>75</v>
      </c>
      <c r="S109" s="77">
        <v>20</v>
      </c>
      <c r="T109" s="77">
        <v>0</v>
      </c>
      <c r="U109" s="77">
        <v>20</v>
      </c>
      <c r="V109" s="92">
        <v>95</v>
      </c>
      <c r="W109" s="85">
        <v>50</v>
      </c>
      <c r="X109" s="77">
        <v>114</v>
      </c>
      <c r="Y109" s="77">
        <v>0</v>
      </c>
      <c r="Z109" s="77">
        <v>95</v>
      </c>
      <c r="AA109" s="77">
        <v>0</v>
      </c>
      <c r="AB109" s="77">
        <v>95</v>
      </c>
      <c r="AC109" s="77">
        <v>19</v>
      </c>
      <c r="AD109" s="77">
        <v>0</v>
      </c>
      <c r="AE109" s="77">
        <v>19</v>
      </c>
      <c r="AF109" s="92">
        <f t="shared" si="1"/>
        <v>114</v>
      </c>
    </row>
    <row r="110" spans="2:32" ht="18" x14ac:dyDescent="0.2">
      <c r="B110" s="83" t="s">
        <v>273</v>
      </c>
      <c r="C110" s="85">
        <v>1316</v>
      </c>
      <c r="D110" s="77">
        <v>1289</v>
      </c>
      <c r="E110" s="77">
        <v>0</v>
      </c>
      <c r="F110" s="77">
        <v>12</v>
      </c>
      <c r="G110" s="77">
        <v>0</v>
      </c>
      <c r="H110" s="77">
        <v>12</v>
      </c>
      <c r="I110" s="77">
        <v>1277</v>
      </c>
      <c r="J110" s="77">
        <v>0</v>
      </c>
      <c r="K110" s="77">
        <v>1277</v>
      </c>
      <c r="L110" s="92">
        <v>1289</v>
      </c>
      <c r="M110" s="85">
        <v>1316</v>
      </c>
      <c r="N110" s="77">
        <v>1296</v>
      </c>
      <c r="O110" s="77">
        <v>0</v>
      </c>
      <c r="P110" s="77">
        <v>1</v>
      </c>
      <c r="Q110" s="77">
        <v>0</v>
      </c>
      <c r="R110" s="77">
        <v>1</v>
      </c>
      <c r="S110" s="77">
        <v>1295</v>
      </c>
      <c r="T110" s="77">
        <v>0</v>
      </c>
      <c r="U110" s="77">
        <v>1295</v>
      </c>
      <c r="V110" s="92">
        <v>1296</v>
      </c>
      <c r="W110" s="85">
        <v>1316</v>
      </c>
      <c r="X110" s="77">
        <v>1427</v>
      </c>
      <c r="Y110" s="77">
        <v>0</v>
      </c>
      <c r="Z110" s="77">
        <v>1</v>
      </c>
      <c r="AA110" s="77">
        <v>0</v>
      </c>
      <c r="AB110" s="77">
        <v>1</v>
      </c>
      <c r="AC110" s="77">
        <v>1426</v>
      </c>
      <c r="AD110" s="77">
        <v>0</v>
      </c>
      <c r="AE110" s="77">
        <v>1426</v>
      </c>
      <c r="AF110" s="92">
        <f t="shared" si="1"/>
        <v>1427</v>
      </c>
    </row>
    <row r="111" spans="2:32" ht="18" x14ac:dyDescent="0.2">
      <c r="B111" s="83" t="s">
        <v>274</v>
      </c>
      <c r="C111" s="85">
        <v>328</v>
      </c>
      <c r="D111" s="77">
        <v>973</v>
      </c>
      <c r="E111" s="77">
        <v>0</v>
      </c>
      <c r="F111" s="77">
        <v>237</v>
      </c>
      <c r="G111" s="77">
        <v>0</v>
      </c>
      <c r="H111" s="77">
        <v>237</v>
      </c>
      <c r="I111" s="77">
        <v>736</v>
      </c>
      <c r="J111" s="77">
        <v>0</v>
      </c>
      <c r="K111" s="77">
        <v>736</v>
      </c>
      <c r="L111" s="92">
        <v>973</v>
      </c>
      <c r="M111" s="85">
        <v>328</v>
      </c>
      <c r="N111" s="77">
        <v>1028</v>
      </c>
      <c r="O111" s="77">
        <v>0</v>
      </c>
      <c r="P111" s="77">
        <v>282</v>
      </c>
      <c r="Q111" s="77">
        <v>0</v>
      </c>
      <c r="R111" s="77">
        <v>282</v>
      </c>
      <c r="S111" s="77">
        <v>746</v>
      </c>
      <c r="T111" s="77">
        <v>0</v>
      </c>
      <c r="U111" s="77">
        <v>746</v>
      </c>
      <c r="V111" s="92">
        <v>1028</v>
      </c>
      <c r="W111" s="85">
        <v>328</v>
      </c>
      <c r="X111" s="77">
        <v>956</v>
      </c>
      <c r="Y111" s="77">
        <v>0</v>
      </c>
      <c r="Z111" s="77">
        <v>457</v>
      </c>
      <c r="AA111" s="77">
        <v>0</v>
      </c>
      <c r="AB111" s="77">
        <v>457</v>
      </c>
      <c r="AC111" s="77">
        <v>499</v>
      </c>
      <c r="AD111" s="77">
        <v>0</v>
      </c>
      <c r="AE111" s="77">
        <v>499</v>
      </c>
      <c r="AF111" s="92">
        <f t="shared" si="1"/>
        <v>956</v>
      </c>
    </row>
    <row r="112" spans="2:32" ht="18" x14ac:dyDescent="0.2">
      <c r="B112" s="83" t="s">
        <v>275</v>
      </c>
      <c r="C112" s="85">
        <v>81</v>
      </c>
      <c r="D112" s="77">
        <v>168</v>
      </c>
      <c r="E112" s="77">
        <v>0</v>
      </c>
      <c r="F112" s="77">
        <v>88</v>
      </c>
      <c r="G112" s="77">
        <v>0</v>
      </c>
      <c r="H112" s="77">
        <v>88</v>
      </c>
      <c r="I112" s="77">
        <v>80</v>
      </c>
      <c r="J112" s="77">
        <v>0</v>
      </c>
      <c r="K112" s="77">
        <v>80</v>
      </c>
      <c r="L112" s="92">
        <v>168</v>
      </c>
      <c r="M112" s="85">
        <v>81</v>
      </c>
      <c r="N112" s="77">
        <v>146</v>
      </c>
      <c r="O112" s="77">
        <v>0</v>
      </c>
      <c r="P112" s="77">
        <v>87</v>
      </c>
      <c r="Q112" s="77">
        <v>0</v>
      </c>
      <c r="R112" s="77">
        <v>87</v>
      </c>
      <c r="S112" s="77">
        <v>59</v>
      </c>
      <c r="T112" s="77">
        <v>0</v>
      </c>
      <c r="U112" s="77">
        <v>59</v>
      </c>
      <c r="V112" s="92">
        <v>146</v>
      </c>
      <c r="W112" s="85">
        <v>81</v>
      </c>
      <c r="X112" s="77">
        <v>129</v>
      </c>
      <c r="Y112" s="77">
        <v>0</v>
      </c>
      <c r="Z112" s="77">
        <v>74</v>
      </c>
      <c r="AA112" s="77">
        <v>0</v>
      </c>
      <c r="AB112" s="77">
        <v>74</v>
      </c>
      <c r="AC112" s="77">
        <v>55</v>
      </c>
      <c r="AD112" s="77">
        <v>0</v>
      </c>
      <c r="AE112" s="77">
        <v>55</v>
      </c>
      <c r="AF112" s="92">
        <f t="shared" si="1"/>
        <v>129</v>
      </c>
    </row>
    <row r="113" spans="2:32" ht="18" x14ac:dyDescent="0.2">
      <c r="B113" s="83" t="s">
        <v>313</v>
      </c>
      <c r="C113" s="85">
        <v>168</v>
      </c>
      <c r="D113" s="77">
        <v>467</v>
      </c>
      <c r="E113" s="77">
        <v>33</v>
      </c>
      <c r="F113" s="77">
        <v>171</v>
      </c>
      <c r="G113" s="77">
        <v>25</v>
      </c>
      <c r="H113" s="77">
        <v>196</v>
      </c>
      <c r="I113" s="77">
        <v>296</v>
      </c>
      <c r="J113" s="77">
        <v>8</v>
      </c>
      <c r="K113" s="77">
        <v>304</v>
      </c>
      <c r="L113" s="92">
        <v>500</v>
      </c>
      <c r="M113" s="85">
        <v>168</v>
      </c>
      <c r="N113" s="77">
        <v>532</v>
      </c>
      <c r="O113" s="77">
        <v>51</v>
      </c>
      <c r="P113" s="77">
        <v>129</v>
      </c>
      <c r="Q113" s="77">
        <v>23</v>
      </c>
      <c r="R113" s="77">
        <v>152</v>
      </c>
      <c r="S113" s="77">
        <v>403</v>
      </c>
      <c r="T113" s="77">
        <v>28</v>
      </c>
      <c r="U113" s="77">
        <v>431</v>
      </c>
      <c r="V113" s="92">
        <v>583</v>
      </c>
      <c r="W113" s="85">
        <v>168</v>
      </c>
      <c r="X113" s="77">
        <v>597</v>
      </c>
      <c r="Y113" s="77">
        <v>36</v>
      </c>
      <c r="Z113" s="77">
        <v>162</v>
      </c>
      <c r="AA113" s="77">
        <v>22</v>
      </c>
      <c r="AB113" s="77">
        <v>184</v>
      </c>
      <c r="AC113" s="77">
        <v>435</v>
      </c>
      <c r="AD113" s="77">
        <v>14</v>
      </c>
      <c r="AE113" s="77">
        <v>449</v>
      </c>
      <c r="AF113" s="92">
        <f t="shared" si="1"/>
        <v>633</v>
      </c>
    </row>
    <row r="114" spans="2:32" ht="18" x14ac:dyDescent="0.2">
      <c r="B114" s="83" t="s">
        <v>276</v>
      </c>
      <c r="C114" s="85">
        <v>296</v>
      </c>
      <c r="D114" s="77">
        <v>806</v>
      </c>
      <c r="E114" s="77">
        <v>22</v>
      </c>
      <c r="F114" s="77">
        <v>357</v>
      </c>
      <c r="G114" s="77">
        <v>21</v>
      </c>
      <c r="H114" s="77">
        <v>378</v>
      </c>
      <c r="I114" s="77">
        <v>449</v>
      </c>
      <c r="J114" s="77">
        <v>1</v>
      </c>
      <c r="K114" s="77">
        <v>450</v>
      </c>
      <c r="L114" s="92">
        <v>828</v>
      </c>
      <c r="M114" s="85">
        <v>296</v>
      </c>
      <c r="N114" s="77">
        <v>1004</v>
      </c>
      <c r="O114" s="77">
        <v>33</v>
      </c>
      <c r="P114" s="77">
        <v>493</v>
      </c>
      <c r="Q114" s="77">
        <v>15</v>
      </c>
      <c r="R114" s="77">
        <v>508</v>
      </c>
      <c r="S114" s="77">
        <v>511</v>
      </c>
      <c r="T114" s="77">
        <v>18</v>
      </c>
      <c r="U114" s="77">
        <v>529</v>
      </c>
      <c r="V114" s="92">
        <v>1037</v>
      </c>
      <c r="W114" s="85">
        <v>296</v>
      </c>
      <c r="X114" s="77">
        <v>965</v>
      </c>
      <c r="Y114" s="77">
        <v>46</v>
      </c>
      <c r="Z114" s="77">
        <v>470</v>
      </c>
      <c r="AA114" s="77">
        <v>23</v>
      </c>
      <c r="AB114" s="77">
        <v>493</v>
      </c>
      <c r="AC114" s="77">
        <v>495</v>
      </c>
      <c r="AD114" s="77">
        <v>23</v>
      </c>
      <c r="AE114" s="77">
        <v>518</v>
      </c>
      <c r="AF114" s="92">
        <f t="shared" si="1"/>
        <v>1011</v>
      </c>
    </row>
    <row r="115" spans="2:32" ht="18" x14ac:dyDescent="0.2">
      <c r="B115" s="83" t="s">
        <v>277</v>
      </c>
      <c r="C115" s="85">
        <v>99</v>
      </c>
      <c r="D115" s="77">
        <v>153</v>
      </c>
      <c r="E115" s="77">
        <v>0</v>
      </c>
      <c r="F115" s="77">
        <v>33</v>
      </c>
      <c r="G115" s="77">
        <v>0</v>
      </c>
      <c r="H115" s="77">
        <v>33</v>
      </c>
      <c r="I115" s="77">
        <v>120</v>
      </c>
      <c r="J115" s="77">
        <v>0</v>
      </c>
      <c r="K115" s="77">
        <v>120</v>
      </c>
      <c r="L115" s="92">
        <v>153</v>
      </c>
      <c r="M115" s="85">
        <v>99</v>
      </c>
      <c r="N115" s="77">
        <v>174</v>
      </c>
      <c r="O115" s="77">
        <v>0</v>
      </c>
      <c r="P115" s="77">
        <v>20</v>
      </c>
      <c r="Q115" s="77">
        <v>0</v>
      </c>
      <c r="R115" s="77">
        <v>20</v>
      </c>
      <c r="S115" s="77">
        <v>154</v>
      </c>
      <c r="T115" s="77">
        <v>0</v>
      </c>
      <c r="U115" s="77">
        <v>154</v>
      </c>
      <c r="V115" s="92">
        <v>174</v>
      </c>
      <c r="W115" s="85">
        <v>99</v>
      </c>
      <c r="X115" s="77">
        <v>182</v>
      </c>
      <c r="Y115" s="77">
        <v>0</v>
      </c>
      <c r="Z115" s="77">
        <v>16</v>
      </c>
      <c r="AA115" s="77">
        <v>0</v>
      </c>
      <c r="AB115" s="77">
        <v>16</v>
      </c>
      <c r="AC115" s="77">
        <v>166</v>
      </c>
      <c r="AD115" s="77">
        <v>0</v>
      </c>
      <c r="AE115" s="77">
        <v>166</v>
      </c>
      <c r="AF115" s="92">
        <f t="shared" si="1"/>
        <v>182</v>
      </c>
    </row>
    <row r="116" spans="2:32" ht="18" x14ac:dyDescent="0.2">
      <c r="B116" s="83" t="s">
        <v>278</v>
      </c>
      <c r="C116" s="85">
        <v>63</v>
      </c>
      <c r="D116" s="77">
        <v>131</v>
      </c>
      <c r="E116" s="77">
        <v>6</v>
      </c>
      <c r="F116" s="77">
        <v>57</v>
      </c>
      <c r="G116" s="77">
        <v>2</v>
      </c>
      <c r="H116" s="77">
        <v>59</v>
      </c>
      <c r="I116" s="77">
        <v>74</v>
      </c>
      <c r="J116" s="77">
        <v>4</v>
      </c>
      <c r="K116" s="77">
        <v>78</v>
      </c>
      <c r="L116" s="92">
        <v>137</v>
      </c>
      <c r="M116" s="85">
        <v>63</v>
      </c>
      <c r="N116" s="77">
        <v>147</v>
      </c>
      <c r="O116" s="77">
        <v>5</v>
      </c>
      <c r="P116" s="77">
        <v>63</v>
      </c>
      <c r="Q116" s="77">
        <v>2</v>
      </c>
      <c r="R116" s="77">
        <v>65</v>
      </c>
      <c r="S116" s="77">
        <v>84</v>
      </c>
      <c r="T116" s="77">
        <v>3</v>
      </c>
      <c r="U116" s="77">
        <v>87</v>
      </c>
      <c r="V116" s="92">
        <v>152</v>
      </c>
      <c r="W116" s="85">
        <v>63</v>
      </c>
      <c r="X116" s="77">
        <v>157</v>
      </c>
      <c r="Y116" s="77">
        <v>5</v>
      </c>
      <c r="Z116" s="77">
        <v>69</v>
      </c>
      <c r="AA116" s="77">
        <v>2</v>
      </c>
      <c r="AB116" s="77">
        <v>71</v>
      </c>
      <c r="AC116" s="77">
        <v>88</v>
      </c>
      <c r="AD116" s="77">
        <v>3</v>
      </c>
      <c r="AE116" s="77">
        <v>91</v>
      </c>
      <c r="AF116" s="92">
        <f t="shared" si="1"/>
        <v>162</v>
      </c>
    </row>
    <row r="117" spans="2:32" ht="18" x14ac:dyDescent="0.2">
      <c r="B117" s="83" t="s">
        <v>279</v>
      </c>
      <c r="C117" s="85">
        <v>60</v>
      </c>
      <c r="D117" s="77">
        <v>92</v>
      </c>
      <c r="E117" s="77">
        <v>0</v>
      </c>
      <c r="F117" s="77">
        <v>24</v>
      </c>
      <c r="G117" s="77">
        <v>0</v>
      </c>
      <c r="H117" s="77">
        <v>24</v>
      </c>
      <c r="I117" s="77">
        <v>68</v>
      </c>
      <c r="J117" s="77">
        <v>0</v>
      </c>
      <c r="K117" s="77">
        <v>68</v>
      </c>
      <c r="L117" s="92">
        <v>92</v>
      </c>
      <c r="M117" s="85">
        <v>60</v>
      </c>
      <c r="N117" s="77">
        <v>101</v>
      </c>
      <c r="O117" s="77">
        <v>0</v>
      </c>
      <c r="P117" s="77">
        <v>27</v>
      </c>
      <c r="Q117" s="77">
        <v>0</v>
      </c>
      <c r="R117" s="77">
        <v>27</v>
      </c>
      <c r="S117" s="77">
        <v>74</v>
      </c>
      <c r="T117" s="77">
        <v>0</v>
      </c>
      <c r="U117" s="77">
        <v>74</v>
      </c>
      <c r="V117" s="92">
        <v>101</v>
      </c>
      <c r="W117" s="85">
        <v>60</v>
      </c>
      <c r="X117" s="77">
        <v>94</v>
      </c>
      <c r="Y117" s="77">
        <v>0</v>
      </c>
      <c r="Z117" s="77">
        <v>34</v>
      </c>
      <c r="AA117" s="77">
        <v>0</v>
      </c>
      <c r="AB117" s="77">
        <v>34</v>
      </c>
      <c r="AC117" s="77">
        <v>60</v>
      </c>
      <c r="AD117" s="77">
        <v>0</v>
      </c>
      <c r="AE117" s="77">
        <v>60</v>
      </c>
      <c r="AF117" s="92">
        <f t="shared" si="1"/>
        <v>94</v>
      </c>
    </row>
    <row r="118" spans="2:32" ht="18" x14ac:dyDescent="0.2">
      <c r="B118" s="83" t="s">
        <v>280</v>
      </c>
      <c r="C118" s="85">
        <v>94</v>
      </c>
      <c r="D118" s="77">
        <v>196</v>
      </c>
      <c r="E118" s="77">
        <v>0</v>
      </c>
      <c r="F118" s="77">
        <v>59</v>
      </c>
      <c r="G118" s="77">
        <v>0</v>
      </c>
      <c r="H118" s="77">
        <v>59</v>
      </c>
      <c r="I118" s="77">
        <v>137</v>
      </c>
      <c r="J118" s="77">
        <v>0</v>
      </c>
      <c r="K118" s="77">
        <v>137</v>
      </c>
      <c r="L118" s="92">
        <v>196</v>
      </c>
      <c r="M118" s="85">
        <v>94</v>
      </c>
      <c r="N118" s="77">
        <v>212</v>
      </c>
      <c r="O118" s="77">
        <v>0</v>
      </c>
      <c r="P118" s="77">
        <v>39</v>
      </c>
      <c r="Q118" s="77">
        <v>0</v>
      </c>
      <c r="R118" s="77">
        <v>39</v>
      </c>
      <c r="S118" s="77">
        <v>173</v>
      </c>
      <c r="T118" s="77">
        <v>0</v>
      </c>
      <c r="U118" s="77">
        <v>173</v>
      </c>
      <c r="V118" s="92">
        <v>212</v>
      </c>
      <c r="W118" s="85">
        <v>94</v>
      </c>
      <c r="X118" s="77">
        <v>195</v>
      </c>
      <c r="Y118" s="77">
        <v>0</v>
      </c>
      <c r="Z118" s="77">
        <v>70</v>
      </c>
      <c r="AA118" s="77">
        <v>0</v>
      </c>
      <c r="AB118" s="77">
        <v>70</v>
      </c>
      <c r="AC118" s="77">
        <v>125</v>
      </c>
      <c r="AD118" s="77">
        <v>0</v>
      </c>
      <c r="AE118" s="77">
        <v>125</v>
      </c>
      <c r="AF118" s="92">
        <f t="shared" si="1"/>
        <v>195</v>
      </c>
    </row>
    <row r="119" spans="2:32" ht="18" x14ac:dyDescent="0.2">
      <c r="B119" s="83" t="s">
        <v>281</v>
      </c>
      <c r="C119" s="85">
        <v>2424</v>
      </c>
      <c r="D119" s="77">
        <v>5623</v>
      </c>
      <c r="E119" s="77">
        <v>0</v>
      </c>
      <c r="F119" s="77">
        <v>1342</v>
      </c>
      <c r="G119" s="77">
        <v>0</v>
      </c>
      <c r="H119" s="77">
        <v>1342</v>
      </c>
      <c r="I119" s="77">
        <v>4281</v>
      </c>
      <c r="J119" s="77">
        <v>0</v>
      </c>
      <c r="K119" s="77">
        <v>4281</v>
      </c>
      <c r="L119" s="92">
        <v>5623</v>
      </c>
      <c r="M119" s="85">
        <v>2424</v>
      </c>
      <c r="N119" s="77">
        <v>6027</v>
      </c>
      <c r="O119" s="77">
        <v>0</v>
      </c>
      <c r="P119" s="77">
        <v>1689</v>
      </c>
      <c r="Q119" s="77">
        <v>0</v>
      </c>
      <c r="R119" s="77">
        <v>1689</v>
      </c>
      <c r="S119" s="77">
        <v>4338</v>
      </c>
      <c r="T119" s="77">
        <v>0</v>
      </c>
      <c r="U119" s="77">
        <v>4338</v>
      </c>
      <c r="V119" s="92">
        <v>6027</v>
      </c>
      <c r="W119" s="85">
        <v>2424</v>
      </c>
      <c r="X119" s="77">
        <v>4893</v>
      </c>
      <c r="Y119" s="77">
        <v>0</v>
      </c>
      <c r="Z119" s="77">
        <v>1339</v>
      </c>
      <c r="AA119" s="77">
        <v>0</v>
      </c>
      <c r="AB119" s="77">
        <v>1339</v>
      </c>
      <c r="AC119" s="77">
        <v>3554</v>
      </c>
      <c r="AD119" s="77">
        <v>0</v>
      </c>
      <c r="AE119" s="77">
        <v>3554</v>
      </c>
      <c r="AF119" s="92">
        <f t="shared" si="1"/>
        <v>4893</v>
      </c>
    </row>
    <row r="120" spans="2:32" ht="18" x14ac:dyDescent="0.2">
      <c r="B120" s="83" t="s">
        <v>282</v>
      </c>
      <c r="C120" s="85">
        <v>150</v>
      </c>
      <c r="D120" s="77">
        <v>282</v>
      </c>
      <c r="E120" s="77">
        <v>13</v>
      </c>
      <c r="F120" s="77">
        <v>73</v>
      </c>
      <c r="G120" s="77">
        <v>4</v>
      </c>
      <c r="H120" s="77">
        <v>77</v>
      </c>
      <c r="I120" s="77">
        <v>209</v>
      </c>
      <c r="J120" s="77">
        <v>9</v>
      </c>
      <c r="K120" s="77">
        <v>218</v>
      </c>
      <c r="L120" s="92">
        <v>295</v>
      </c>
      <c r="M120" s="85">
        <v>150</v>
      </c>
      <c r="N120" s="77">
        <v>242</v>
      </c>
      <c r="O120" s="77">
        <v>13</v>
      </c>
      <c r="P120" s="77">
        <v>69</v>
      </c>
      <c r="Q120" s="77">
        <v>6</v>
      </c>
      <c r="R120" s="77">
        <v>75</v>
      </c>
      <c r="S120" s="77">
        <v>173</v>
      </c>
      <c r="T120" s="77">
        <v>7</v>
      </c>
      <c r="U120" s="77">
        <v>180</v>
      </c>
      <c r="V120" s="92">
        <v>255</v>
      </c>
      <c r="W120" s="85">
        <v>150</v>
      </c>
      <c r="X120" s="77">
        <v>220</v>
      </c>
      <c r="Y120" s="77">
        <v>9</v>
      </c>
      <c r="Z120" s="77">
        <v>69</v>
      </c>
      <c r="AA120" s="77">
        <v>5</v>
      </c>
      <c r="AB120" s="77">
        <v>74</v>
      </c>
      <c r="AC120" s="77">
        <v>151</v>
      </c>
      <c r="AD120" s="77">
        <v>4</v>
      </c>
      <c r="AE120" s="77">
        <v>155</v>
      </c>
      <c r="AF120" s="92">
        <f t="shared" si="1"/>
        <v>229</v>
      </c>
    </row>
    <row r="121" spans="2:32" ht="18" x14ac:dyDescent="0.2">
      <c r="B121" s="83" t="s">
        <v>283</v>
      </c>
      <c r="C121" s="85">
        <v>286</v>
      </c>
      <c r="D121" s="77">
        <v>711</v>
      </c>
      <c r="E121" s="77">
        <v>26</v>
      </c>
      <c r="F121" s="77">
        <v>398</v>
      </c>
      <c r="G121" s="77">
        <v>20</v>
      </c>
      <c r="H121" s="77">
        <v>418</v>
      </c>
      <c r="I121" s="77">
        <v>313</v>
      </c>
      <c r="J121" s="77">
        <v>6</v>
      </c>
      <c r="K121" s="77">
        <v>319</v>
      </c>
      <c r="L121" s="92">
        <v>737</v>
      </c>
      <c r="M121" s="85">
        <v>286</v>
      </c>
      <c r="N121" s="77">
        <v>714</v>
      </c>
      <c r="O121" s="77">
        <v>25</v>
      </c>
      <c r="P121" s="77">
        <v>423</v>
      </c>
      <c r="Q121" s="77">
        <v>16</v>
      </c>
      <c r="R121" s="77">
        <v>439</v>
      </c>
      <c r="S121" s="77">
        <v>291</v>
      </c>
      <c r="T121" s="77">
        <v>9</v>
      </c>
      <c r="U121" s="77">
        <v>300</v>
      </c>
      <c r="V121" s="92">
        <v>739</v>
      </c>
      <c r="W121" s="85">
        <v>286</v>
      </c>
      <c r="X121" s="77">
        <v>515</v>
      </c>
      <c r="Y121" s="77">
        <v>15</v>
      </c>
      <c r="Z121" s="77">
        <v>299</v>
      </c>
      <c r="AA121" s="77">
        <v>8</v>
      </c>
      <c r="AB121" s="77">
        <v>307</v>
      </c>
      <c r="AC121" s="77">
        <v>216</v>
      </c>
      <c r="AD121" s="77">
        <v>7</v>
      </c>
      <c r="AE121" s="77">
        <v>223</v>
      </c>
      <c r="AF121" s="92">
        <f t="shared" si="1"/>
        <v>530</v>
      </c>
    </row>
    <row r="122" spans="2:32" ht="18" x14ac:dyDescent="0.2">
      <c r="B122" s="83" t="s">
        <v>284</v>
      </c>
      <c r="C122" s="85">
        <v>50</v>
      </c>
      <c r="D122" s="77">
        <v>107</v>
      </c>
      <c r="E122" s="77">
        <v>0</v>
      </c>
      <c r="F122" s="77">
        <v>12</v>
      </c>
      <c r="G122" s="77">
        <v>0</v>
      </c>
      <c r="H122" s="77">
        <v>12</v>
      </c>
      <c r="I122" s="77">
        <v>95</v>
      </c>
      <c r="J122" s="77">
        <v>0</v>
      </c>
      <c r="K122" s="77">
        <v>95</v>
      </c>
      <c r="L122" s="92">
        <v>107</v>
      </c>
      <c r="M122" s="85">
        <v>50</v>
      </c>
      <c r="N122" s="77">
        <v>131</v>
      </c>
      <c r="O122" s="77">
        <v>0</v>
      </c>
      <c r="P122" s="77">
        <v>14</v>
      </c>
      <c r="Q122" s="77">
        <v>0</v>
      </c>
      <c r="R122" s="77">
        <v>14</v>
      </c>
      <c r="S122" s="77">
        <v>117</v>
      </c>
      <c r="T122" s="77">
        <v>0</v>
      </c>
      <c r="U122" s="77">
        <v>117</v>
      </c>
      <c r="V122" s="92">
        <v>131</v>
      </c>
      <c r="W122" s="85">
        <v>50</v>
      </c>
      <c r="X122" s="77">
        <v>112</v>
      </c>
      <c r="Y122" s="77">
        <v>0</v>
      </c>
      <c r="Z122" s="77">
        <v>16</v>
      </c>
      <c r="AA122" s="77">
        <v>0</v>
      </c>
      <c r="AB122" s="77">
        <v>16</v>
      </c>
      <c r="AC122" s="77">
        <v>96</v>
      </c>
      <c r="AD122" s="77">
        <v>0</v>
      </c>
      <c r="AE122" s="77">
        <v>96</v>
      </c>
      <c r="AF122" s="92">
        <f t="shared" si="1"/>
        <v>112</v>
      </c>
    </row>
    <row r="123" spans="2:32" ht="18" x14ac:dyDescent="0.2">
      <c r="B123" s="83" t="s">
        <v>285</v>
      </c>
      <c r="C123" s="85">
        <v>76</v>
      </c>
      <c r="D123" s="77">
        <v>159</v>
      </c>
      <c r="E123" s="77">
        <v>0</v>
      </c>
      <c r="F123" s="77">
        <v>40</v>
      </c>
      <c r="G123" s="77">
        <v>0</v>
      </c>
      <c r="H123" s="77">
        <v>40</v>
      </c>
      <c r="I123" s="77">
        <v>119</v>
      </c>
      <c r="J123" s="77">
        <v>0</v>
      </c>
      <c r="K123" s="77">
        <v>119</v>
      </c>
      <c r="L123" s="92">
        <v>159</v>
      </c>
      <c r="M123" s="85">
        <v>76</v>
      </c>
      <c r="N123" s="77">
        <v>166</v>
      </c>
      <c r="O123" s="77">
        <v>0</v>
      </c>
      <c r="P123" s="77">
        <v>38</v>
      </c>
      <c r="Q123" s="77">
        <v>0</v>
      </c>
      <c r="R123" s="77">
        <v>38</v>
      </c>
      <c r="S123" s="77">
        <v>128</v>
      </c>
      <c r="T123" s="77">
        <v>0</v>
      </c>
      <c r="U123" s="77">
        <v>128</v>
      </c>
      <c r="V123" s="92">
        <v>166</v>
      </c>
      <c r="W123" s="85">
        <v>76</v>
      </c>
      <c r="X123" s="77">
        <v>160</v>
      </c>
      <c r="Y123" s="77">
        <v>0</v>
      </c>
      <c r="Z123" s="77">
        <v>32</v>
      </c>
      <c r="AA123" s="77">
        <v>0</v>
      </c>
      <c r="AB123" s="77">
        <v>32</v>
      </c>
      <c r="AC123" s="77">
        <v>128</v>
      </c>
      <c r="AD123" s="77">
        <v>0</v>
      </c>
      <c r="AE123" s="77">
        <v>128</v>
      </c>
      <c r="AF123" s="92">
        <f t="shared" si="1"/>
        <v>160</v>
      </c>
    </row>
    <row r="124" spans="2:32" ht="18" x14ac:dyDescent="0.2">
      <c r="B124" s="83" t="s">
        <v>286</v>
      </c>
      <c r="C124" s="85">
        <v>115</v>
      </c>
      <c r="D124" s="77">
        <v>201</v>
      </c>
      <c r="E124" s="77">
        <v>0</v>
      </c>
      <c r="F124" s="77">
        <v>51</v>
      </c>
      <c r="G124" s="77">
        <v>0</v>
      </c>
      <c r="H124" s="77">
        <v>51</v>
      </c>
      <c r="I124" s="77">
        <v>150</v>
      </c>
      <c r="J124" s="77">
        <v>0</v>
      </c>
      <c r="K124" s="77">
        <v>150</v>
      </c>
      <c r="L124" s="92">
        <v>201</v>
      </c>
      <c r="M124" s="85">
        <v>115</v>
      </c>
      <c r="N124" s="77">
        <v>205</v>
      </c>
      <c r="O124" s="77">
        <v>0</v>
      </c>
      <c r="P124" s="77">
        <v>55</v>
      </c>
      <c r="Q124" s="77">
        <v>0</v>
      </c>
      <c r="R124" s="77">
        <v>55</v>
      </c>
      <c r="S124" s="77">
        <v>150</v>
      </c>
      <c r="T124" s="77">
        <v>0</v>
      </c>
      <c r="U124" s="77">
        <v>150</v>
      </c>
      <c r="V124" s="92">
        <v>205</v>
      </c>
      <c r="W124" s="85">
        <v>115</v>
      </c>
      <c r="X124" s="77">
        <v>211</v>
      </c>
      <c r="Y124" s="77">
        <v>0</v>
      </c>
      <c r="Z124" s="77">
        <v>52</v>
      </c>
      <c r="AA124" s="77">
        <v>0</v>
      </c>
      <c r="AB124" s="77">
        <v>52</v>
      </c>
      <c r="AC124" s="77">
        <v>159</v>
      </c>
      <c r="AD124" s="77">
        <v>0</v>
      </c>
      <c r="AE124" s="77">
        <v>159</v>
      </c>
      <c r="AF124" s="92">
        <f t="shared" si="1"/>
        <v>211</v>
      </c>
    </row>
    <row r="125" spans="2:32" ht="18" x14ac:dyDescent="0.2">
      <c r="B125" s="83" t="s">
        <v>287</v>
      </c>
      <c r="C125" s="85">
        <v>75</v>
      </c>
      <c r="D125" s="77">
        <v>195</v>
      </c>
      <c r="E125" s="77">
        <v>0</v>
      </c>
      <c r="F125" s="77">
        <v>67</v>
      </c>
      <c r="G125" s="77">
        <v>0</v>
      </c>
      <c r="H125" s="77">
        <v>67</v>
      </c>
      <c r="I125" s="77">
        <v>128</v>
      </c>
      <c r="J125" s="77">
        <v>0</v>
      </c>
      <c r="K125" s="77">
        <v>128</v>
      </c>
      <c r="L125" s="92">
        <v>195</v>
      </c>
      <c r="M125" s="85">
        <v>75</v>
      </c>
      <c r="N125" s="77">
        <v>204</v>
      </c>
      <c r="O125" s="77">
        <v>0</v>
      </c>
      <c r="P125" s="77">
        <v>65</v>
      </c>
      <c r="Q125" s="77">
        <v>0</v>
      </c>
      <c r="R125" s="77">
        <v>65</v>
      </c>
      <c r="S125" s="77">
        <v>139</v>
      </c>
      <c r="T125" s="77">
        <v>0</v>
      </c>
      <c r="U125" s="77">
        <v>139</v>
      </c>
      <c r="V125" s="92">
        <v>204</v>
      </c>
      <c r="W125" s="85">
        <v>75</v>
      </c>
      <c r="X125" s="77">
        <v>215</v>
      </c>
      <c r="Y125" s="77">
        <v>0</v>
      </c>
      <c r="Z125" s="77">
        <v>80</v>
      </c>
      <c r="AA125" s="77">
        <v>0</v>
      </c>
      <c r="AB125" s="77">
        <v>80</v>
      </c>
      <c r="AC125" s="77">
        <v>135</v>
      </c>
      <c r="AD125" s="77">
        <v>0</v>
      </c>
      <c r="AE125" s="77">
        <v>135</v>
      </c>
      <c r="AF125" s="92">
        <f t="shared" si="1"/>
        <v>215</v>
      </c>
    </row>
    <row r="126" spans="2:32" ht="18" x14ac:dyDescent="0.2">
      <c r="B126" s="83" t="s">
        <v>288</v>
      </c>
      <c r="C126" s="85">
        <v>50</v>
      </c>
      <c r="D126" s="77">
        <v>107</v>
      </c>
      <c r="E126" s="77">
        <v>0</v>
      </c>
      <c r="F126" s="77">
        <v>12</v>
      </c>
      <c r="G126" s="77">
        <v>0</v>
      </c>
      <c r="H126" s="77">
        <v>12</v>
      </c>
      <c r="I126" s="77">
        <v>95</v>
      </c>
      <c r="J126" s="77">
        <v>0</v>
      </c>
      <c r="K126" s="77">
        <v>95</v>
      </c>
      <c r="L126" s="92">
        <v>107</v>
      </c>
      <c r="M126" s="85">
        <v>50</v>
      </c>
      <c r="N126" s="77">
        <v>103</v>
      </c>
      <c r="O126" s="77">
        <v>0</v>
      </c>
      <c r="P126" s="77">
        <v>6</v>
      </c>
      <c r="Q126" s="77">
        <v>0</v>
      </c>
      <c r="R126" s="77">
        <v>6</v>
      </c>
      <c r="S126" s="77">
        <v>97</v>
      </c>
      <c r="T126" s="77">
        <v>0</v>
      </c>
      <c r="U126" s="77">
        <v>97</v>
      </c>
      <c r="V126" s="92">
        <v>103</v>
      </c>
      <c r="W126" s="85">
        <v>50</v>
      </c>
      <c r="X126" s="77">
        <v>100</v>
      </c>
      <c r="Y126" s="77">
        <v>0</v>
      </c>
      <c r="Z126" s="77">
        <v>7</v>
      </c>
      <c r="AA126" s="77">
        <v>0</v>
      </c>
      <c r="AB126" s="77">
        <v>7</v>
      </c>
      <c r="AC126" s="77">
        <v>93</v>
      </c>
      <c r="AD126" s="77">
        <v>0</v>
      </c>
      <c r="AE126" s="77">
        <v>93</v>
      </c>
      <c r="AF126" s="92">
        <f t="shared" si="1"/>
        <v>100</v>
      </c>
    </row>
    <row r="127" spans="2:32" ht="18" x14ac:dyDescent="0.2">
      <c r="B127" s="83" t="s">
        <v>289</v>
      </c>
      <c r="C127" s="85">
        <v>68</v>
      </c>
      <c r="D127" s="77">
        <v>125</v>
      </c>
      <c r="E127" s="77">
        <v>0</v>
      </c>
      <c r="F127" s="77">
        <v>11</v>
      </c>
      <c r="G127" s="77">
        <v>0</v>
      </c>
      <c r="H127" s="77">
        <v>11</v>
      </c>
      <c r="I127" s="77">
        <v>114</v>
      </c>
      <c r="J127" s="77">
        <v>0</v>
      </c>
      <c r="K127" s="77">
        <v>114</v>
      </c>
      <c r="L127" s="92">
        <v>125</v>
      </c>
      <c r="M127" s="85">
        <v>68</v>
      </c>
      <c r="N127" s="77">
        <v>84</v>
      </c>
      <c r="O127" s="77">
        <v>0</v>
      </c>
      <c r="P127" s="77">
        <v>3</v>
      </c>
      <c r="Q127" s="77">
        <v>0</v>
      </c>
      <c r="R127" s="77">
        <v>3</v>
      </c>
      <c r="S127" s="77">
        <v>81</v>
      </c>
      <c r="T127" s="77">
        <v>0</v>
      </c>
      <c r="U127" s="77">
        <v>81</v>
      </c>
      <c r="V127" s="92">
        <v>84</v>
      </c>
      <c r="W127" s="85">
        <v>68</v>
      </c>
      <c r="X127" s="77">
        <v>125</v>
      </c>
      <c r="Y127" s="77">
        <v>0</v>
      </c>
      <c r="Z127" s="77">
        <v>28</v>
      </c>
      <c r="AA127" s="77">
        <v>0</v>
      </c>
      <c r="AB127" s="77">
        <v>28</v>
      </c>
      <c r="AC127" s="77">
        <v>97</v>
      </c>
      <c r="AD127" s="77">
        <v>0</v>
      </c>
      <c r="AE127" s="77">
        <v>97</v>
      </c>
      <c r="AF127" s="92">
        <f t="shared" si="1"/>
        <v>125</v>
      </c>
    </row>
    <row r="128" spans="2:32" ht="18" x14ac:dyDescent="0.2">
      <c r="B128" s="83" t="s">
        <v>290</v>
      </c>
      <c r="C128" s="85">
        <v>191</v>
      </c>
      <c r="D128" s="77">
        <v>237</v>
      </c>
      <c r="E128" s="77">
        <v>0</v>
      </c>
      <c r="F128" s="77">
        <v>53</v>
      </c>
      <c r="G128" s="77">
        <v>0</v>
      </c>
      <c r="H128" s="77">
        <v>53</v>
      </c>
      <c r="I128" s="77">
        <v>184</v>
      </c>
      <c r="J128" s="77">
        <v>0</v>
      </c>
      <c r="K128" s="77">
        <v>184</v>
      </c>
      <c r="L128" s="92">
        <v>237</v>
      </c>
      <c r="M128" s="85">
        <v>191</v>
      </c>
      <c r="N128" s="77">
        <v>237</v>
      </c>
      <c r="O128" s="77">
        <v>0</v>
      </c>
      <c r="P128" s="77">
        <v>35</v>
      </c>
      <c r="Q128" s="77">
        <v>0</v>
      </c>
      <c r="R128" s="77">
        <v>35</v>
      </c>
      <c r="S128" s="77">
        <v>202</v>
      </c>
      <c r="T128" s="77">
        <v>0</v>
      </c>
      <c r="U128" s="77">
        <v>202</v>
      </c>
      <c r="V128" s="92">
        <v>237</v>
      </c>
      <c r="W128" s="85">
        <v>191</v>
      </c>
      <c r="X128" s="77">
        <v>284</v>
      </c>
      <c r="Y128" s="77">
        <v>0</v>
      </c>
      <c r="Z128" s="77">
        <v>53</v>
      </c>
      <c r="AA128" s="77">
        <v>0</v>
      </c>
      <c r="AB128" s="77">
        <v>53</v>
      </c>
      <c r="AC128" s="77">
        <v>231</v>
      </c>
      <c r="AD128" s="77">
        <v>0</v>
      </c>
      <c r="AE128" s="77">
        <v>231</v>
      </c>
      <c r="AF128" s="92">
        <f t="shared" si="1"/>
        <v>284</v>
      </c>
    </row>
    <row r="129" spans="2:32" ht="18" x14ac:dyDescent="0.2">
      <c r="B129" s="83" t="s">
        <v>177</v>
      </c>
      <c r="C129" s="85">
        <v>4600</v>
      </c>
      <c r="D129" s="77">
        <v>4899</v>
      </c>
      <c r="E129" s="77">
        <v>415</v>
      </c>
      <c r="F129" s="77">
        <v>799</v>
      </c>
      <c r="G129" s="77">
        <v>107</v>
      </c>
      <c r="H129" s="77">
        <v>906</v>
      </c>
      <c r="I129" s="77">
        <v>4100</v>
      </c>
      <c r="J129" s="77">
        <v>308</v>
      </c>
      <c r="K129" s="77">
        <v>4408</v>
      </c>
      <c r="L129" s="92">
        <v>5314</v>
      </c>
      <c r="M129" s="85">
        <v>4600</v>
      </c>
      <c r="N129" s="77">
        <v>4862</v>
      </c>
      <c r="O129" s="77">
        <v>431</v>
      </c>
      <c r="P129" s="77">
        <v>955</v>
      </c>
      <c r="Q129" s="77">
        <v>126</v>
      </c>
      <c r="R129" s="77">
        <v>1081</v>
      </c>
      <c r="S129" s="77">
        <v>3907</v>
      </c>
      <c r="T129" s="77">
        <v>305</v>
      </c>
      <c r="U129" s="77">
        <v>4212</v>
      </c>
      <c r="V129" s="92">
        <v>5293</v>
      </c>
      <c r="W129" s="85">
        <v>4600</v>
      </c>
      <c r="X129" s="77">
        <v>4903</v>
      </c>
      <c r="Y129" s="77">
        <v>483</v>
      </c>
      <c r="Z129" s="77">
        <v>987</v>
      </c>
      <c r="AA129" s="77">
        <v>123</v>
      </c>
      <c r="AB129" s="77">
        <v>1110</v>
      </c>
      <c r="AC129" s="77">
        <v>3916</v>
      </c>
      <c r="AD129" s="77">
        <v>360</v>
      </c>
      <c r="AE129" s="77">
        <v>4276</v>
      </c>
      <c r="AF129" s="92">
        <f t="shared" si="1"/>
        <v>5386</v>
      </c>
    </row>
    <row r="130" spans="2:32" ht="18" x14ac:dyDescent="0.2">
      <c r="B130" s="83" t="s">
        <v>291</v>
      </c>
      <c r="C130" s="85">
        <v>45</v>
      </c>
      <c r="D130" s="77">
        <v>72</v>
      </c>
      <c r="E130" s="77">
        <v>0</v>
      </c>
      <c r="F130" s="77">
        <v>23</v>
      </c>
      <c r="G130" s="77">
        <v>0</v>
      </c>
      <c r="H130" s="77">
        <v>23</v>
      </c>
      <c r="I130" s="77">
        <v>49</v>
      </c>
      <c r="J130" s="77">
        <v>0</v>
      </c>
      <c r="K130" s="77">
        <v>49</v>
      </c>
      <c r="L130" s="92">
        <v>72</v>
      </c>
      <c r="M130" s="85">
        <v>45</v>
      </c>
      <c r="N130" s="77">
        <v>36</v>
      </c>
      <c r="O130" s="77">
        <v>0</v>
      </c>
      <c r="P130" s="77">
        <v>13</v>
      </c>
      <c r="Q130" s="77">
        <v>0</v>
      </c>
      <c r="R130" s="77">
        <v>13</v>
      </c>
      <c r="S130" s="77">
        <v>23</v>
      </c>
      <c r="T130" s="77">
        <v>0</v>
      </c>
      <c r="U130" s="77">
        <v>23</v>
      </c>
      <c r="V130" s="92">
        <v>36</v>
      </c>
      <c r="W130" s="85">
        <v>45</v>
      </c>
      <c r="X130" s="77">
        <v>42</v>
      </c>
      <c r="Y130" s="77">
        <v>0</v>
      </c>
      <c r="Z130" s="77">
        <v>8</v>
      </c>
      <c r="AA130" s="77">
        <v>0</v>
      </c>
      <c r="AB130" s="77">
        <v>8</v>
      </c>
      <c r="AC130" s="77">
        <v>34</v>
      </c>
      <c r="AD130" s="77">
        <v>0</v>
      </c>
      <c r="AE130" s="77">
        <v>34</v>
      </c>
      <c r="AF130" s="92">
        <f t="shared" si="1"/>
        <v>42</v>
      </c>
    </row>
    <row r="131" spans="2:32" ht="18" x14ac:dyDescent="0.2">
      <c r="B131" s="83" t="s">
        <v>292</v>
      </c>
      <c r="C131" s="85">
        <v>1524</v>
      </c>
      <c r="D131" s="77">
        <v>1560</v>
      </c>
      <c r="E131" s="77">
        <v>0</v>
      </c>
      <c r="F131" s="77">
        <v>214</v>
      </c>
      <c r="G131" s="77">
        <v>0</v>
      </c>
      <c r="H131" s="77">
        <v>214</v>
      </c>
      <c r="I131" s="77">
        <v>1346</v>
      </c>
      <c r="J131" s="77">
        <v>0</v>
      </c>
      <c r="K131" s="77">
        <v>1346</v>
      </c>
      <c r="L131" s="92">
        <v>1560</v>
      </c>
      <c r="M131" s="85">
        <v>1524</v>
      </c>
      <c r="N131" s="77">
        <v>1598</v>
      </c>
      <c r="O131" s="77">
        <v>0</v>
      </c>
      <c r="P131" s="77">
        <v>188</v>
      </c>
      <c r="Q131" s="77">
        <v>0</v>
      </c>
      <c r="R131" s="77">
        <v>188</v>
      </c>
      <c r="S131" s="77">
        <v>1410</v>
      </c>
      <c r="T131" s="77">
        <v>0</v>
      </c>
      <c r="U131" s="77">
        <v>1410</v>
      </c>
      <c r="V131" s="92">
        <v>1598</v>
      </c>
      <c r="W131" s="85">
        <v>1524</v>
      </c>
      <c r="X131" s="77">
        <v>1646</v>
      </c>
      <c r="Y131" s="77">
        <v>0</v>
      </c>
      <c r="Z131" s="77">
        <v>107</v>
      </c>
      <c r="AA131" s="77">
        <v>0</v>
      </c>
      <c r="AB131" s="77">
        <v>107</v>
      </c>
      <c r="AC131" s="77">
        <v>1539</v>
      </c>
      <c r="AD131" s="77">
        <v>0</v>
      </c>
      <c r="AE131" s="77">
        <v>1539</v>
      </c>
      <c r="AF131" s="92">
        <f t="shared" si="1"/>
        <v>1646</v>
      </c>
    </row>
    <row r="132" spans="2:32" ht="18" x14ac:dyDescent="0.2">
      <c r="B132" s="83" t="s">
        <v>293</v>
      </c>
      <c r="C132" s="85">
        <v>67</v>
      </c>
      <c r="D132" s="77">
        <v>102</v>
      </c>
      <c r="E132" s="77">
        <v>0</v>
      </c>
      <c r="F132" s="77">
        <v>29</v>
      </c>
      <c r="G132" s="77">
        <v>0</v>
      </c>
      <c r="H132" s="77">
        <v>29</v>
      </c>
      <c r="I132" s="77">
        <v>73</v>
      </c>
      <c r="J132" s="77">
        <v>0</v>
      </c>
      <c r="K132" s="77">
        <v>73</v>
      </c>
      <c r="L132" s="92">
        <v>102</v>
      </c>
      <c r="M132" s="85">
        <v>67</v>
      </c>
      <c r="N132" s="77">
        <v>106</v>
      </c>
      <c r="O132" s="77">
        <v>0</v>
      </c>
      <c r="P132" s="77">
        <v>16</v>
      </c>
      <c r="Q132" s="77">
        <v>0</v>
      </c>
      <c r="R132" s="77">
        <v>16</v>
      </c>
      <c r="S132" s="77">
        <v>90</v>
      </c>
      <c r="T132" s="77">
        <v>0</v>
      </c>
      <c r="U132" s="77">
        <v>90</v>
      </c>
      <c r="V132" s="92">
        <v>106</v>
      </c>
      <c r="W132" s="85">
        <v>67</v>
      </c>
      <c r="X132" s="77">
        <v>98</v>
      </c>
      <c r="Y132" s="77">
        <v>0</v>
      </c>
      <c r="Z132" s="77">
        <v>22</v>
      </c>
      <c r="AA132" s="77">
        <v>0</v>
      </c>
      <c r="AB132" s="77">
        <v>22</v>
      </c>
      <c r="AC132" s="77">
        <v>76</v>
      </c>
      <c r="AD132" s="77">
        <v>0</v>
      </c>
      <c r="AE132" s="77">
        <v>76</v>
      </c>
      <c r="AF132" s="92">
        <f t="shared" si="1"/>
        <v>98</v>
      </c>
    </row>
    <row r="133" spans="2:32" ht="18" x14ac:dyDescent="0.2">
      <c r="B133" s="83" t="s">
        <v>294</v>
      </c>
      <c r="C133" s="85">
        <v>128</v>
      </c>
      <c r="D133" s="77">
        <v>226</v>
      </c>
      <c r="E133" s="77">
        <v>0</v>
      </c>
      <c r="F133" s="77">
        <v>55</v>
      </c>
      <c r="G133" s="77">
        <v>0</v>
      </c>
      <c r="H133" s="77">
        <v>55</v>
      </c>
      <c r="I133" s="77">
        <v>171</v>
      </c>
      <c r="J133" s="77">
        <v>0</v>
      </c>
      <c r="K133" s="77">
        <v>171</v>
      </c>
      <c r="L133" s="92">
        <v>226</v>
      </c>
      <c r="M133" s="85">
        <v>128</v>
      </c>
      <c r="N133" s="77">
        <v>270</v>
      </c>
      <c r="O133" s="77">
        <v>0</v>
      </c>
      <c r="P133" s="77">
        <v>98</v>
      </c>
      <c r="Q133" s="77">
        <v>0</v>
      </c>
      <c r="R133" s="77">
        <v>98</v>
      </c>
      <c r="S133" s="77">
        <v>172</v>
      </c>
      <c r="T133" s="77">
        <v>0</v>
      </c>
      <c r="U133" s="77">
        <v>172</v>
      </c>
      <c r="V133" s="92">
        <v>270</v>
      </c>
      <c r="W133" s="85">
        <v>128</v>
      </c>
      <c r="X133" s="77">
        <v>286</v>
      </c>
      <c r="Y133" s="77">
        <v>0</v>
      </c>
      <c r="Z133" s="77">
        <v>83</v>
      </c>
      <c r="AA133" s="77">
        <v>0</v>
      </c>
      <c r="AB133" s="77">
        <v>83</v>
      </c>
      <c r="AC133" s="77">
        <v>203</v>
      </c>
      <c r="AD133" s="77">
        <v>0</v>
      </c>
      <c r="AE133" s="77">
        <v>203</v>
      </c>
      <c r="AF133" s="92">
        <f t="shared" si="1"/>
        <v>286</v>
      </c>
    </row>
    <row r="134" spans="2:32" ht="18" x14ac:dyDescent="0.2">
      <c r="B134" s="83" t="s">
        <v>295</v>
      </c>
      <c r="C134" s="85">
        <v>350</v>
      </c>
      <c r="D134" s="77">
        <v>460</v>
      </c>
      <c r="E134" s="77">
        <v>0</v>
      </c>
      <c r="F134" s="77">
        <v>149</v>
      </c>
      <c r="G134" s="77">
        <v>0</v>
      </c>
      <c r="H134" s="77">
        <v>149</v>
      </c>
      <c r="I134" s="77">
        <v>311</v>
      </c>
      <c r="J134" s="77">
        <v>0</v>
      </c>
      <c r="K134" s="77">
        <v>311</v>
      </c>
      <c r="L134" s="92">
        <v>460</v>
      </c>
      <c r="M134" s="85">
        <v>350</v>
      </c>
      <c r="N134" s="77">
        <v>500</v>
      </c>
      <c r="O134" s="77">
        <v>0</v>
      </c>
      <c r="P134" s="77">
        <v>270</v>
      </c>
      <c r="Q134" s="77">
        <v>0</v>
      </c>
      <c r="R134" s="77">
        <v>270</v>
      </c>
      <c r="S134" s="77">
        <v>230</v>
      </c>
      <c r="T134" s="77">
        <v>0</v>
      </c>
      <c r="U134" s="77">
        <v>230</v>
      </c>
      <c r="V134" s="92">
        <v>500</v>
      </c>
      <c r="W134" s="85">
        <v>350</v>
      </c>
      <c r="X134" s="77">
        <v>466</v>
      </c>
      <c r="Y134" s="77">
        <v>0</v>
      </c>
      <c r="Z134" s="77">
        <v>151</v>
      </c>
      <c r="AA134" s="77">
        <v>0</v>
      </c>
      <c r="AB134" s="77">
        <v>151</v>
      </c>
      <c r="AC134" s="77">
        <v>315</v>
      </c>
      <c r="AD134" s="77">
        <v>0</v>
      </c>
      <c r="AE134" s="77">
        <v>315</v>
      </c>
      <c r="AF134" s="92">
        <f t="shared" si="1"/>
        <v>466</v>
      </c>
    </row>
    <row r="135" spans="2:32" ht="18" x14ac:dyDescent="0.2">
      <c r="B135" s="83" t="s">
        <v>296</v>
      </c>
      <c r="C135" s="85">
        <v>916</v>
      </c>
      <c r="D135" s="77">
        <v>1119</v>
      </c>
      <c r="E135" s="77">
        <v>0</v>
      </c>
      <c r="F135" s="77">
        <v>104</v>
      </c>
      <c r="G135" s="77">
        <v>0</v>
      </c>
      <c r="H135" s="77">
        <v>104</v>
      </c>
      <c r="I135" s="77">
        <v>1015</v>
      </c>
      <c r="J135" s="77">
        <v>0</v>
      </c>
      <c r="K135" s="77">
        <v>1015</v>
      </c>
      <c r="L135" s="92">
        <v>1119</v>
      </c>
      <c r="M135" s="85">
        <v>916</v>
      </c>
      <c r="N135" s="77">
        <v>919</v>
      </c>
      <c r="O135" s="77">
        <v>0</v>
      </c>
      <c r="P135" s="77">
        <v>26</v>
      </c>
      <c r="Q135" s="77">
        <v>0</v>
      </c>
      <c r="R135" s="77">
        <v>26</v>
      </c>
      <c r="S135" s="77">
        <v>893</v>
      </c>
      <c r="T135" s="77">
        <v>0</v>
      </c>
      <c r="U135" s="77">
        <v>893</v>
      </c>
      <c r="V135" s="92">
        <v>919</v>
      </c>
      <c r="W135" s="85">
        <v>916</v>
      </c>
      <c r="X135" s="77">
        <v>926</v>
      </c>
      <c r="Y135" s="77">
        <v>0</v>
      </c>
      <c r="Z135" s="77">
        <v>80</v>
      </c>
      <c r="AA135" s="77">
        <v>0</v>
      </c>
      <c r="AB135" s="77">
        <v>80</v>
      </c>
      <c r="AC135" s="77">
        <v>846</v>
      </c>
      <c r="AD135" s="77">
        <v>0</v>
      </c>
      <c r="AE135" s="77">
        <v>846</v>
      </c>
      <c r="AF135" s="92">
        <f t="shared" si="1"/>
        <v>926</v>
      </c>
    </row>
    <row r="136" spans="2:32" ht="18" x14ac:dyDescent="0.2">
      <c r="B136" s="83" t="s">
        <v>297</v>
      </c>
      <c r="C136" s="85">
        <v>676</v>
      </c>
      <c r="D136" s="77">
        <v>1427</v>
      </c>
      <c r="E136" s="77">
        <v>0</v>
      </c>
      <c r="F136" s="77">
        <v>552</v>
      </c>
      <c r="G136" s="77">
        <v>0</v>
      </c>
      <c r="H136" s="77">
        <v>552</v>
      </c>
      <c r="I136" s="77">
        <v>875</v>
      </c>
      <c r="J136" s="77">
        <v>0</v>
      </c>
      <c r="K136" s="77">
        <v>875</v>
      </c>
      <c r="L136" s="92">
        <v>1427</v>
      </c>
      <c r="M136" s="85">
        <v>676</v>
      </c>
      <c r="N136" s="77">
        <v>1343</v>
      </c>
      <c r="O136" s="77">
        <v>0</v>
      </c>
      <c r="P136" s="77">
        <v>551</v>
      </c>
      <c r="Q136" s="77">
        <v>0</v>
      </c>
      <c r="R136" s="77">
        <v>551</v>
      </c>
      <c r="S136" s="77">
        <v>792</v>
      </c>
      <c r="T136" s="77">
        <v>0</v>
      </c>
      <c r="U136" s="77">
        <v>792</v>
      </c>
      <c r="V136" s="92">
        <v>1343</v>
      </c>
      <c r="W136" s="85">
        <v>676</v>
      </c>
      <c r="X136" s="77">
        <v>1329</v>
      </c>
      <c r="Y136" s="77">
        <v>0</v>
      </c>
      <c r="Z136" s="77">
        <v>434</v>
      </c>
      <c r="AA136" s="77">
        <v>0</v>
      </c>
      <c r="AB136" s="77">
        <v>434</v>
      </c>
      <c r="AC136" s="77">
        <v>895</v>
      </c>
      <c r="AD136" s="77">
        <v>0</v>
      </c>
      <c r="AE136" s="77">
        <v>895</v>
      </c>
      <c r="AF136" s="92">
        <f t="shared" si="1"/>
        <v>1329</v>
      </c>
    </row>
    <row r="137" spans="2:32" ht="18" x14ac:dyDescent="0.2">
      <c r="B137" s="83" t="s">
        <v>298</v>
      </c>
      <c r="C137" s="85">
        <v>88</v>
      </c>
      <c r="D137" s="77">
        <v>109</v>
      </c>
      <c r="E137" s="77">
        <v>0</v>
      </c>
      <c r="F137" s="77">
        <v>21</v>
      </c>
      <c r="G137" s="77">
        <v>0</v>
      </c>
      <c r="H137" s="77">
        <v>21</v>
      </c>
      <c r="I137" s="77">
        <v>88</v>
      </c>
      <c r="J137" s="77">
        <v>0</v>
      </c>
      <c r="K137" s="77">
        <v>88</v>
      </c>
      <c r="L137" s="92">
        <v>109</v>
      </c>
      <c r="M137" s="85">
        <v>88</v>
      </c>
      <c r="N137" s="77">
        <v>124</v>
      </c>
      <c r="O137" s="77">
        <v>0</v>
      </c>
      <c r="P137" s="77">
        <v>27</v>
      </c>
      <c r="Q137" s="77">
        <v>0</v>
      </c>
      <c r="R137" s="77">
        <v>27</v>
      </c>
      <c r="S137" s="77">
        <v>97</v>
      </c>
      <c r="T137" s="77">
        <v>0</v>
      </c>
      <c r="U137" s="77">
        <v>97</v>
      </c>
      <c r="V137" s="92">
        <v>124</v>
      </c>
      <c r="W137" s="85">
        <v>88</v>
      </c>
      <c r="X137" s="77">
        <v>104</v>
      </c>
      <c r="Y137" s="77">
        <v>0</v>
      </c>
      <c r="Z137" s="77">
        <v>28</v>
      </c>
      <c r="AA137" s="77">
        <v>0</v>
      </c>
      <c r="AB137" s="77">
        <v>28</v>
      </c>
      <c r="AC137" s="77">
        <v>76</v>
      </c>
      <c r="AD137" s="77">
        <v>0</v>
      </c>
      <c r="AE137" s="77">
        <v>76</v>
      </c>
      <c r="AF137" s="92">
        <f t="shared" si="1"/>
        <v>104</v>
      </c>
    </row>
    <row r="138" spans="2:32" ht="18" x14ac:dyDescent="0.2">
      <c r="B138" s="83" t="s">
        <v>299</v>
      </c>
      <c r="C138" s="85">
        <v>208</v>
      </c>
      <c r="D138" s="77">
        <v>279</v>
      </c>
      <c r="E138" s="77">
        <v>0</v>
      </c>
      <c r="F138" s="77">
        <v>44</v>
      </c>
      <c r="G138" s="77">
        <v>0</v>
      </c>
      <c r="H138" s="77">
        <v>44</v>
      </c>
      <c r="I138" s="77">
        <v>235</v>
      </c>
      <c r="J138" s="77">
        <v>0</v>
      </c>
      <c r="K138" s="77">
        <v>235</v>
      </c>
      <c r="L138" s="92">
        <v>279</v>
      </c>
      <c r="M138" s="85">
        <v>208</v>
      </c>
      <c r="N138" s="77">
        <v>346</v>
      </c>
      <c r="O138" s="77">
        <v>0</v>
      </c>
      <c r="P138" s="77">
        <v>135</v>
      </c>
      <c r="Q138" s="77">
        <v>0</v>
      </c>
      <c r="R138" s="77">
        <v>135</v>
      </c>
      <c r="S138" s="77">
        <v>211</v>
      </c>
      <c r="T138" s="77">
        <v>0</v>
      </c>
      <c r="U138" s="77">
        <v>211</v>
      </c>
      <c r="V138" s="92">
        <v>346</v>
      </c>
      <c r="W138" s="85">
        <v>208</v>
      </c>
      <c r="X138" s="77">
        <v>338</v>
      </c>
      <c r="Y138" s="77">
        <v>0</v>
      </c>
      <c r="Z138" s="77">
        <v>120</v>
      </c>
      <c r="AA138" s="77">
        <v>0</v>
      </c>
      <c r="AB138" s="77">
        <v>120</v>
      </c>
      <c r="AC138" s="77">
        <v>218</v>
      </c>
      <c r="AD138" s="77">
        <v>0</v>
      </c>
      <c r="AE138" s="77">
        <v>218</v>
      </c>
      <c r="AF138" s="92">
        <f t="shared" si="1"/>
        <v>338</v>
      </c>
    </row>
    <row r="139" spans="2:32" ht="18" x14ac:dyDescent="0.2">
      <c r="B139" s="83" t="s">
        <v>300</v>
      </c>
      <c r="C139" s="85">
        <v>99</v>
      </c>
      <c r="D139" s="77">
        <v>122</v>
      </c>
      <c r="E139" s="77">
        <v>0</v>
      </c>
      <c r="F139" s="77">
        <v>9</v>
      </c>
      <c r="G139" s="77">
        <v>0</v>
      </c>
      <c r="H139" s="77">
        <v>9</v>
      </c>
      <c r="I139" s="77">
        <v>113</v>
      </c>
      <c r="J139" s="77">
        <v>0</v>
      </c>
      <c r="K139" s="77">
        <v>113</v>
      </c>
      <c r="L139" s="92">
        <v>122</v>
      </c>
      <c r="M139" s="85">
        <v>99</v>
      </c>
      <c r="N139" s="77">
        <v>141</v>
      </c>
      <c r="O139" s="77">
        <v>0</v>
      </c>
      <c r="P139" s="77">
        <v>12</v>
      </c>
      <c r="Q139" s="77">
        <v>0</v>
      </c>
      <c r="R139" s="77">
        <v>12</v>
      </c>
      <c r="S139" s="77">
        <v>129</v>
      </c>
      <c r="T139" s="77">
        <v>0</v>
      </c>
      <c r="U139" s="77">
        <v>129</v>
      </c>
      <c r="V139" s="92">
        <v>141</v>
      </c>
      <c r="W139" s="85">
        <v>99</v>
      </c>
      <c r="X139" s="77">
        <v>140</v>
      </c>
      <c r="Y139" s="77">
        <v>0</v>
      </c>
      <c r="Z139" s="77">
        <v>15</v>
      </c>
      <c r="AA139" s="77">
        <v>0</v>
      </c>
      <c r="AB139" s="77">
        <v>15</v>
      </c>
      <c r="AC139" s="77">
        <v>125</v>
      </c>
      <c r="AD139" s="77">
        <v>0</v>
      </c>
      <c r="AE139" s="77">
        <v>125</v>
      </c>
      <c r="AF139" s="92">
        <f t="shared" si="1"/>
        <v>140</v>
      </c>
    </row>
    <row r="140" spans="2:32" ht="18" x14ac:dyDescent="0.2">
      <c r="B140" s="83" t="s">
        <v>301</v>
      </c>
      <c r="C140" s="85">
        <v>670</v>
      </c>
      <c r="D140" s="77">
        <v>1267</v>
      </c>
      <c r="E140" s="77">
        <v>0</v>
      </c>
      <c r="F140" s="77">
        <v>434</v>
      </c>
      <c r="G140" s="77">
        <v>0</v>
      </c>
      <c r="H140" s="77">
        <v>434</v>
      </c>
      <c r="I140" s="77">
        <v>833</v>
      </c>
      <c r="J140" s="77">
        <v>0</v>
      </c>
      <c r="K140" s="77">
        <v>833</v>
      </c>
      <c r="L140" s="92">
        <v>1267</v>
      </c>
      <c r="M140" s="85">
        <v>670</v>
      </c>
      <c r="N140" s="77">
        <v>1440</v>
      </c>
      <c r="O140" s="77">
        <v>0</v>
      </c>
      <c r="P140" s="77">
        <v>402</v>
      </c>
      <c r="Q140" s="77">
        <v>0</v>
      </c>
      <c r="R140" s="77">
        <v>402</v>
      </c>
      <c r="S140" s="77">
        <v>1038</v>
      </c>
      <c r="T140" s="77">
        <v>0</v>
      </c>
      <c r="U140" s="77">
        <v>1038</v>
      </c>
      <c r="V140" s="92">
        <v>1440</v>
      </c>
      <c r="W140" s="85">
        <v>670</v>
      </c>
      <c r="X140" s="77">
        <v>1520</v>
      </c>
      <c r="Y140" s="77">
        <v>0</v>
      </c>
      <c r="Z140" s="77">
        <v>377</v>
      </c>
      <c r="AA140" s="77">
        <v>0</v>
      </c>
      <c r="AB140" s="77">
        <v>377</v>
      </c>
      <c r="AC140" s="77">
        <v>1143</v>
      </c>
      <c r="AD140" s="77">
        <v>0</v>
      </c>
      <c r="AE140" s="77">
        <v>1143</v>
      </c>
      <c r="AF140" s="92">
        <f t="shared" si="1"/>
        <v>1520</v>
      </c>
    </row>
    <row r="141" spans="2:32" ht="18" x14ac:dyDescent="0.2">
      <c r="B141" s="83" t="s">
        <v>302</v>
      </c>
      <c r="C141" s="85">
        <v>58</v>
      </c>
      <c r="D141" s="77">
        <v>74</v>
      </c>
      <c r="E141" s="77">
        <v>0</v>
      </c>
      <c r="F141" s="77">
        <v>4</v>
      </c>
      <c r="G141" s="77">
        <v>0</v>
      </c>
      <c r="H141" s="77">
        <v>4</v>
      </c>
      <c r="I141" s="77">
        <v>70</v>
      </c>
      <c r="J141" s="77">
        <v>0</v>
      </c>
      <c r="K141" s="77">
        <v>70</v>
      </c>
      <c r="L141" s="92">
        <v>74</v>
      </c>
      <c r="M141" s="85">
        <v>58</v>
      </c>
      <c r="N141" s="77">
        <v>83</v>
      </c>
      <c r="O141" s="77">
        <v>0</v>
      </c>
      <c r="P141" s="77">
        <v>8</v>
      </c>
      <c r="Q141" s="77">
        <v>0</v>
      </c>
      <c r="R141" s="77">
        <v>8</v>
      </c>
      <c r="S141" s="77">
        <v>75</v>
      </c>
      <c r="T141" s="77">
        <v>0</v>
      </c>
      <c r="U141" s="77">
        <v>75</v>
      </c>
      <c r="V141" s="92">
        <v>83</v>
      </c>
      <c r="W141" s="85">
        <v>58</v>
      </c>
      <c r="X141" s="77">
        <v>76</v>
      </c>
      <c r="Y141" s="77">
        <v>0</v>
      </c>
      <c r="Z141" s="77">
        <v>19</v>
      </c>
      <c r="AA141" s="77">
        <v>0</v>
      </c>
      <c r="AB141" s="77">
        <v>19</v>
      </c>
      <c r="AC141" s="77">
        <v>57</v>
      </c>
      <c r="AD141" s="77">
        <v>0</v>
      </c>
      <c r="AE141" s="77">
        <v>57</v>
      </c>
      <c r="AF141" s="92">
        <f t="shared" si="1"/>
        <v>76</v>
      </c>
    </row>
    <row r="142" spans="2:32" ht="18" x14ac:dyDescent="0.2">
      <c r="B142" s="83" t="s">
        <v>303</v>
      </c>
      <c r="C142" s="85">
        <v>56</v>
      </c>
      <c r="D142" s="77">
        <v>90</v>
      </c>
      <c r="E142" s="77">
        <v>0</v>
      </c>
      <c r="F142" s="77">
        <v>22</v>
      </c>
      <c r="G142" s="77">
        <v>0</v>
      </c>
      <c r="H142" s="77">
        <v>22</v>
      </c>
      <c r="I142" s="77">
        <v>68</v>
      </c>
      <c r="J142" s="77">
        <v>0</v>
      </c>
      <c r="K142" s="77">
        <v>68</v>
      </c>
      <c r="L142" s="92">
        <v>90</v>
      </c>
      <c r="M142" s="85">
        <v>56</v>
      </c>
      <c r="N142" s="77">
        <v>92</v>
      </c>
      <c r="O142" s="77">
        <v>0</v>
      </c>
      <c r="P142" s="77">
        <v>25</v>
      </c>
      <c r="Q142" s="77">
        <v>0</v>
      </c>
      <c r="R142" s="77">
        <v>25</v>
      </c>
      <c r="S142" s="77">
        <v>67</v>
      </c>
      <c r="T142" s="77">
        <v>0</v>
      </c>
      <c r="U142" s="77">
        <v>67</v>
      </c>
      <c r="V142" s="92">
        <v>92</v>
      </c>
      <c r="W142" s="85">
        <v>56</v>
      </c>
      <c r="X142" s="77">
        <v>97</v>
      </c>
      <c r="Y142" s="77">
        <v>0</v>
      </c>
      <c r="Z142" s="77">
        <v>25</v>
      </c>
      <c r="AA142" s="77">
        <v>0</v>
      </c>
      <c r="AB142" s="77">
        <v>25</v>
      </c>
      <c r="AC142" s="77">
        <v>72</v>
      </c>
      <c r="AD142" s="77">
        <v>0</v>
      </c>
      <c r="AE142" s="77">
        <v>72</v>
      </c>
      <c r="AF142" s="92">
        <f t="shared" ref="AF142:AF149" si="2">+AE142+AB142</f>
        <v>97</v>
      </c>
    </row>
    <row r="143" spans="2:32" ht="18" x14ac:dyDescent="0.2">
      <c r="B143" s="83" t="s">
        <v>304</v>
      </c>
      <c r="C143" s="85">
        <v>120</v>
      </c>
      <c r="D143" s="77">
        <v>236</v>
      </c>
      <c r="E143" s="77">
        <v>0</v>
      </c>
      <c r="F143" s="77">
        <v>90</v>
      </c>
      <c r="G143" s="77">
        <v>0</v>
      </c>
      <c r="H143" s="77">
        <v>90</v>
      </c>
      <c r="I143" s="77">
        <v>146</v>
      </c>
      <c r="J143" s="77">
        <v>0</v>
      </c>
      <c r="K143" s="77">
        <v>146</v>
      </c>
      <c r="L143" s="92">
        <v>236</v>
      </c>
      <c r="M143" s="85">
        <v>120</v>
      </c>
      <c r="N143" s="77">
        <v>289</v>
      </c>
      <c r="O143" s="77">
        <v>0</v>
      </c>
      <c r="P143" s="77">
        <v>104</v>
      </c>
      <c r="Q143" s="77">
        <v>0</v>
      </c>
      <c r="R143" s="77">
        <v>104</v>
      </c>
      <c r="S143" s="77">
        <v>185</v>
      </c>
      <c r="T143" s="77">
        <v>0</v>
      </c>
      <c r="U143" s="77">
        <v>185</v>
      </c>
      <c r="V143" s="92">
        <v>289</v>
      </c>
      <c r="W143" s="85">
        <v>120</v>
      </c>
      <c r="X143" s="77">
        <v>261</v>
      </c>
      <c r="Y143" s="77">
        <v>0</v>
      </c>
      <c r="Z143" s="77">
        <v>110</v>
      </c>
      <c r="AA143" s="77">
        <v>0</v>
      </c>
      <c r="AB143" s="77">
        <v>110</v>
      </c>
      <c r="AC143" s="77">
        <v>151</v>
      </c>
      <c r="AD143" s="77">
        <v>0</v>
      </c>
      <c r="AE143" s="77">
        <v>151</v>
      </c>
      <c r="AF143" s="92">
        <f t="shared" si="2"/>
        <v>261</v>
      </c>
    </row>
    <row r="144" spans="2:32" ht="18" x14ac:dyDescent="0.2">
      <c r="B144" s="83" t="s">
        <v>305</v>
      </c>
      <c r="C144" s="85">
        <v>54</v>
      </c>
      <c r="D144" s="77">
        <v>103</v>
      </c>
      <c r="E144" s="77">
        <v>0</v>
      </c>
      <c r="F144" s="77">
        <v>49</v>
      </c>
      <c r="G144" s="77">
        <v>0</v>
      </c>
      <c r="H144" s="77">
        <v>49</v>
      </c>
      <c r="I144" s="77">
        <v>54</v>
      </c>
      <c r="J144" s="77">
        <v>0</v>
      </c>
      <c r="K144" s="77">
        <v>54</v>
      </c>
      <c r="L144" s="92">
        <v>103</v>
      </c>
      <c r="M144" s="85">
        <v>54</v>
      </c>
      <c r="N144" s="77">
        <v>120</v>
      </c>
      <c r="O144" s="77">
        <v>0</v>
      </c>
      <c r="P144" s="77">
        <v>32</v>
      </c>
      <c r="Q144" s="77">
        <v>0</v>
      </c>
      <c r="R144" s="77">
        <v>32</v>
      </c>
      <c r="S144" s="77">
        <v>88</v>
      </c>
      <c r="T144" s="77">
        <v>0</v>
      </c>
      <c r="U144" s="77">
        <v>88</v>
      </c>
      <c r="V144" s="92">
        <v>120</v>
      </c>
      <c r="W144" s="85">
        <v>54</v>
      </c>
      <c r="X144" s="77">
        <v>114</v>
      </c>
      <c r="Y144" s="77">
        <v>0</v>
      </c>
      <c r="Z144" s="77">
        <v>46</v>
      </c>
      <c r="AA144" s="77">
        <v>0</v>
      </c>
      <c r="AB144" s="77">
        <v>46</v>
      </c>
      <c r="AC144" s="77">
        <v>68</v>
      </c>
      <c r="AD144" s="77">
        <v>0</v>
      </c>
      <c r="AE144" s="77">
        <v>68</v>
      </c>
      <c r="AF144" s="92">
        <f t="shared" si="2"/>
        <v>114</v>
      </c>
    </row>
    <row r="145" spans="2:32" ht="18" x14ac:dyDescent="0.2">
      <c r="B145" s="83" t="s">
        <v>306</v>
      </c>
      <c r="C145" s="85">
        <v>166</v>
      </c>
      <c r="D145" s="77">
        <v>219</v>
      </c>
      <c r="E145" s="77">
        <v>0</v>
      </c>
      <c r="F145" s="77">
        <v>30</v>
      </c>
      <c r="G145" s="77">
        <v>0</v>
      </c>
      <c r="H145" s="77">
        <v>30</v>
      </c>
      <c r="I145" s="77">
        <v>189</v>
      </c>
      <c r="J145" s="77">
        <v>0</v>
      </c>
      <c r="K145" s="77">
        <v>189</v>
      </c>
      <c r="L145" s="92">
        <v>219</v>
      </c>
      <c r="M145" s="85">
        <v>166</v>
      </c>
      <c r="N145" s="77">
        <v>204</v>
      </c>
      <c r="O145" s="77">
        <v>0</v>
      </c>
      <c r="P145" s="77">
        <v>34</v>
      </c>
      <c r="Q145" s="77">
        <v>0</v>
      </c>
      <c r="R145" s="77">
        <v>34</v>
      </c>
      <c r="S145" s="77">
        <v>170</v>
      </c>
      <c r="T145" s="77">
        <v>0</v>
      </c>
      <c r="U145" s="77">
        <v>170</v>
      </c>
      <c r="V145" s="92">
        <v>204</v>
      </c>
      <c r="W145" s="85">
        <v>166</v>
      </c>
      <c r="X145" s="77">
        <v>209</v>
      </c>
      <c r="Y145" s="77">
        <v>0</v>
      </c>
      <c r="Z145" s="77">
        <v>40</v>
      </c>
      <c r="AA145" s="77">
        <v>0</v>
      </c>
      <c r="AB145" s="77">
        <v>40</v>
      </c>
      <c r="AC145" s="77">
        <v>169</v>
      </c>
      <c r="AD145" s="77">
        <v>0</v>
      </c>
      <c r="AE145" s="77">
        <v>169</v>
      </c>
      <c r="AF145" s="92">
        <f t="shared" si="2"/>
        <v>209</v>
      </c>
    </row>
    <row r="146" spans="2:32" ht="18" x14ac:dyDescent="0.2">
      <c r="B146" s="83" t="s">
        <v>307</v>
      </c>
      <c r="C146" s="85">
        <v>159</v>
      </c>
      <c r="D146" s="77">
        <v>257</v>
      </c>
      <c r="E146" s="77">
        <v>0</v>
      </c>
      <c r="F146" s="77">
        <v>67</v>
      </c>
      <c r="G146" s="77">
        <v>0</v>
      </c>
      <c r="H146" s="77">
        <v>67</v>
      </c>
      <c r="I146" s="77">
        <v>190</v>
      </c>
      <c r="J146" s="77">
        <v>0</v>
      </c>
      <c r="K146" s="77">
        <v>190</v>
      </c>
      <c r="L146" s="92">
        <v>257</v>
      </c>
      <c r="M146" s="85">
        <v>159</v>
      </c>
      <c r="N146" s="77">
        <v>263</v>
      </c>
      <c r="O146" s="77">
        <v>0</v>
      </c>
      <c r="P146" s="77">
        <v>67</v>
      </c>
      <c r="Q146" s="77">
        <v>0</v>
      </c>
      <c r="R146" s="77">
        <v>67</v>
      </c>
      <c r="S146" s="77">
        <v>196</v>
      </c>
      <c r="T146" s="77">
        <v>0</v>
      </c>
      <c r="U146" s="77">
        <v>196</v>
      </c>
      <c r="V146" s="92">
        <v>263</v>
      </c>
      <c r="W146" s="85">
        <v>159</v>
      </c>
      <c r="X146" s="77">
        <v>253</v>
      </c>
      <c r="Y146" s="77">
        <v>0</v>
      </c>
      <c r="Z146" s="77">
        <v>56</v>
      </c>
      <c r="AA146" s="77">
        <v>0</v>
      </c>
      <c r="AB146" s="77">
        <v>56</v>
      </c>
      <c r="AC146" s="77">
        <v>197</v>
      </c>
      <c r="AD146" s="77">
        <v>0</v>
      </c>
      <c r="AE146" s="77">
        <v>197</v>
      </c>
      <c r="AF146" s="92">
        <f t="shared" si="2"/>
        <v>253</v>
      </c>
    </row>
    <row r="147" spans="2:32" ht="18" x14ac:dyDescent="0.2">
      <c r="B147" s="83" t="s">
        <v>308</v>
      </c>
      <c r="C147" s="85">
        <v>156</v>
      </c>
      <c r="D147" s="77">
        <v>0</v>
      </c>
      <c r="E147" s="77">
        <v>196</v>
      </c>
      <c r="F147" s="77">
        <v>0</v>
      </c>
      <c r="G147" s="77">
        <v>65</v>
      </c>
      <c r="H147" s="77">
        <v>65</v>
      </c>
      <c r="I147" s="77">
        <v>0</v>
      </c>
      <c r="J147" s="77">
        <v>131</v>
      </c>
      <c r="K147" s="77">
        <v>131</v>
      </c>
      <c r="L147" s="92">
        <v>196</v>
      </c>
      <c r="M147" s="85">
        <v>156</v>
      </c>
      <c r="N147" s="77">
        <v>0</v>
      </c>
      <c r="O147" s="77">
        <v>221</v>
      </c>
      <c r="P147" s="77">
        <v>0</v>
      </c>
      <c r="Q147" s="77">
        <v>66</v>
      </c>
      <c r="R147" s="77">
        <v>66</v>
      </c>
      <c r="S147" s="77">
        <v>0</v>
      </c>
      <c r="T147" s="77">
        <v>155</v>
      </c>
      <c r="U147" s="77">
        <v>155</v>
      </c>
      <c r="V147" s="92">
        <v>221</v>
      </c>
      <c r="W147" s="85">
        <v>156</v>
      </c>
      <c r="X147" s="77">
        <v>0</v>
      </c>
      <c r="Y147" s="77">
        <v>213</v>
      </c>
      <c r="Z147" s="77">
        <v>0</v>
      </c>
      <c r="AA147" s="77">
        <v>59</v>
      </c>
      <c r="AB147" s="77">
        <v>59</v>
      </c>
      <c r="AC147" s="77">
        <v>0</v>
      </c>
      <c r="AD147" s="77">
        <v>154</v>
      </c>
      <c r="AE147" s="77">
        <v>154</v>
      </c>
      <c r="AF147" s="92">
        <f t="shared" si="2"/>
        <v>213</v>
      </c>
    </row>
    <row r="148" spans="2:32" ht="18" x14ac:dyDescent="0.2">
      <c r="B148" s="83" t="s">
        <v>309</v>
      </c>
      <c r="C148" s="85">
        <v>122</v>
      </c>
      <c r="D148" s="77">
        <v>0</v>
      </c>
      <c r="E148" s="77">
        <v>175</v>
      </c>
      <c r="F148" s="77">
        <v>0</v>
      </c>
      <c r="G148" s="77">
        <v>44</v>
      </c>
      <c r="H148" s="77">
        <v>44</v>
      </c>
      <c r="I148" s="77">
        <v>0</v>
      </c>
      <c r="J148" s="77">
        <v>131</v>
      </c>
      <c r="K148" s="77">
        <v>131</v>
      </c>
      <c r="L148" s="92">
        <v>175</v>
      </c>
      <c r="M148" s="85">
        <v>122</v>
      </c>
      <c r="N148" s="77">
        <v>0</v>
      </c>
      <c r="O148" s="77">
        <v>189</v>
      </c>
      <c r="P148" s="77">
        <v>0</v>
      </c>
      <c r="Q148" s="77">
        <v>53</v>
      </c>
      <c r="R148" s="77">
        <v>53</v>
      </c>
      <c r="S148" s="77">
        <v>0</v>
      </c>
      <c r="T148" s="77">
        <v>136</v>
      </c>
      <c r="U148" s="77">
        <v>136</v>
      </c>
      <c r="V148" s="92">
        <v>189</v>
      </c>
      <c r="W148" s="85">
        <v>122</v>
      </c>
      <c r="X148" s="77">
        <v>0</v>
      </c>
      <c r="Y148" s="77">
        <v>160</v>
      </c>
      <c r="Z148" s="77">
        <v>0</v>
      </c>
      <c r="AA148" s="77">
        <v>63</v>
      </c>
      <c r="AB148" s="77">
        <v>63</v>
      </c>
      <c r="AC148" s="77">
        <v>0</v>
      </c>
      <c r="AD148" s="77">
        <v>97</v>
      </c>
      <c r="AE148" s="77">
        <v>97</v>
      </c>
      <c r="AF148" s="92">
        <f t="shared" si="2"/>
        <v>160</v>
      </c>
    </row>
    <row r="149" spans="2:32" ht="18.75" thickBot="1" x14ac:dyDescent="0.25">
      <c r="B149" s="93" t="s">
        <v>310</v>
      </c>
      <c r="C149" s="94">
        <v>305</v>
      </c>
      <c r="D149" s="78">
        <v>0</v>
      </c>
      <c r="E149" s="78">
        <v>333</v>
      </c>
      <c r="F149" s="78">
        <v>0</v>
      </c>
      <c r="G149" s="78">
        <v>83</v>
      </c>
      <c r="H149" s="78">
        <v>83</v>
      </c>
      <c r="I149" s="78">
        <v>0</v>
      </c>
      <c r="J149" s="78">
        <v>250</v>
      </c>
      <c r="K149" s="78">
        <v>250</v>
      </c>
      <c r="L149" s="95">
        <v>333</v>
      </c>
      <c r="M149" s="94">
        <v>305</v>
      </c>
      <c r="N149" s="78">
        <v>0</v>
      </c>
      <c r="O149" s="78">
        <v>315</v>
      </c>
      <c r="P149" s="78">
        <v>0</v>
      </c>
      <c r="Q149" s="78">
        <v>148</v>
      </c>
      <c r="R149" s="78">
        <v>148</v>
      </c>
      <c r="S149" s="78">
        <v>0</v>
      </c>
      <c r="T149" s="78">
        <v>167</v>
      </c>
      <c r="U149" s="78">
        <v>167</v>
      </c>
      <c r="V149" s="95">
        <v>315</v>
      </c>
      <c r="W149" s="94">
        <v>305</v>
      </c>
      <c r="X149" s="78">
        <v>0</v>
      </c>
      <c r="Y149" s="78">
        <v>325</v>
      </c>
      <c r="Z149" s="78">
        <v>0</v>
      </c>
      <c r="AA149" s="78">
        <v>64</v>
      </c>
      <c r="AB149" s="78">
        <v>64</v>
      </c>
      <c r="AC149" s="78">
        <v>0</v>
      </c>
      <c r="AD149" s="78">
        <v>261</v>
      </c>
      <c r="AE149" s="78">
        <v>261</v>
      </c>
      <c r="AF149" s="95">
        <f t="shared" si="2"/>
        <v>325</v>
      </c>
    </row>
    <row r="150" spans="2:32" ht="21" thickBot="1" x14ac:dyDescent="0.25">
      <c r="B150" s="96" t="s">
        <v>167</v>
      </c>
      <c r="C150" s="97">
        <f t="shared" ref="C150:V150" si="3">SUM(C13:C149)</f>
        <v>77874</v>
      </c>
      <c r="D150" s="98">
        <f t="shared" si="3"/>
        <v>105817</v>
      </c>
      <c r="E150" s="98">
        <f t="shared" si="3"/>
        <v>7967</v>
      </c>
      <c r="F150" s="98">
        <f t="shared" si="3"/>
        <v>35340</v>
      </c>
      <c r="G150" s="98">
        <f t="shared" si="3"/>
        <v>3045</v>
      </c>
      <c r="H150" s="98">
        <f t="shared" si="3"/>
        <v>38385</v>
      </c>
      <c r="I150" s="98">
        <f t="shared" si="3"/>
        <v>70477</v>
      </c>
      <c r="J150" s="98">
        <f t="shared" si="3"/>
        <v>4922</v>
      </c>
      <c r="K150" s="98">
        <f t="shared" si="3"/>
        <v>75399</v>
      </c>
      <c r="L150" s="99">
        <f t="shared" si="3"/>
        <v>113784</v>
      </c>
      <c r="M150" s="97">
        <f t="shared" si="3"/>
        <v>77953</v>
      </c>
      <c r="N150" s="98">
        <f t="shared" si="3"/>
        <v>112397</v>
      </c>
      <c r="O150" s="98">
        <f t="shared" si="3"/>
        <v>8275</v>
      </c>
      <c r="P150" s="98">
        <f t="shared" si="3"/>
        <v>39413</v>
      </c>
      <c r="Q150" s="98">
        <f t="shared" si="3"/>
        <v>3575</v>
      </c>
      <c r="R150" s="98">
        <f t="shared" si="3"/>
        <v>42988</v>
      </c>
      <c r="S150" s="98">
        <f t="shared" si="3"/>
        <v>72984</v>
      </c>
      <c r="T150" s="98">
        <f t="shared" si="3"/>
        <v>4700</v>
      </c>
      <c r="U150" s="98">
        <f t="shared" si="3"/>
        <v>77684</v>
      </c>
      <c r="V150" s="99">
        <f t="shared" si="3"/>
        <v>120672</v>
      </c>
      <c r="W150" s="97">
        <f>SUM(W13:W149)</f>
        <v>78055</v>
      </c>
      <c r="X150" s="98">
        <f t="shared" ref="X150:AF150" si="4">SUM(X13:X149)</f>
        <v>112669</v>
      </c>
      <c r="Y150" s="98">
        <f t="shared" si="4"/>
        <v>8042</v>
      </c>
      <c r="Z150" s="98">
        <f t="shared" si="4"/>
        <v>36730</v>
      </c>
      <c r="AA150" s="98">
        <f t="shared" si="4"/>
        <v>2672</v>
      </c>
      <c r="AB150" s="98">
        <f t="shared" si="4"/>
        <v>39402</v>
      </c>
      <c r="AC150" s="98">
        <f t="shared" si="4"/>
        <v>75939</v>
      </c>
      <c r="AD150" s="98">
        <f t="shared" si="4"/>
        <v>5370</v>
      </c>
      <c r="AE150" s="98">
        <f t="shared" si="4"/>
        <v>81309</v>
      </c>
      <c r="AF150" s="99">
        <f t="shared" si="4"/>
        <v>120711</v>
      </c>
    </row>
    <row r="151" spans="2:32" x14ac:dyDescent="0.2"/>
    <row r="152" spans="2:32" x14ac:dyDescent="0.2"/>
  </sheetData>
  <mergeCells count="32">
    <mergeCell ref="W9:AF9"/>
    <mergeCell ref="C9:L9"/>
    <mergeCell ref="M9:V9"/>
    <mergeCell ref="B9:B12"/>
    <mergeCell ref="W10:W12"/>
    <mergeCell ref="X10:Y11"/>
    <mergeCell ref="Z10:AE10"/>
    <mergeCell ref="AF10:AF12"/>
    <mergeCell ref="Z11:AA11"/>
    <mergeCell ref="AB11:AB12"/>
    <mergeCell ref="AC11:AD11"/>
    <mergeCell ref="AE11:AE12"/>
    <mergeCell ref="M10:M12"/>
    <mergeCell ref="N10:O11"/>
    <mergeCell ref="P10:U10"/>
    <mergeCell ref="P11:Q11"/>
    <mergeCell ref="V10:V12"/>
    <mergeCell ref="L10:L12"/>
    <mergeCell ref="B2:K2"/>
    <mergeCell ref="B3:K3"/>
    <mergeCell ref="B5:K5"/>
    <mergeCell ref="C10:C12"/>
    <mergeCell ref="D10:E11"/>
    <mergeCell ref="F10:K10"/>
    <mergeCell ref="R11:R12"/>
    <mergeCell ref="S11:T11"/>
    <mergeCell ref="U11:U12"/>
    <mergeCell ref="F11:G11"/>
    <mergeCell ref="H11:H12"/>
    <mergeCell ref="I11:J11"/>
    <mergeCell ref="K11:K12"/>
    <mergeCell ref="T6:Z6"/>
  </mergeCells>
  <printOptions horizontalCentered="1"/>
  <pageMargins left="0" right="0.23622047244094491" top="0.74803149606299213" bottom="0.74803149606299213" header="0.31496062992125984" footer="0.31496062992125984"/>
  <pageSetup scale="43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52"/>
  <sheetViews>
    <sheetView showGridLines="0" showZeros="0" topLeftCell="A100" zoomScale="90" zoomScaleNormal="90" zoomScaleSheetLayoutView="73" workbookViewId="0">
      <selection activeCell="M10" sqref="M10:M11"/>
    </sheetView>
  </sheetViews>
  <sheetFormatPr baseColWidth="10" defaultColWidth="0" defaultRowHeight="12.75" zeroHeight="1" x14ac:dyDescent="0.2"/>
  <cols>
    <col min="1" max="1" width="3" style="6" customWidth="1"/>
    <col min="2" max="2" width="26.28515625" style="6" bestFit="1" customWidth="1"/>
    <col min="3" max="3" width="35.28515625" style="6" bestFit="1" customWidth="1"/>
    <col min="4" max="5" width="4.7109375" style="6" customWidth="1"/>
    <col min="6" max="6" width="6.140625" style="6" bestFit="1" customWidth="1"/>
    <col min="7" max="8" width="4.7109375" style="6" customWidth="1"/>
    <col min="9" max="9" width="6.140625" style="6" bestFit="1" customWidth="1"/>
    <col min="10" max="11" width="4.7109375" style="6" customWidth="1"/>
    <col min="12" max="12" width="5.7109375" style="6" bestFit="1" customWidth="1"/>
    <col min="13" max="13" width="7.42578125" style="6" customWidth="1"/>
    <col min="14" max="16384" width="11.42578125" style="6" hidden="1"/>
  </cols>
  <sheetData>
    <row r="1" spans="2:12" s="3" customFormat="1" ht="17.100000000000001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2:12" s="3" customFormat="1" ht="17.100000000000001" customHeight="1" x14ac:dyDescent="0.2"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2:12" s="3" customFormat="1" ht="17.100000000000001" customHeight="1" x14ac:dyDescent="0.2">
      <c r="B3" s="1"/>
      <c r="C3" s="1"/>
      <c r="D3" s="2"/>
      <c r="E3" s="2"/>
      <c r="F3" s="2"/>
      <c r="G3" s="2"/>
      <c r="H3" s="2"/>
      <c r="I3" s="2"/>
      <c r="J3" s="2"/>
      <c r="K3" s="2"/>
      <c r="L3" s="2"/>
    </row>
    <row r="4" spans="2:12" s="3" customFormat="1" ht="17.100000000000001" customHeight="1" x14ac:dyDescent="0.2">
      <c r="B4" s="118" t="s">
        <v>318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2" ht="13.5" thickBot="1" x14ac:dyDescent="0.25">
      <c r="B5" s="137" t="s">
        <v>159</v>
      </c>
      <c r="C5" s="137"/>
      <c r="D5" s="28"/>
      <c r="E5" s="28"/>
      <c r="F5" s="28"/>
      <c r="G5" s="28"/>
      <c r="H5" s="28"/>
      <c r="I5" s="28"/>
      <c r="J5" s="28"/>
      <c r="K5" s="28"/>
      <c r="L5" s="28"/>
    </row>
    <row r="6" spans="2:12" ht="21.75" customHeight="1" thickBot="1" x14ac:dyDescent="0.25">
      <c r="B6" s="121" t="s">
        <v>160</v>
      </c>
      <c r="C6" s="121"/>
      <c r="D6" s="124">
        <v>2014</v>
      </c>
      <c r="E6" s="124"/>
      <c r="F6" s="128"/>
      <c r="G6" s="124">
        <v>2015</v>
      </c>
      <c r="H6" s="124"/>
      <c r="I6" s="128"/>
      <c r="J6" s="124">
        <v>2016</v>
      </c>
      <c r="K6" s="124"/>
      <c r="L6" s="128"/>
    </row>
    <row r="7" spans="2:12" ht="25.5" customHeight="1" thickBot="1" x14ac:dyDescent="0.25">
      <c r="B7" s="121"/>
      <c r="C7" s="121"/>
      <c r="D7" s="131" t="s">
        <v>3</v>
      </c>
      <c r="E7" s="131" t="s">
        <v>4</v>
      </c>
      <c r="F7" s="136" t="s">
        <v>5</v>
      </c>
      <c r="G7" s="131" t="s">
        <v>3</v>
      </c>
      <c r="H7" s="131" t="s">
        <v>4</v>
      </c>
      <c r="I7" s="136" t="s">
        <v>5</v>
      </c>
      <c r="J7" s="131" t="s">
        <v>3</v>
      </c>
      <c r="K7" s="131" t="s">
        <v>4</v>
      </c>
      <c r="L7" s="136" t="s">
        <v>5</v>
      </c>
    </row>
    <row r="8" spans="2:12" ht="13.5" thickBot="1" x14ac:dyDescent="0.25">
      <c r="B8" s="121"/>
      <c r="C8" s="121"/>
      <c r="D8" s="138"/>
      <c r="E8" s="138"/>
      <c r="F8" s="138"/>
      <c r="G8" s="138"/>
      <c r="H8" s="138"/>
      <c r="I8" s="138"/>
      <c r="J8" s="138"/>
      <c r="K8" s="138"/>
      <c r="L8" s="138"/>
    </row>
    <row r="9" spans="2:12" ht="17.100000000000001" customHeight="1" x14ac:dyDescent="0.2">
      <c r="B9" s="139" t="s">
        <v>161</v>
      </c>
      <c r="C9" s="140"/>
      <c r="D9" s="62">
        <v>19</v>
      </c>
      <c r="E9" s="62">
        <v>28</v>
      </c>
      <c r="F9" s="63">
        <v>596</v>
      </c>
      <c r="G9" s="62">
        <v>7</v>
      </c>
      <c r="H9" s="62">
        <v>80</v>
      </c>
      <c r="I9" s="63">
        <v>488</v>
      </c>
      <c r="J9" s="62">
        <v>1</v>
      </c>
      <c r="K9" s="62">
        <v>143</v>
      </c>
      <c r="L9" s="63">
        <v>337</v>
      </c>
    </row>
    <row r="10" spans="2:12" ht="17.100000000000001" customHeight="1" x14ac:dyDescent="0.2">
      <c r="B10" s="141" t="s">
        <v>162</v>
      </c>
      <c r="C10" s="142"/>
      <c r="D10" s="64">
        <v>1</v>
      </c>
      <c r="E10" s="64">
        <v>0</v>
      </c>
      <c r="F10" s="65">
        <v>528</v>
      </c>
      <c r="G10" s="64">
        <v>1</v>
      </c>
      <c r="H10" s="64"/>
      <c r="I10" s="65">
        <v>433</v>
      </c>
      <c r="J10" s="64">
        <v>0</v>
      </c>
      <c r="K10" s="64">
        <v>0</v>
      </c>
      <c r="L10" s="65">
        <v>219</v>
      </c>
    </row>
    <row r="11" spans="2:12" ht="17.100000000000001" customHeight="1" x14ac:dyDescent="0.2">
      <c r="B11" s="141" t="s">
        <v>163</v>
      </c>
      <c r="C11" s="142"/>
      <c r="D11" s="64">
        <v>1</v>
      </c>
      <c r="E11" s="64">
        <v>0</v>
      </c>
      <c r="F11" s="65">
        <v>95</v>
      </c>
      <c r="G11" s="64">
        <v>1</v>
      </c>
      <c r="H11" s="64">
        <v>6</v>
      </c>
      <c r="I11" s="65">
        <v>85</v>
      </c>
      <c r="J11" s="64">
        <v>0</v>
      </c>
      <c r="K11" s="64">
        <v>7</v>
      </c>
      <c r="L11" s="65">
        <v>43</v>
      </c>
    </row>
    <row r="12" spans="2:12" ht="17.100000000000001" customHeight="1" x14ac:dyDescent="0.2">
      <c r="B12" s="141" t="s">
        <v>164</v>
      </c>
      <c r="C12" s="142"/>
      <c r="D12" s="64">
        <v>1</v>
      </c>
      <c r="E12" s="64">
        <v>1</v>
      </c>
      <c r="F12" s="65">
        <v>189</v>
      </c>
      <c r="G12" s="64">
        <v>3</v>
      </c>
      <c r="H12" s="64">
        <v>3</v>
      </c>
      <c r="I12" s="65">
        <v>141</v>
      </c>
      <c r="J12" s="64">
        <v>3</v>
      </c>
      <c r="K12" s="64">
        <v>8</v>
      </c>
      <c r="L12" s="65">
        <v>71</v>
      </c>
    </row>
    <row r="13" spans="2:12" ht="17.100000000000001" customHeight="1" x14ac:dyDescent="0.2">
      <c r="B13" s="141" t="s">
        <v>165</v>
      </c>
      <c r="C13" s="142"/>
      <c r="D13" s="64">
        <v>2</v>
      </c>
      <c r="E13" s="64">
        <v>10</v>
      </c>
      <c r="F13" s="65">
        <v>146</v>
      </c>
      <c r="G13" s="64">
        <v>1</v>
      </c>
      <c r="H13" s="64">
        <v>2</v>
      </c>
      <c r="I13" s="65">
        <v>172</v>
      </c>
      <c r="J13" s="64">
        <v>1</v>
      </c>
      <c r="K13" s="64">
        <v>1</v>
      </c>
      <c r="L13" s="65">
        <v>141</v>
      </c>
    </row>
    <row r="14" spans="2:12" ht="17.100000000000001" customHeight="1" thickBot="1" x14ac:dyDescent="0.25">
      <c r="B14" s="143" t="s">
        <v>166</v>
      </c>
      <c r="C14" s="144"/>
      <c r="D14" s="66">
        <v>5</v>
      </c>
      <c r="E14" s="66">
        <v>15</v>
      </c>
      <c r="F14" s="67">
        <v>367</v>
      </c>
      <c r="G14" s="66">
        <v>5</v>
      </c>
      <c r="H14" s="66">
        <v>7</v>
      </c>
      <c r="I14" s="67">
        <v>236</v>
      </c>
      <c r="J14" s="66">
        <v>3</v>
      </c>
      <c r="K14" s="66">
        <v>17</v>
      </c>
      <c r="L14" s="67">
        <v>161</v>
      </c>
    </row>
    <row r="15" spans="2:12" ht="19.5" customHeight="1" thickBot="1" x14ac:dyDescent="0.25">
      <c r="B15" s="126" t="s">
        <v>167</v>
      </c>
      <c r="C15" s="127"/>
      <c r="D15" s="72">
        <f>SUM(D9:D14)</f>
        <v>29</v>
      </c>
      <c r="E15" s="72">
        <f t="shared" ref="E15:L15" si="0">SUM(E9:E14)</f>
        <v>54</v>
      </c>
      <c r="F15" s="73">
        <f t="shared" si="0"/>
        <v>1921</v>
      </c>
      <c r="G15" s="72">
        <f t="shared" si="0"/>
        <v>18</v>
      </c>
      <c r="H15" s="72">
        <f t="shared" si="0"/>
        <v>98</v>
      </c>
      <c r="I15" s="73">
        <f t="shared" si="0"/>
        <v>1555</v>
      </c>
      <c r="J15" s="72">
        <f t="shared" si="0"/>
        <v>8</v>
      </c>
      <c r="K15" s="72">
        <f t="shared" si="0"/>
        <v>176</v>
      </c>
      <c r="L15" s="73">
        <f t="shared" si="0"/>
        <v>972</v>
      </c>
    </row>
    <row r="16" spans="2:12" x14ac:dyDescent="0.2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2:12" s="3" customFormat="1" ht="17.100000000000001" customHeight="1" x14ac:dyDescent="0.2">
      <c r="B17" s="120"/>
      <c r="C17" s="120"/>
      <c r="D17" s="120"/>
      <c r="E17" s="120"/>
      <c r="F17" s="120"/>
    </row>
    <row r="18" spans="2:12" s="3" customFormat="1" ht="17.100000000000001" customHeight="1" x14ac:dyDescent="0.2">
      <c r="B18" s="120"/>
      <c r="C18" s="120"/>
      <c r="D18" s="120"/>
      <c r="E18" s="120"/>
      <c r="F18" s="120"/>
    </row>
    <row r="19" spans="2:12" ht="15.75" thickBot="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ht="20.100000000000001" customHeight="1" thickBot="1" x14ac:dyDescent="0.25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8"/>
    </row>
    <row r="21" spans="2:12" ht="25.5" customHeight="1" thickBot="1" x14ac:dyDescent="0.25">
      <c r="B21" s="121" t="s">
        <v>0</v>
      </c>
      <c r="C21" s="122"/>
      <c r="D21" s="123">
        <v>2014</v>
      </c>
      <c r="E21" s="124"/>
      <c r="F21" s="124"/>
      <c r="G21" s="123">
        <v>2015</v>
      </c>
      <c r="H21" s="124"/>
      <c r="I21" s="128"/>
      <c r="J21" s="124">
        <v>2016</v>
      </c>
      <c r="K21" s="124"/>
      <c r="L21" s="128"/>
    </row>
    <row r="22" spans="2:12" ht="18" customHeight="1" x14ac:dyDescent="0.2">
      <c r="B22" s="129" t="s">
        <v>1</v>
      </c>
      <c r="C22" s="134" t="s">
        <v>2</v>
      </c>
      <c r="D22" s="131" t="s">
        <v>3</v>
      </c>
      <c r="E22" s="131" t="s">
        <v>4</v>
      </c>
      <c r="F22" s="125" t="s">
        <v>5</v>
      </c>
      <c r="G22" s="131" t="s">
        <v>3</v>
      </c>
      <c r="H22" s="131" t="s">
        <v>4</v>
      </c>
      <c r="I22" s="136" t="s">
        <v>5</v>
      </c>
      <c r="J22" s="145" t="s">
        <v>3</v>
      </c>
      <c r="K22" s="131" t="s">
        <v>4</v>
      </c>
      <c r="L22" s="136" t="s">
        <v>5</v>
      </c>
    </row>
    <row r="23" spans="2:12" ht="13.5" thickBot="1" x14ac:dyDescent="0.25">
      <c r="B23" s="130"/>
      <c r="C23" s="135"/>
      <c r="D23" s="132"/>
      <c r="E23" s="132"/>
      <c r="F23" s="125"/>
      <c r="G23" s="132"/>
      <c r="H23" s="132"/>
      <c r="I23" s="136"/>
      <c r="J23" s="146"/>
      <c r="K23" s="132"/>
      <c r="L23" s="136"/>
    </row>
    <row r="24" spans="2:12" ht="16.5" customHeight="1" x14ac:dyDescent="0.25">
      <c r="B24" s="7" t="s">
        <v>6</v>
      </c>
      <c r="C24" s="8" t="s">
        <v>7</v>
      </c>
      <c r="D24" s="69">
        <v>0</v>
      </c>
      <c r="E24" s="9">
        <v>0</v>
      </c>
      <c r="F24" s="68">
        <v>1</v>
      </c>
      <c r="G24" s="69">
        <v>0</v>
      </c>
      <c r="H24" s="9">
        <v>0</v>
      </c>
      <c r="I24" s="70">
        <v>3</v>
      </c>
      <c r="J24" s="71">
        <v>0</v>
      </c>
      <c r="K24" s="9">
        <v>0</v>
      </c>
      <c r="L24" s="70">
        <v>3</v>
      </c>
    </row>
    <row r="25" spans="2:12" ht="17.100000000000001" customHeight="1" x14ac:dyDescent="0.25">
      <c r="B25" s="10" t="s">
        <v>6</v>
      </c>
      <c r="C25" s="11" t="s">
        <v>8</v>
      </c>
      <c r="D25" s="69">
        <v>1</v>
      </c>
      <c r="E25" s="9">
        <v>2</v>
      </c>
      <c r="F25" s="68">
        <v>13</v>
      </c>
      <c r="G25" s="69">
        <v>0</v>
      </c>
      <c r="H25" s="9">
        <v>0</v>
      </c>
      <c r="I25" s="70">
        <v>4</v>
      </c>
      <c r="J25" s="71">
        <v>0</v>
      </c>
      <c r="K25" s="9">
        <v>1</v>
      </c>
      <c r="L25" s="70">
        <v>4</v>
      </c>
    </row>
    <row r="26" spans="2:12" ht="17.100000000000001" customHeight="1" x14ac:dyDescent="0.25">
      <c r="B26" s="10" t="s">
        <v>6</v>
      </c>
      <c r="C26" s="11" t="s">
        <v>9</v>
      </c>
      <c r="D26" s="69">
        <v>0</v>
      </c>
      <c r="E26" s="9">
        <v>1</v>
      </c>
      <c r="F26" s="68">
        <v>0</v>
      </c>
      <c r="G26" s="69">
        <v>0</v>
      </c>
      <c r="H26" s="9">
        <v>0</v>
      </c>
      <c r="I26" s="70">
        <v>1</v>
      </c>
      <c r="J26" s="71">
        <v>0</v>
      </c>
      <c r="K26" s="9">
        <v>0</v>
      </c>
      <c r="L26" s="70">
        <v>1</v>
      </c>
    </row>
    <row r="27" spans="2:12" ht="17.100000000000001" customHeight="1" x14ac:dyDescent="0.25">
      <c r="B27" s="10" t="s">
        <v>6</v>
      </c>
      <c r="C27" s="11" t="s">
        <v>10</v>
      </c>
      <c r="D27" s="69">
        <v>0</v>
      </c>
      <c r="E27" s="9">
        <v>1</v>
      </c>
      <c r="F27" s="68">
        <v>11</v>
      </c>
      <c r="G27" s="69">
        <v>0</v>
      </c>
      <c r="H27" s="9">
        <v>0</v>
      </c>
      <c r="I27" s="70">
        <v>4</v>
      </c>
      <c r="J27" s="71">
        <v>0</v>
      </c>
      <c r="K27" s="9">
        <v>0</v>
      </c>
      <c r="L27" s="70">
        <v>4</v>
      </c>
    </row>
    <row r="28" spans="2:12" ht="16.5" customHeight="1" x14ac:dyDescent="0.25">
      <c r="B28" s="10" t="s">
        <v>6</v>
      </c>
      <c r="C28" s="11" t="s">
        <v>11</v>
      </c>
      <c r="D28" s="69">
        <v>0</v>
      </c>
      <c r="E28" s="9">
        <v>0</v>
      </c>
      <c r="F28" s="68">
        <v>7</v>
      </c>
      <c r="G28" s="69">
        <v>2</v>
      </c>
      <c r="H28" s="9">
        <v>1</v>
      </c>
      <c r="I28" s="70">
        <v>4</v>
      </c>
      <c r="J28" s="71">
        <v>0</v>
      </c>
      <c r="K28" s="9">
        <v>0</v>
      </c>
      <c r="L28" s="70">
        <v>4</v>
      </c>
    </row>
    <row r="29" spans="2:12" ht="17.100000000000001" customHeight="1" x14ac:dyDescent="0.25">
      <c r="B29" s="10" t="s">
        <v>6</v>
      </c>
      <c r="C29" s="11" t="s">
        <v>12</v>
      </c>
      <c r="D29" s="69">
        <v>0</v>
      </c>
      <c r="E29" s="9">
        <v>0</v>
      </c>
      <c r="F29" s="68">
        <v>0</v>
      </c>
      <c r="G29" s="69">
        <v>0</v>
      </c>
      <c r="H29" s="9">
        <v>0</v>
      </c>
      <c r="I29" s="70">
        <v>0</v>
      </c>
      <c r="J29" s="71">
        <v>0</v>
      </c>
      <c r="K29" s="9">
        <v>0</v>
      </c>
      <c r="L29" s="70">
        <v>0</v>
      </c>
    </row>
    <row r="30" spans="2:12" ht="17.100000000000001" customHeight="1" x14ac:dyDescent="0.25">
      <c r="B30" s="10" t="s">
        <v>6</v>
      </c>
      <c r="C30" s="11" t="s">
        <v>13</v>
      </c>
      <c r="D30" s="69">
        <v>1</v>
      </c>
      <c r="E30" s="9">
        <v>0</v>
      </c>
      <c r="F30" s="68">
        <v>4</v>
      </c>
      <c r="G30" s="69">
        <v>0</v>
      </c>
      <c r="H30" s="9">
        <v>0</v>
      </c>
      <c r="I30" s="70">
        <v>0</v>
      </c>
      <c r="J30" s="71">
        <v>0</v>
      </c>
      <c r="K30" s="9">
        <v>0</v>
      </c>
      <c r="L30" s="70">
        <v>0</v>
      </c>
    </row>
    <row r="31" spans="2:12" ht="17.100000000000001" customHeight="1" x14ac:dyDescent="0.25">
      <c r="B31" s="10" t="s">
        <v>6</v>
      </c>
      <c r="C31" s="11" t="s">
        <v>14</v>
      </c>
      <c r="D31" s="69">
        <v>0</v>
      </c>
      <c r="E31" s="9">
        <v>0</v>
      </c>
      <c r="F31" s="68">
        <v>1</v>
      </c>
      <c r="G31" s="69">
        <v>1</v>
      </c>
      <c r="H31" s="9">
        <v>0</v>
      </c>
      <c r="I31" s="70">
        <v>1</v>
      </c>
      <c r="J31" s="71">
        <v>0</v>
      </c>
      <c r="K31" s="9">
        <v>0</v>
      </c>
      <c r="L31" s="70">
        <v>1</v>
      </c>
    </row>
    <row r="32" spans="2:12" ht="17.100000000000001" customHeight="1" x14ac:dyDescent="0.25">
      <c r="B32" s="10" t="s">
        <v>6</v>
      </c>
      <c r="C32" s="11" t="s">
        <v>15</v>
      </c>
      <c r="D32" s="69">
        <v>0</v>
      </c>
      <c r="E32" s="9">
        <v>0</v>
      </c>
      <c r="F32" s="68">
        <v>1</v>
      </c>
      <c r="G32" s="69">
        <v>0</v>
      </c>
      <c r="H32" s="9">
        <v>0</v>
      </c>
      <c r="I32" s="70">
        <v>0</v>
      </c>
      <c r="J32" s="71">
        <v>0</v>
      </c>
      <c r="K32" s="9">
        <v>0</v>
      </c>
      <c r="L32" s="70">
        <v>0</v>
      </c>
    </row>
    <row r="33" spans="2:12" ht="17.100000000000001" customHeight="1" x14ac:dyDescent="0.25">
      <c r="B33" s="10" t="s">
        <v>16</v>
      </c>
      <c r="C33" s="11" t="s">
        <v>17</v>
      </c>
      <c r="D33" s="69">
        <v>0</v>
      </c>
      <c r="E33" s="9">
        <v>7</v>
      </c>
      <c r="F33" s="68">
        <v>33</v>
      </c>
      <c r="G33" s="69">
        <v>0</v>
      </c>
      <c r="H33" s="9">
        <v>65</v>
      </c>
      <c r="I33" s="70">
        <v>20</v>
      </c>
      <c r="J33" s="71">
        <v>0</v>
      </c>
      <c r="K33" s="9">
        <v>34</v>
      </c>
      <c r="L33" s="70">
        <v>20</v>
      </c>
    </row>
    <row r="34" spans="2:12" ht="17.100000000000001" customHeight="1" x14ac:dyDescent="0.25">
      <c r="B34" s="10" t="s">
        <v>18</v>
      </c>
      <c r="C34" s="11" t="s">
        <v>17</v>
      </c>
      <c r="D34" s="69">
        <v>1</v>
      </c>
      <c r="E34" s="9">
        <v>0</v>
      </c>
      <c r="F34" s="68">
        <v>52</v>
      </c>
      <c r="G34" s="69">
        <v>0</v>
      </c>
      <c r="H34" s="9">
        <v>0</v>
      </c>
      <c r="I34" s="70">
        <v>12</v>
      </c>
      <c r="J34" s="71">
        <v>0</v>
      </c>
      <c r="K34" s="9">
        <v>0</v>
      </c>
      <c r="L34" s="70">
        <v>12</v>
      </c>
    </row>
    <row r="35" spans="2:12" ht="17.100000000000001" customHeight="1" x14ac:dyDescent="0.25">
      <c r="B35" s="10" t="s">
        <v>6</v>
      </c>
      <c r="C35" s="11" t="s">
        <v>19</v>
      </c>
      <c r="D35" s="69">
        <v>0</v>
      </c>
      <c r="E35" s="9">
        <v>0</v>
      </c>
      <c r="F35" s="68">
        <v>1</v>
      </c>
      <c r="G35" s="69">
        <v>0</v>
      </c>
      <c r="H35" s="9">
        <v>0</v>
      </c>
      <c r="I35" s="70">
        <v>2</v>
      </c>
      <c r="J35" s="71">
        <v>0</v>
      </c>
      <c r="K35" s="9">
        <v>0</v>
      </c>
      <c r="L35" s="70">
        <v>2</v>
      </c>
    </row>
    <row r="36" spans="2:12" ht="17.100000000000001" customHeight="1" x14ac:dyDescent="0.25">
      <c r="B36" s="10" t="s">
        <v>6</v>
      </c>
      <c r="C36" s="11" t="s">
        <v>20</v>
      </c>
      <c r="D36" s="69">
        <v>0</v>
      </c>
      <c r="E36" s="9">
        <v>0</v>
      </c>
      <c r="F36" s="68">
        <v>1</v>
      </c>
      <c r="G36" s="69">
        <v>0</v>
      </c>
      <c r="H36" s="9">
        <v>0</v>
      </c>
      <c r="I36" s="70">
        <v>0</v>
      </c>
      <c r="J36" s="71">
        <v>0</v>
      </c>
      <c r="K36" s="9">
        <v>0</v>
      </c>
      <c r="L36" s="70">
        <v>0</v>
      </c>
    </row>
    <row r="37" spans="2:12" ht="17.100000000000001" customHeight="1" x14ac:dyDescent="0.25">
      <c r="B37" s="10" t="s">
        <v>6</v>
      </c>
      <c r="C37" s="11" t="s">
        <v>21</v>
      </c>
      <c r="D37" s="69">
        <v>0</v>
      </c>
      <c r="E37" s="9">
        <v>0</v>
      </c>
      <c r="F37" s="68">
        <v>1</v>
      </c>
      <c r="G37" s="69">
        <v>0</v>
      </c>
      <c r="H37" s="9">
        <v>0</v>
      </c>
      <c r="I37" s="70">
        <v>0</v>
      </c>
      <c r="J37" s="71">
        <v>0</v>
      </c>
      <c r="K37" s="9">
        <v>0</v>
      </c>
      <c r="L37" s="70">
        <v>0</v>
      </c>
    </row>
    <row r="38" spans="2:12" ht="17.100000000000001" customHeight="1" x14ac:dyDescent="0.25">
      <c r="B38" s="10" t="s">
        <v>6</v>
      </c>
      <c r="C38" s="11" t="s">
        <v>22</v>
      </c>
      <c r="D38" s="69">
        <v>0</v>
      </c>
      <c r="E38" s="9">
        <v>0</v>
      </c>
      <c r="F38" s="68">
        <v>4</v>
      </c>
      <c r="G38" s="69">
        <v>0</v>
      </c>
      <c r="H38" s="9">
        <v>0</v>
      </c>
      <c r="I38" s="70">
        <v>3</v>
      </c>
      <c r="J38" s="71">
        <v>0</v>
      </c>
      <c r="K38" s="9">
        <v>0</v>
      </c>
      <c r="L38" s="70">
        <v>3</v>
      </c>
    </row>
    <row r="39" spans="2:12" ht="17.100000000000001" customHeight="1" x14ac:dyDescent="0.25">
      <c r="B39" s="10" t="s">
        <v>6</v>
      </c>
      <c r="C39" s="11" t="s">
        <v>23</v>
      </c>
      <c r="D39" s="69">
        <v>0</v>
      </c>
      <c r="E39" s="9">
        <v>0</v>
      </c>
      <c r="F39" s="68">
        <v>5</v>
      </c>
      <c r="G39" s="69">
        <v>0</v>
      </c>
      <c r="H39" s="9">
        <v>0</v>
      </c>
      <c r="I39" s="70">
        <v>0</v>
      </c>
      <c r="J39" s="71">
        <v>0</v>
      </c>
      <c r="K39" s="9">
        <v>0</v>
      </c>
      <c r="L39" s="70">
        <v>0</v>
      </c>
    </row>
    <row r="40" spans="2:12" ht="17.100000000000001" customHeight="1" x14ac:dyDescent="0.25">
      <c r="B40" s="10" t="s">
        <v>6</v>
      </c>
      <c r="C40" s="11" t="s">
        <v>24</v>
      </c>
      <c r="D40" s="69">
        <v>0</v>
      </c>
      <c r="E40" s="9">
        <v>0</v>
      </c>
      <c r="F40" s="68">
        <v>0</v>
      </c>
      <c r="G40" s="69">
        <v>0</v>
      </c>
      <c r="H40" s="9">
        <v>0</v>
      </c>
      <c r="I40" s="70">
        <v>1</v>
      </c>
      <c r="J40" s="71">
        <v>0</v>
      </c>
      <c r="K40" s="9">
        <v>0</v>
      </c>
      <c r="L40" s="70">
        <v>1</v>
      </c>
    </row>
    <row r="41" spans="2:12" ht="17.100000000000001" customHeight="1" x14ac:dyDescent="0.25">
      <c r="B41" s="10" t="s">
        <v>6</v>
      </c>
      <c r="C41" s="11" t="s">
        <v>25</v>
      </c>
      <c r="D41" s="69">
        <v>0</v>
      </c>
      <c r="E41" s="9">
        <v>0</v>
      </c>
      <c r="F41" s="68">
        <v>0</v>
      </c>
      <c r="G41" s="69">
        <v>0</v>
      </c>
      <c r="H41" s="9">
        <v>0</v>
      </c>
      <c r="I41" s="70">
        <v>0</v>
      </c>
      <c r="J41" s="71">
        <v>0</v>
      </c>
      <c r="K41" s="9">
        <v>0</v>
      </c>
      <c r="L41" s="70">
        <v>0</v>
      </c>
    </row>
    <row r="42" spans="2:12" ht="17.100000000000001" customHeight="1" x14ac:dyDescent="0.25">
      <c r="B42" s="10" t="s">
        <v>6</v>
      </c>
      <c r="C42" s="11" t="s">
        <v>26</v>
      </c>
      <c r="D42" s="69">
        <v>0</v>
      </c>
      <c r="E42" s="9">
        <v>0</v>
      </c>
      <c r="F42" s="68">
        <v>13</v>
      </c>
      <c r="G42" s="69">
        <v>0</v>
      </c>
      <c r="H42" s="9">
        <v>0</v>
      </c>
      <c r="I42" s="70">
        <v>0</v>
      </c>
      <c r="J42" s="71">
        <v>0</v>
      </c>
      <c r="K42" s="9">
        <v>0</v>
      </c>
      <c r="L42" s="70">
        <v>0</v>
      </c>
    </row>
    <row r="43" spans="2:12" ht="17.100000000000001" customHeight="1" x14ac:dyDescent="0.25">
      <c r="B43" s="10" t="s">
        <v>27</v>
      </c>
      <c r="C43" s="11" t="s">
        <v>17</v>
      </c>
      <c r="D43" s="69">
        <v>0</v>
      </c>
      <c r="E43" s="9">
        <v>0</v>
      </c>
      <c r="F43" s="68">
        <v>3</v>
      </c>
      <c r="G43" s="69">
        <v>0</v>
      </c>
      <c r="H43" s="9">
        <v>0</v>
      </c>
      <c r="I43" s="70">
        <v>20</v>
      </c>
      <c r="J43" s="71">
        <v>0</v>
      </c>
      <c r="K43" s="9">
        <v>0</v>
      </c>
      <c r="L43" s="70">
        <v>20</v>
      </c>
    </row>
    <row r="44" spans="2:12" ht="17.100000000000001" customHeight="1" x14ac:dyDescent="0.25">
      <c r="B44" s="10" t="s">
        <v>28</v>
      </c>
      <c r="C44" s="11" t="s">
        <v>29</v>
      </c>
      <c r="D44" s="69">
        <v>0</v>
      </c>
      <c r="E44" s="9">
        <v>1</v>
      </c>
      <c r="F44" s="68">
        <v>80</v>
      </c>
      <c r="G44" s="69">
        <v>0</v>
      </c>
      <c r="H44" s="9">
        <v>0</v>
      </c>
      <c r="I44" s="70">
        <v>29</v>
      </c>
      <c r="J44" s="71">
        <v>0</v>
      </c>
      <c r="K44" s="9">
        <v>0</v>
      </c>
      <c r="L44" s="70">
        <v>29</v>
      </c>
    </row>
    <row r="45" spans="2:12" ht="17.100000000000001" customHeight="1" x14ac:dyDescent="0.25">
      <c r="B45" s="10" t="s">
        <v>6</v>
      </c>
      <c r="C45" s="11" t="s">
        <v>30</v>
      </c>
      <c r="D45" s="69">
        <v>0</v>
      </c>
      <c r="E45" s="9">
        <v>0</v>
      </c>
      <c r="F45" s="68">
        <v>1</v>
      </c>
      <c r="G45" s="69">
        <v>0</v>
      </c>
      <c r="H45" s="9">
        <v>0</v>
      </c>
      <c r="I45" s="70">
        <v>0</v>
      </c>
      <c r="J45" s="71">
        <v>0</v>
      </c>
      <c r="K45" s="9">
        <v>0</v>
      </c>
      <c r="L45" s="70">
        <v>0</v>
      </c>
    </row>
    <row r="46" spans="2:12" ht="17.100000000000001" customHeight="1" x14ac:dyDescent="0.25">
      <c r="B46" s="10" t="s">
        <v>6</v>
      </c>
      <c r="C46" s="11" t="s">
        <v>31</v>
      </c>
      <c r="D46" s="69">
        <v>0</v>
      </c>
      <c r="E46" s="9">
        <v>0</v>
      </c>
      <c r="F46" s="68">
        <v>1</v>
      </c>
      <c r="G46" s="69">
        <v>0</v>
      </c>
      <c r="H46" s="9">
        <v>1</v>
      </c>
      <c r="I46" s="70">
        <v>0</v>
      </c>
      <c r="J46" s="71">
        <v>0</v>
      </c>
      <c r="K46" s="9">
        <v>0</v>
      </c>
      <c r="L46" s="70">
        <v>0</v>
      </c>
    </row>
    <row r="47" spans="2:12" ht="17.100000000000001" customHeight="1" x14ac:dyDescent="0.25">
      <c r="B47" s="10" t="s">
        <v>6</v>
      </c>
      <c r="C47" s="11" t="s">
        <v>32</v>
      </c>
      <c r="D47" s="69">
        <v>1</v>
      </c>
      <c r="E47" s="9">
        <v>1</v>
      </c>
      <c r="F47" s="68">
        <v>24</v>
      </c>
      <c r="G47" s="69">
        <v>1</v>
      </c>
      <c r="H47" s="9">
        <v>0</v>
      </c>
      <c r="I47" s="70">
        <v>9</v>
      </c>
      <c r="J47" s="71">
        <v>1</v>
      </c>
      <c r="K47" s="9">
        <v>0</v>
      </c>
      <c r="L47" s="70">
        <v>9</v>
      </c>
    </row>
    <row r="48" spans="2:12" ht="17.100000000000001" customHeight="1" x14ac:dyDescent="0.25">
      <c r="B48" s="10" t="s">
        <v>6</v>
      </c>
      <c r="C48" s="11" t="s">
        <v>33</v>
      </c>
      <c r="D48" s="69">
        <v>1</v>
      </c>
      <c r="E48" s="9">
        <v>3</v>
      </c>
      <c r="F48" s="68">
        <v>38</v>
      </c>
      <c r="G48" s="69">
        <v>0</v>
      </c>
      <c r="H48" s="9">
        <v>0</v>
      </c>
      <c r="I48" s="70">
        <v>10</v>
      </c>
      <c r="J48" s="71">
        <v>0</v>
      </c>
      <c r="K48" s="9">
        <v>0</v>
      </c>
      <c r="L48" s="70">
        <v>10</v>
      </c>
    </row>
    <row r="49" spans="2:12" ht="17.100000000000001" customHeight="1" x14ac:dyDescent="0.25">
      <c r="B49" s="10" t="s">
        <v>6</v>
      </c>
      <c r="C49" s="11" t="s">
        <v>34</v>
      </c>
      <c r="D49" s="69">
        <v>0</v>
      </c>
      <c r="E49" s="9">
        <v>0</v>
      </c>
      <c r="F49" s="68">
        <v>37</v>
      </c>
      <c r="G49" s="69">
        <v>0</v>
      </c>
      <c r="H49" s="9">
        <v>0</v>
      </c>
      <c r="I49" s="70">
        <v>34</v>
      </c>
      <c r="J49" s="71">
        <v>0</v>
      </c>
      <c r="K49" s="9">
        <v>0</v>
      </c>
      <c r="L49" s="70">
        <v>34</v>
      </c>
    </row>
    <row r="50" spans="2:12" ht="17.100000000000001" customHeight="1" x14ac:dyDescent="0.25">
      <c r="B50" s="10" t="s">
        <v>6</v>
      </c>
      <c r="C50" s="11" t="s">
        <v>35</v>
      </c>
      <c r="D50" s="69">
        <v>0</v>
      </c>
      <c r="E50" s="9">
        <v>1</v>
      </c>
      <c r="F50" s="68">
        <v>6</v>
      </c>
      <c r="G50" s="69">
        <v>0</v>
      </c>
      <c r="H50" s="9">
        <v>5</v>
      </c>
      <c r="I50" s="70">
        <v>3</v>
      </c>
      <c r="J50" s="71">
        <v>0</v>
      </c>
      <c r="K50" s="9">
        <v>0</v>
      </c>
      <c r="L50" s="70">
        <v>3</v>
      </c>
    </row>
    <row r="51" spans="2:12" ht="17.100000000000001" customHeight="1" x14ac:dyDescent="0.25">
      <c r="B51" s="10" t="s">
        <v>6</v>
      </c>
      <c r="C51" s="11" t="s">
        <v>36</v>
      </c>
      <c r="D51" s="69">
        <v>0</v>
      </c>
      <c r="E51" s="9">
        <v>0</v>
      </c>
      <c r="F51" s="68">
        <v>3</v>
      </c>
      <c r="G51" s="69">
        <v>0</v>
      </c>
      <c r="H51" s="9">
        <v>0</v>
      </c>
      <c r="I51" s="70">
        <v>0</v>
      </c>
      <c r="J51" s="71">
        <v>0</v>
      </c>
      <c r="K51" s="9">
        <v>0</v>
      </c>
      <c r="L51" s="70">
        <v>0</v>
      </c>
    </row>
    <row r="52" spans="2:12" ht="17.100000000000001" customHeight="1" x14ac:dyDescent="0.25">
      <c r="B52" s="10" t="s">
        <v>6</v>
      </c>
      <c r="C52" s="11" t="s">
        <v>37</v>
      </c>
      <c r="D52" s="69">
        <v>0</v>
      </c>
      <c r="E52" s="9">
        <v>0</v>
      </c>
      <c r="F52" s="68">
        <v>20</v>
      </c>
      <c r="G52" s="69">
        <v>0</v>
      </c>
      <c r="H52" s="9">
        <v>0</v>
      </c>
      <c r="I52" s="70">
        <v>8</v>
      </c>
      <c r="J52" s="71">
        <v>0</v>
      </c>
      <c r="K52" s="9">
        <v>0</v>
      </c>
      <c r="L52" s="70">
        <v>8</v>
      </c>
    </row>
    <row r="53" spans="2:12" ht="17.100000000000001" customHeight="1" x14ac:dyDescent="0.25">
      <c r="B53" s="10" t="s">
        <v>6</v>
      </c>
      <c r="C53" s="11" t="s">
        <v>38</v>
      </c>
      <c r="D53" s="69">
        <v>1</v>
      </c>
      <c r="E53" s="9">
        <v>0</v>
      </c>
      <c r="F53" s="68">
        <v>0</v>
      </c>
      <c r="G53" s="69">
        <v>0</v>
      </c>
      <c r="H53" s="9">
        <v>0</v>
      </c>
      <c r="I53" s="70">
        <v>0</v>
      </c>
      <c r="J53" s="71">
        <v>0</v>
      </c>
      <c r="K53" s="9">
        <v>0</v>
      </c>
      <c r="L53" s="70">
        <v>0</v>
      </c>
    </row>
    <row r="54" spans="2:12" ht="17.100000000000001" customHeight="1" x14ac:dyDescent="0.25">
      <c r="B54" s="10" t="s">
        <v>6</v>
      </c>
      <c r="C54" s="11" t="s">
        <v>39</v>
      </c>
      <c r="D54" s="69">
        <v>0</v>
      </c>
      <c r="E54" s="9">
        <v>0</v>
      </c>
      <c r="F54" s="68">
        <v>0</v>
      </c>
      <c r="G54" s="69">
        <v>0</v>
      </c>
      <c r="H54" s="9">
        <v>0</v>
      </c>
      <c r="I54" s="70">
        <v>1</v>
      </c>
      <c r="J54" s="71">
        <v>0</v>
      </c>
      <c r="K54" s="9">
        <v>0</v>
      </c>
      <c r="L54" s="70">
        <v>1</v>
      </c>
    </row>
    <row r="55" spans="2:12" ht="17.100000000000001" customHeight="1" x14ac:dyDescent="0.25">
      <c r="B55" s="10" t="s">
        <v>6</v>
      </c>
      <c r="C55" s="11" t="s">
        <v>40</v>
      </c>
      <c r="D55" s="69">
        <v>0</v>
      </c>
      <c r="E55" s="9">
        <v>1</v>
      </c>
      <c r="F55" s="68">
        <v>10</v>
      </c>
      <c r="G55" s="69">
        <v>0</v>
      </c>
      <c r="H55" s="9">
        <v>0</v>
      </c>
      <c r="I55" s="70">
        <v>4</v>
      </c>
      <c r="J55" s="71">
        <v>0</v>
      </c>
      <c r="K55" s="9">
        <v>2</v>
      </c>
      <c r="L55" s="70">
        <v>4</v>
      </c>
    </row>
    <row r="56" spans="2:12" ht="17.100000000000001" customHeight="1" x14ac:dyDescent="0.25">
      <c r="B56" s="10" t="s">
        <v>6</v>
      </c>
      <c r="C56" s="11" t="s">
        <v>41</v>
      </c>
      <c r="D56" s="69">
        <v>0</v>
      </c>
      <c r="E56" s="9">
        <v>0</v>
      </c>
      <c r="F56" s="68">
        <v>1</v>
      </c>
      <c r="G56" s="69">
        <v>0</v>
      </c>
      <c r="H56" s="9">
        <v>0</v>
      </c>
      <c r="I56" s="70">
        <v>0</v>
      </c>
      <c r="J56" s="71">
        <v>0</v>
      </c>
      <c r="K56" s="9">
        <v>0</v>
      </c>
      <c r="L56" s="70">
        <v>0</v>
      </c>
    </row>
    <row r="57" spans="2:12" ht="17.100000000000001" customHeight="1" x14ac:dyDescent="0.25">
      <c r="B57" s="10" t="s">
        <v>6</v>
      </c>
      <c r="C57" s="11" t="s">
        <v>29</v>
      </c>
      <c r="D57" s="69">
        <v>0</v>
      </c>
      <c r="E57" s="9">
        <v>0</v>
      </c>
      <c r="F57" s="68">
        <v>81</v>
      </c>
      <c r="G57" s="69">
        <v>0</v>
      </c>
      <c r="H57" s="9">
        <v>0</v>
      </c>
      <c r="I57" s="70">
        <v>107</v>
      </c>
      <c r="J57" s="71">
        <v>0</v>
      </c>
      <c r="K57" s="9">
        <v>0</v>
      </c>
      <c r="L57" s="70">
        <v>107</v>
      </c>
    </row>
    <row r="58" spans="2:12" ht="17.100000000000001" customHeight="1" x14ac:dyDescent="0.25">
      <c r="B58" s="10" t="s">
        <v>6</v>
      </c>
      <c r="C58" s="11" t="s">
        <v>42</v>
      </c>
      <c r="D58" s="69">
        <v>3</v>
      </c>
      <c r="E58" s="9">
        <v>0</v>
      </c>
      <c r="F58" s="68">
        <v>9</v>
      </c>
      <c r="G58" s="69">
        <v>0</v>
      </c>
      <c r="H58" s="9">
        <v>1</v>
      </c>
      <c r="I58" s="70">
        <v>9</v>
      </c>
      <c r="J58" s="71">
        <v>0</v>
      </c>
      <c r="K58" s="9">
        <v>0</v>
      </c>
      <c r="L58" s="70">
        <v>9</v>
      </c>
    </row>
    <row r="59" spans="2:12" ht="17.100000000000001" customHeight="1" x14ac:dyDescent="0.25">
      <c r="B59" s="10" t="s">
        <v>43</v>
      </c>
      <c r="C59" s="11" t="s">
        <v>44</v>
      </c>
      <c r="D59" s="69">
        <v>3</v>
      </c>
      <c r="E59" s="9">
        <v>7</v>
      </c>
      <c r="F59" s="68">
        <v>38</v>
      </c>
      <c r="G59" s="69">
        <v>0</v>
      </c>
      <c r="H59" s="9">
        <v>5</v>
      </c>
      <c r="I59" s="70">
        <v>18</v>
      </c>
      <c r="J59" s="71">
        <v>0</v>
      </c>
      <c r="K59" s="9">
        <v>104</v>
      </c>
      <c r="L59" s="70">
        <v>18</v>
      </c>
    </row>
    <row r="60" spans="2:12" ht="17.100000000000001" customHeight="1" x14ac:dyDescent="0.25">
      <c r="B60" s="10" t="s">
        <v>6</v>
      </c>
      <c r="C60" s="11" t="s">
        <v>45</v>
      </c>
      <c r="D60" s="69">
        <v>2</v>
      </c>
      <c r="E60" s="9">
        <v>0</v>
      </c>
      <c r="F60" s="68">
        <v>4</v>
      </c>
      <c r="G60" s="69">
        <v>0</v>
      </c>
      <c r="H60" s="9">
        <v>0</v>
      </c>
      <c r="I60" s="70">
        <v>6</v>
      </c>
      <c r="J60" s="71">
        <v>0</v>
      </c>
      <c r="K60" s="9">
        <v>0</v>
      </c>
      <c r="L60" s="70">
        <v>6</v>
      </c>
    </row>
    <row r="61" spans="2:12" ht="17.100000000000001" customHeight="1" x14ac:dyDescent="0.25">
      <c r="B61" s="10" t="s">
        <v>18</v>
      </c>
      <c r="C61" s="11" t="s">
        <v>46</v>
      </c>
      <c r="D61" s="69">
        <v>0</v>
      </c>
      <c r="E61" s="9">
        <v>0</v>
      </c>
      <c r="F61" s="68">
        <v>44</v>
      </c>
      <c r="G61" s="69">
        <v>0</v>
      </c>
      <c r="H61" s="9">
        <v>0</v>
      </c>
      <c r="I61" s="70">
        <v>11</v>
      </c>
      <c r="J61" s="71">
        <v>0</v>
      </c>
      <c r="K61" s="9">
        <v>0</v>
      </c>
      <c r="L61" s="70">
        <v>11</v>
      </c>
    </row>
    <row r="62" spans="2:12" ht="17.100000000000001" customHeight="1" x14ac:dyDescent="0.25">
      <c r="B62" s="10" t="s">
        <v>27</v>
      </c>
      <c r="C62" s="11" t="s">
        <v>47</v>
      </c>
      <c r="D62" s="69">
        <v>1</v>
      </c>
      <c r="E62" s="9">
        <v>1</v>
      </c>
      <c r="F62" s="68">
        <v>1</v>
      </c>
      <c r="G62" s="69">
        <v>3</v>
      </c>
      <c r="H62" s="9">
        <v>0</v>
      </c>
      <c r="I62" s="70">
        <v>0</v>
      </c>
      <c r="J62" s="71">
        <v>0</v>
      </c>
      <c r="K62" s="9">
        <v>0</v>
      </c>
      <c r="L62" s="70">
        <v>0</v>
      </c>
    </row>
    <row r="63" spans="2:12" ht="17.100000000000001" customHeight="1" x14ac:dyDescent="0.25">
      <c r="B63" s="10" t="s">
        <v>6</v>
      </c>
      <c r="C63" s="11" t="s">
        <v>48</v>
      </c>
      <c r="D63" s="69">
        <v>4</v>
      </c>
      <c r="E63" s="9">
        <v>0</v>
      </c>
      <c r="F63" s="68">
        <v>19</v>
      </c>
      <c r="G63" s="69">
        <v>0</v>
      </c>
      <c r="H63" s="9">
        <v>1</v>
      </c>
      <c r="I63" s="70">
        <v>0</v>
      </c>
      <c r="J63" s="71">
        <v>0</v>
      </c>
      <c r="K63" s="9">
        <v>0</v>
      </c>
      <c r="L63" s="70">
        <v>0</v>
      </c>
    </row>
    <row r="64" spans="2:12" ht="17.100000000000001" customHeight="1" thickBot="1" x14ac:dyDescent="0.3">
      <c r="B64" s="12" t="s">
        <v>49</v>
      </c>
      <c r="C64" s="13" t="s">
        <v>50</v>
      </c>
      <c r="D64" s="69">
        <v>0</v>
      </c>
      <c r="E64" s="9">
        <v>2</v>
      </c>
      <c r="F64" s="68">
        <v>28</v>
      </c>
      <c r="G64" s="69">
        <v>0</v>
      </c>
      <c r="H64" s="9">
        <v>1</v>
      </c>
      <c r="I64" s="70">
        <v>13</v>
      </c>
      <c r="J64" s="71">
        <v>0</v>
      </c>
      <c r="K64" s="9">
        <v>2</v>
      </c>
      <c r="L64" s="70">
        <v>13</v>
      </c>
    </row>
    <row r="65" spans="2:13" ht="21.75" customHeight="1" thickBot="1" x14ac:dyDescent="0.25">
      <c r="B65" s="126" t="s">
        <v>51</v>
      </c>
      <c r="C65" s="127"/>
      <c r="D65" s="72">
        <f>SUM(D24:D64)</f>
        <v>19</v>
      </c>
      <c r="E65" s="72">
        <f t="shared" ref="E65:L65" si="1">SUM(E24:E64)</f>
        <v>28</v>
      </c>
      <c r="F65" s="73">
        <f t="shared" si="1"/>
        <v>596</v>
      </c>
      <c r="G65" s="72">
        <f t="shared" si="1"/>
        <v>7</v>
      </c>
      <c r="H65" s="72">
        <f t="shared" si="1"/>
        <v>80</v>
      </c>
      <c r="I65" s="73">
        <f t="shared" si="1"/>
        <v>337</v>
      </c>
      <c r="J65" s="72">
        <f t="shared" si="1"/>
        <v>1</v>
      </c>
      <c r="K65" s="72">
        <f t="shared" si="1"/>
        <v>143</v>
      </c>
      <c r="L65" s="73">
        <f t="shared" si="1"/>
        <v>337</v>
      </c>
    </row>
    <row r="66" spans="2:13" s="17" customFormat="1" ht="21.75" customHeight="1" x14ac:dyDescent="0.2">
      <c r="B66" s="14"/>
      <c r="C66" s="15"/>
      <c r="D66" s="16"/>
      <c r="E66" s="16"/>
      <c r="F66" s="16"/>
      <c r="G66" s="16"/>
      <c r="H66" s="16"/>
      <c r="I66" s="16"/>
      <c r="J66" s="16"/>
      <c r="K66" s="16"/>
      <c r="L66" s="16"/>
    </row>
    <row r="67" spans="2:13" s="17" customFormat="1" ht="21.75" customHeight="1" thickBot="1" x14ac:dyDescent="0.25">
      <c r="B67" s="14"/>
      <c r="C67" s="15"/>
      <c r="D67" s="16"/>
      <c r="E67" s="16"/>
      <c r="F67" s="16"/>
      <c r="G67" s="16"/>
      <c r="H67" s="16"/>
      <c r="I67" s="16"/>
      <c r="J67" s="16"/>
      <c r="K67" s="16"/>
      <c r="L67" s="16"/>
    </row>
    <row r="68" spans="2:13" s="17" customFormat="1" ht="20.100000000000001" customHeight="1" thickBot="1" x14ac:dyDescent="0.25"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8"/>
      <c r="M68" s="4"/>
    </row>
    <row r="69" spans="2:13" ht="33.75" customHeight="1" thickBot="1" x14ac:dyDescent="0.25">
      <c r="B69" s="121" t="s">
        <v>0</v>
      </c>
      <c r="C69" s="121"/>
      <c r="D69" s="124">
        <v>2014</v>
      </c>
      <c r="E69" s="124"/>
      <c r="F69" s="128"/>
      <c r="G69" s="124">
        <v>2015</v>
      </c>
      <c r="H69" s="124"/>
      <c r="I69" s="124"/>
      <c r="J69" s="123">
        <v>2016</v>
      </c>
      <c r="K69" s="124"/>
      <c r="L69" s="128"/>
    </row>
    <row r="70" spans="2:13" ht="33.75" customHeight="1" x14ac:dyDescent="0.2">
      <c r="B70" s="129" t="s">
        <v>1</v>
      </c>
      <c r="C70" s="134" t="s">
        <v>2</v>
      </c>
      <c r="D70" s="131" t="s">
        <v>3</v>
      </c>
      <c r="E70" s="131" t="s">
        <v>4</v>
      </c>
      <c r="F70" s="133" t="s">
        <v>5</v>
      </c>
      <c r="G70" s="131" t="s">
        <v>3</v>
      </c>
      <c r="H70" s="131" t="s">
        <v>4</v>
      </c>
      <c r="I70" s="131" t="s">
        <v>5</v>
      </c>
      <c r="J70" s="131" t="s">
        <v>3</v>
      </c>
      <c r="K70" s="131" t="s">
        <v>4</v>
      </c>
      <c r="L70" s="131" t="s">
        <v>5</v>
      </c>
    </row>
    <row r="71" spans="2:13" ht="85.5" customHeight="1" thickBot="1" x14ac:dyDescent="0.25">
      <c r="B71" s="130"/>
      <c r="C71" s="135"/>
      <c r="D71" s="132"/>
      <c r="E71" s="132"/>
      <c r="F71" s="125"/>
      <c r="G71" s="132"/>
      <c r="H71" s="132"/>
      <c r="I71" s="136"/>
      <c r="J71" s="132"/>
      <c r="K71" s="132"/>
      <c r="L71" s="136"/>
    </row>
    <row r="72" spans="2:13" ht="17.100000000000001" customHeight="1" x14ac:dyDescent="0.2">
      <c r="B72" s="18" t="s">
        <v>52</v>
      </c>
      <c r="C72" s="19" t="s">
        <v>53</v>
      </c>
      <c r="D72" s="69">
        <v>0</v>
      </c>
      <c r="E72" s="9">
        <v>0</v>
      </c>
      <c r="F72" s="68">
        <v>1</v>
      </c>
      <c r="G72" s="69">
        <v>0</v>
      </c>
      <c r="H72" s="9">
        <v>0</v>
      </c>
      <c r="I72" s="70">
        <v>0</v>
      </c>
      <c r="J72" s="69">
        <v>0</v>
      </c>
      <c r="K72" s="9">
        <v>0</v>
      </c>
      <c r="L72" s="70">
        <v>0</v>
      </c>
      <c r="M72" s="4"/>
    </row>
    <row r="73" spans="2:13" ht="17.100000000000001" customHeight="1" x14ac:dyDescent="0.2">
      <c r="B73" s="20" t="s">
        <v>52</v>
      </c>
      <c r="C73" s="21" t="s">
        <v>54</v>
      </c>
      <c r="D73" s="69">
        <v>0</v>
      </c>
      <c r="E73" s="9">
        <v>0</v>
      </c>
      <c r="F73" s="68">
        <v>3</v>
      </c>
      <c r="G73" s="69">
        <v>0</v>
      </c>
      <c r="H73" s="9">
        <v>0</v>
      </c>
      <c r="I73" s="70">
        <v>0</v>
      </c>
      <c r="J73" s="69">
        <v>0</v>
      </c>
      <c r="K73" s="9">
        <v>0</v>
      </c>
      <c r="L73" s="70">
        <v>0</v>
      </c>
      <c r="M73" s="4"/>
    </row>
    <row r="74" spans="2:13" ht="17.100000000000001" customHeight="1" x14ac:dyDescent="0.2">
      <c r="B74" s="20" t="s">
        <v>52</v>
      </c>
      <c r="C74" s="21" t="s">
        <v>55</v>
      </c>
      <c r="D74" s="69">
        <v>0</v>
      </c>
      <c r="E74" s="9">
        <v>0</v>
      </c>
      <c r="F74" s="68">
        <v>3</v>
      </c>
      <c r="G74" s="69">
        <v>0</v>
      </c>
      <c r="H74" s="9">
        <v>0</v>
      </c>
      <c r="I74" s="70">
        <v>1</v>
      </c>
      <c r="J74" s="69">
        <v>0</v>
      </c>
      <c r="K74" s="9">
        <v>0</v>
      </c>
      <c r="L74" s="70">
        <v>0</v>
      </c>
      <c r="M74" s="4"/>
    </row>
    <row r="75" spans="2:13" ht="17.100000000000001" customHeight="1" x14ac:dyDescent="0.2">
      <c r="B75" s="20" t="s">
        <v>52</v>
      </c>
      <c r="C75" s="21" t="s">
        <v>56</v>
      </c>
      <c r="D75" s="69">
        <v>0</v>
      </c>
      <c r="E75" s="9">
        <v>0</v>
      </c>
      <c r="F75" s="68">
        <v>7</v>
      </c>
      <c r="G75" s="69">
        <v>0</v>
      </c>
      <c r="H75" s="9">
        <v>0</v>
      </c>
      <c r="I75" s="70">
        <v>16</v>
      </c>
      <c r="J75" s="69">
        <v>0</v>
      </c>
      <c r="K75" s="9">
        <v>0</v>
      </c>
      <c r="L75" s="70">
        <v>2</v>
      </c>
      <c r="M75" s="4"/>
    </row>
    <row r="76" spans="2:13" ht="17.100000000000001" customHeight="1" x14ac:dyDescent="0.2">
      <c r="B76" s="20" t="s">
        <v>52</v>
      </c>
      <c r="C76" s="22" t="s">
        <v>57</v>
      </c>
      <c r="D76" s="69">
        <v>0</v>
      </c>
      <c r="E76" s="9">
        <v>0</v>
      </c>
      <c r="F76" s="68">
        <v>0</v>
      </c>
      <c r="G76" s="69">
        <v>0</v>
      </c>
      <c r="H76" s="9">
        <v>0</v>
      </c>
      <c r="I76" s="70">
        <v>0</v>
      </c>
      <c r="J76" s="69">
        <v>0</v>
      </c>
      <c r="K76" s="9">
        <v>0</v>
      </c>
      <c r="L76" s="70">
        <v>0</v>
      </c>
      <c r="M76" s="4"/>
    </row>
    <row r="77" spans="2:13" ht="17.100000000000001" customHeight="1" x14ac:dyDescent="0.2">
      <c r="B77" s="20" t="s">
        <v>52</v>
      </c>
      <c r="C77" s="21" t="s">
        <v>58</v>
      </c>
      <c r="D77" s="69">
        <v>0</v>
      </c>
      <c r="E77" s="9">
        <v>0</v>
      </c>
      <c r="F77" s="68">
        <v>0</v>
      </c>
      <c r="G77" s="69">
        <v>0</v>
      </c>
      <c r="H77" s="9">
        <v>0</v>
      </c>
      <c r="I77" s="70">
        <v>0</v>
      </c>
      <c r="J77" s="69">
        <v>0</v>
      </c>
      <c r="K77" s="9">
        <v>0</v>
      </c>
      <c r="L77" s="70">
        <v>0</v>
      </c>
      <c r="M77" s="4"/>
    </row>
    <row r="78" spans="2:13" ht="17.100000000000001" customHeight="1" x14ac:dyDescent="0.2">
      <c r="B78" s="20" t="s">
        <v>59</v>
      </c>
      <c r="C78" s="21" t="s">
        <v>60</v>
      </c>
      <c r="D78" s="69">
        <v>0</v>
      </c>
      <c r="E78" s="9">
        <v>0</v>
      </c>
      <c r="F78" s="68">
        <v>33</v>
      </c>
      <c r="G78" s="69">
        <v>0</v>
      </c>
      <c r="H78" s="9">
        <v>0</v>
      </c>
      <c r="I78" s="70">
        <v>8</v>
      </c>
      <c r="J78" s="69">
        <v>0</v>
      </c>
      <c r="K78" s="9">
        <v>0</v>
      </c>
      <c r="L78" s="70">
        <v>0</v>
      </c>
      <c r="M78" s="4"/>
    </row>
    <row r="79" spans="2:13" ht="17.100000000000001" customHeight="1" x14ac:dyDescent="0.2">
      <c r="B79" s="20" t="s">
        <v>52</v>
      </c>
      <c r="C79" s="21" t="s">
        <v>61</v>
      </c>
      <c r="D79" s="69">
        <v>0</v>
      </c>
      <c r="E79" s="9">
        <v>0</v>
      </c>
      <c r="F79" s="68">
        <v>5</v>
      </c>
      <c r="G79" s="69">
        <v>0</v>
      </c>
      <c r="H79" s="9">
        <v>0</v>
      </c>
      <c r="I79" s="70">
        <v>16</v>
      </c>
      <c r="J79" s="69">
        <v>0</v>
      </c>
      <c r="K79" s="9">
        <v>0</v>
      </c>
      <c r="L79" s="70">
        <v>14</v>
      </c>
      <c r="M79" s="4"/>
    </row>
    <row r="80" spans="2:13" ht="17.100000000000001" customHeight="1" x14ac:dyDescent="0.2">
      <c r="B80" s="20" t="s">
        <v>52</v>
      </c>
      <c r="C80" s="21" t="s">
        <v>62</v>
      </c>
      <c r="D80" s="69">
        <v>0</v>
      </c>
      <c r="E80" s="9">
        <v>0</v>
      </c>
      <c r="F80" s="68">
        <v>0</v>
      </c>
      <c r="G80" s="69">
        <v>0</v>
      </c>
      <c r="H80" s="9">
        <v>0</v>
      </c>
      <c r="I80" s="70">
        <v>0</v>
      </c>
      <c r="J80" s="69">
        <v>0</v>
      </c>
      <c r="K80" s="9">
        <v>0</v>
      </c>
      <c r="L80" s="70">
        <v>0</v>
      </c>
      <c r="M80" s="4"/>
    </row>
    <row r="81" spans="2:13" ht="17.100000000000001" customHeight="1" x14ac:dyDescent="0.2">
      <c r="B81" s="20" t="s">
        <v>52</v>
      </c>
      <c r="C81" s="21" t="s">
        <v>63</v>
      </c>
      <c r="D81" s="69">
        <v>0</v>
      </c>
      <c r="E81" s="9">
        <v>0</v>
      </c>
      <c r="F81" s="68">
        <v>1</v>
      </c>
      <c r="G81" s="69">
        <v>0</v>
      </c>
      <c r="H81" s="9">
        <v>0</v>
      </c>
      <c r="I81" s="70">
        <v>0</v>
      </c>
      <c r="J81" s="69">
        <v>0</v>
      </c>
      <c r="K81" s="9">
        <v>0</v>
      </c>
      <c r="L81" s="70">
        <v>2</v>
      </c>
      <c r="M81" s="4"/>
    </row>
    <row r="82" spans="2:13" ht="17.100000000000001" customHeight="1" x14ac:dyDescent="0.2">
      <c r="B82" s="20" t="s">
        <v>52</v>
      </c>
      <c r="C82" s="21" t="s">
        <v>64</v>
      </c>
      <c r="D82" s="69">
        <v>0</v>
      </c>
      <c r="E82" s="9">
        <v>0</v>
      </c>
      <c r="F82" s="68">
        <v>2</v>
      </c>
      <c r="G82" s="69">
        <v>0</v>
      </c>
      <c r="H82" s="9">
        <v>0</v>
      </c>
      <c r="I82" s="70">
        <v>1</v>
      </c>
      <c r="J82" s="69">
        <v>0</v>
      </c>
      <c r="K82" s="9">
        <v>0</v>
      </c>
      <c r="L82" s="70">
        <v>1</v>
      </c>
      <c r="M82" s="4"/>
    </row>
    <row r="83" spans="2:13" ht="17.100000000000001" customHeight="1" x14ac:dyDescent="0.2">
      <c r="B83" s="20" t="s">
        <v>52</v>
      </c>
      <c r="C83" s="21" t="s">
        <v>65</v>
      </c>
      <c r="D83" s="69">
        <v>0</v>
      </c>
      <c r="E83" s="9">
        <v>0</v>
      </c>
      <c r="F83" s="68">
        <v>0</v>
      </c>
      <c r="G83" s="69">
        <v>0</v>
      </c>
      <c r="H83" s="9">
        <v>0</v>
      </c>
      <c r="I83" s="70">
        <v>1</v>
      </c>
      <c r="J83" s="69">
        <v>0</v>
      </c>
      <c r="K83" s="9">
        <v>0</v>
      </c>
      <c r="L83" s="70">
        <v>0</v>
      </c>
      <c r="M83" s="4"/>
    </row>
    <row r="84" spans="2:13" ht="17.100000000000001" customHeight="1" x14ac:dyDescent="0.2">
      <c r="B84" s="20" t="s">
        <v>52</v>
      </c>
      <c r="C84" s="21" t="s">
        <v>66</v>
      </c>
      <c r="D84" s="69">
        <v>0</v>
      </c>
      <c r="E84" s="9">
        <v>0</v>
      </c>
      <c r="F84" s="68">
        <v>5</v>
      </c>
      <c r="G84" s="69">
        <v>1</v>
      </c>
      <c r="H84" s="9">
        <v>0</v>
      </c>
      <c r="I84" s="70">
        <v>14</v>
      </c>
      <c r="J84" s="69">
        <v>0</v>
      </c>
      <c r="K84" s="9">
        <v>0</v>
      </c>
      <c r="L84" s="70">
        <v>10</v>
      </c>
      <c r="M84" s="23"/>
    </row>
    <row r="85" spans="2:13" ht="17.100000000000001" customHeight="1" x14ac:dyDescent="0.2">
      <c r="B85" s="24" t="s">
        <v>67</v>
      </c>
      <c r="C85" s="21" t="s">
        <v>68</v>
      </c>
      <c r="D85" s="69">
        <v>0</v>
      </c>
      <c r="E85" s="9">
        <v>0</v>
      </c>
      <c r="F85" s="68">
        <v>40</v>
      </c>
      <c r="G85" s="69">
        <v>0</v>
      </c>
      <c r="H85" s="9">
        <v>0</v>
      </c>
      <c r="I85" s="70">
        <v>25</v>
      </c>
      <c r="J85" s="69">
        <v>0</v>
      </c>
      <c r="K85" s="9">
        <v>0</v>
      </c>
      <c r="L85" s="70">
        <v>10</v>
      </c>
    </row>
    <row r="86" spans="2:13" ht="17.100000000000001" customHeight="1" x14ac:dyDescent="0.2">
      <c r="B86" s="24" t="s">
        <v>69</v>
      </c>
      <c r="C86" s="21" t="s">
        <v>70</v>
      </c>
      <c r="D86" s="69">
        <v>0</v>
      </c>
      <c r="E86" s="9">
        <v>0</v>
      </c>
      <c r="F86" s="68">
        <v>23</v>
      </c>
      <c r="G86" s="69">
        <v>0</v>
      </c>
      <c r="H86" s="9">
        <v>0</v>
      </c>
      <c r="I86" s="70">
        <v>8</v>
      </c>
      <c r="J86" s="69">
        <v>0</v>
      </c>
      <c r="K86" s="9">
        <v>0</v>
      </c>
      <c r="L86" s="70">
        <v>0</v>
      </c>
    </row>
    <row r="87" spans="2:13" ht="17.100000000000001" customHeight="1" x14ac:dyDescent="0.2">
      <c r="B87" s="20" t="s">
        <v>52</v>
      </c>
      <c r="C87" s="21" t="s">
        <v>71</v>
      </c>
      <c r="D87" s="69">
        <v>0</v>
      </c>
      <c r="E87" s="9">
        <v>0</v>
      </c>
      <c r="F87" s="68">
        <v>43</v>
      </c>
      <c r="G87" s="69">
        <v>0</v>
      </c>
      <c r="H87" s="9">
        <v>0</v>
      </c>
      <c r="I87" s="70">
        <v>21</v>
      </c>
      <c r="J87" s="69">
        <v>0</v>
      </c>
      <c r="K87" s="9">
        <v>0</v>
      </c>
      <c r="L87" s="70">
        <v>0</v>
      </c>
    </row>
    <row r="88" spans="2:13" ht="17.100000000000001" customHeight="1" x14ac:dyDescent="0.2">
      <c r="B88" s="20" t="s">
        <v>52</v>
      </c>
      <c r="C88" s="21" t="s">
        <v>72</v>
      </c>
      <c r="D88" s="69">
        <v>0</v>
      </c>
      <c r="E88" s="9">
        <v>0</v>
      </c>
      <c r="F88" s="68">
        <v>0</v>
      </c>
      <c r="G88" s="69">
        <v>0</v>
      </c>
      <c r="H88" s="9">
        <v>0</v>
      </c>
      <c r="I88" s="70">
        <v>0</v>
      </c>
      <c r="J88" s="69">
        <v>0</v>
      </c>
      <c r="K88" s="9">
        <v>0</v>
      </c>
      <c r="L88" s="70">
        <v>0</v>
      </c>
    </row>
    <row r="89" spans="2:13" ht="17.100000000000001" customHeight="1" x14ac:dyDescent="0.2">
      <c r="B89" s="20" t="s">
        <v>52</v>
      </c>
      <c r="C89" s="21" t="s">
        <v>73</v>
      </c>
      <c r="D89" s="69">
        <v>1</v>
      </c>
      <c r="E89" s="9">
        <v>0</v>
      </c>
      <c r="F89" s="68">
        <v>18</v>
      </c>
      <c r="G89" s="69">
        <v>0</v>
      </c>
      <c r="H89" s="9">
        <v>0</v>
      </c>
      <c r="I89" s="70">
        <v>3</v>
      </c>
      <c r="J89" s="69">
        <v>0</v>
      </c>
      <c r="K89" s="9">
        <v>0</v>
      </c>
      <c r="L89" s="70">
        <v>0</v>
      </c>
    </row>
    <row r="90" spans="2:13" ht="17.100000000000001" customHeight="1" x14ac:dyDescent="0.2">
      <c r="B90" s="25" t="s">
        <v>74</v>
      </c>
      <c r="C90" s="21" t="s">
        <v>60</v>
      </c>
      <c r="D90" s="69">
        <v>0</v>
      </c>
      <c r="E90" s="9">
        <v>0</v>
      </c>
      <c r="F90" s="68">
        <v>147</v>
      </c>
      <c r="G90" s="69">
        <v>0</v>
      </c>
      <c r="H90" s="9">
        <v>0</v>
      </c>
      <c r="I90" s="70">
        <v>134</v>
      </c>
      <c r="J90" s="69">
        <v>0</v>
      </c>
      <c r="K90" s="9">
        <v>0</v>
      </c>
      <c r="L90" s="70">
        <v>53</v>
      </c>
    </row>
    <row r="91" spans="2:13" ht="17.100000000000001" customHeight="1" x14ac:dyDescent="0.2">
      <c r="B91" s="20" t="s">
        <v>16</v>
      </c>
      <c r="C91" s="21" t="s">
        <v>75</v>
      </c>
      <c r="D91" s="69">
        <v>0</v>
      </c>
      <c r="E91" s="9">
        <v>0</v>
      </c>
      <c r="F91" s="68">
        <v>194</v>
      </c>
      <c r="G91" s="69">
        <v>0</v>
      </c>
      <c r="H91" s="9">
        <v>0</v>
      </c>
      <c r="I91" s="70">
        <v>183</v>
      </c>
      <c r="J91" s="69">
        <v>0</v>
      </c>
      <c r="K91" s="9">
        <v>0</v>
      </c>
      <c r="L91" s="70">
        <v>127</v>
      </c>
    </row>
    <row r="92" spans="2:13" ht="17.100000000000001" customHeight="1" x14ac:dyDescent="0.2">
      <c r="B92" s="20" t="s">
        <v>52</v>
      </c>
      <c r="C92" s="21" t="s">
        <v>76</v>
      </c>
      <c r="D92" s="69">
        <v>0</v>
      </c>
      <c r="E92" s="9">
        <v>0</v>
      </c>
      <c r="F92" s="68">
        <v>3</v>
      </c>
      <c r="G92" s="69">
        <v>0</v>
      </c>
      <c r="H92" s="9">
        <v>0</v>
      </c>
      <c r="I92" s="70">
        <v>2</v>
      </c>
      <c r="J92" s="69">
        <v>0</v>
      </c>
      <c r="K92" s="9">
        <v>0</v>
      </c>
      <c r="L92" s="70">
        <v>0</v>
      </c>
    </row>
    <row r="93" spans="2:13" ht="17.100000000000001" customHeight="1" x14ac:dyDescent="0.2">
      <c r="B93" s="20" t="s">
        <v>52</v>
      </c>
      <c r="C93" s="21" t="s">
        <v>77</v>
      </c>
      <c r="D93" s="69">
        <v>0</v>
      </c>
      <c r="E93" s="9">
        <v>0</v>
      </c>
      <c r="F93" s="68">
        <v>0</v>
      </c>
      <c r="G93" s="69">
        <v>0</v>
      </c>
      <c r="H93" s="9">
        <v>0</v>
      </c>
      <c r="I93" s="70">
        <v>0</v>
      </c>
      <c r="J93" s="69">
        <v>0</v>
      </c>
      <c r="K93" s="9">
        <v>0</v>
      </c>
      <c r="L93" s="70">
        <v>0</v>
      </c>
    </row>
    <row r="94" spans="2:13" ht="17.100000000000001" customHeight="1" x14ac:dyDescent="0.2">
      <c r="B94" s="20" t="s">
        <v>52</v>
      </c>
      <c r="C94" s="21" t="s">
        <v>78</v>
      </c>
      <c r="D94" s="69">
        <v>0</v>
      </c>
      <c r="E94" s="9">
        <v>0</v>
      </c>
      <c r="F94" s="68">
        <v>0</v>
      </c>
      <c r="G94" s="69">
        <v>0</v>
      </c>
      <c r="H94" s="9">
        <v>0</v>
      </c>
      <c r="I94" s="70">
        <v>0</v>
      </c>
      <c r="J94" s="69">
        <v>0</v>
      </c>
      <c r="K94" s="9">
        <v>0</v>
      </c>
      <c r="L94" s="70">
        <v>0</v>
      </c>
    </row>
    <row r="95" spans="2:13" ht="17.100000000000001" customHeight="1" thickBot="1" x14ac:dyDescent="0.25">
      <c r="B95" s="26" t="s">
        <v>52</v>
      </c>
      <c r="C95" s="27" t="s">
        <v>79</v>
      </c>
      <c r="D95" s="69">
        <v>0</v>
      </c>
      <c r="E95" s="9">
        <v>0</v>
      </c>
      <c r="F95" s="68">
        <v>0</v>
      </c>
      <c r="G95" s="69">
        <v>0</v>
      </c>
      <c r="H95" s="9">
        <v>0</v>
      </c>
      <c r="I95" s="70">
        <v>0</v>
      </c>
      <c r="J95" s="69">
        <v>0</v>
      </c>
      <c r="K95" s="9">
        <v>0</v>
      </c>
      <c r="L95" s="70">
        <v>0</v>
      </c>
    </row>
    <row r="96" spans="2:13" ht="21.75" customHeight="1" thickBot="1" x14ac:dyDescent="0.25">
      <c r="B96" s="126" t="s">
        <v>80</v>
      </c>
      <c r="C96" s="127"/>
      <c r="D96" s="72">
        <f>SUM(D72:D95)</f>
        <v>1</v>
      </c>
      <c r="E96" s="72">
        <f t="shared" ref="E96:G96" si="2">SUM(E72:E95)</f>
        <v>0</v>
      </c>
      <c r="F96" s="73">
        <f t="shared" si="2"/>
        <v>528</v>
      </c>
      <c r="G96" s="72">
        <f t="shared" si="2"/>
        <v>1</v>
      </c>
      <c r="H96" s="72">
        <f t="shared" ref="H96" si="3">SUM(H72:H95)</f>
        <v>0</v>
      </c>
      <c r="I96" s="73">
        <f t="shared" ref="I96:J96" si="4">SUM(I72:I95)</f>
        <v>433</v>
      </c>
      <c r="J96" s="72">
        <f t="shared" si="4"/>
        <v>0</v>
      </c>
      <c r="K96" s="72">
        <f t="shared" ref="K96" si="5">SUM(K72:K95)</f>
        <v>0</v>
      </c>
      <c r="L96" s="73">
        <f t="shared" ref="L96" si="6">SUM(L72:L95)</f>
        <v>219</v>
      </c>
    </row>
    <row r="97" spans="2:12" s="29" customFormat="1" ht="21.75" customHeight="1" x14ac:dyDescent="0.2">
      <c r="B97" s="14"/>
      <c r="C97" s="14"/>
      <c r="D97" s="28"/>
      <c r="E97" s="28"/>
      <c r="F97" s="28"/>
      <c r="G97" s="28"/>
      <c r="H97" s="28"/>
      <c r="I97" s="28"/>
      <c r="J97" s="28"/>
      <c r="K97" s="28"/>
      <c r="L97" s="28"/>
    </row>
    <row r="98" spans="2:12" s="29" customFormat="1" ht="21.75" customHeight="1" thickBot="1" x14ac:dyDescent="0.25">
      <c r="B98" s="14"/>
      <c r="C98" s="14"/>
      <c r="D98" s="28"/>
      <c r="E98" s="28"/>
      <c r="F98" s="28"/>
      <c r="G98" s="28"/>
      <c r="H98" s="28"/>
      <c r="I98" s="28"/>
      <c r="J98" s="28"/>
      <c r="K98" s="28"/>
      <c r="L98" s="28"/>
    </row>
    <row r="99" spans="2:12" ht="20.100000000000001" customHeight="1" thickBot="1" x14ac:dyDescent="0.25"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</row>
    <row r="100" spans="2:12" ht="27.75" customHeight="1" thickBot="1" x14ac:dyDescent="0.25">
      <c r="B100" s="121" t="s">
        <v>0</v>
      </c>
      <c r="C100" s="122"/>
      <c r="D100" s="123">
        <v>2014</v>
      </c>
      <c r="E100" s="124"/>
      <c r="F100" s="124"/>
      <c r="G100" s="123">
        <v>2015</v>
      </c>
      <c r="H100" s="124"/>
      <c r="I100" s="128"/>
      <c r="J100" s="124">
        <v>2016</v>
      </c>
      <c r="K100" s="124"/>
      <c r="L100" s="128"/>
    </row>
    <row r="101" spans="2:12" ht="21.75" customHeight="1" x14ac:dyDescent="0.2">
      <c r="B101" s="129" t="s">
        <v>1</v>
      </c>
      <c r="C101" s="134" t="s">
        <v>2</v>
      </c>
      <c r="D101" s="131" t="s">
        <v>3</v>
      </c>
      <c r="E101" s="131" t="s">
        <v>4</v>
      </c>
      <c r="F101" s="125" t="s">
        <v>5</v>
      </c>
      <c r="G101" s="131" t="s">
        <v>3</v>
      </c>
      <c r="H101" s="131" t="s">
        <v>4</v>
      </c>
      <c r="I101" s="136" t="s">
        <v>5</v>
      </c>
      <c r="J101" s="145" t="s">
        <v>3</v>
      </c>
      <c r="K101" s="131" t="s">
        <v>4</v>
      </c>
      <c r="L101" s="136" t="s">
        <v>5</v>
      </c>
    </row>
    <row r="102" spans="2:12" ht="13.5" thickBot="1" x14ac:dyDescent="0.25">
      <c r="B102" s="130"/>
      <c r="C102" s="135"/>
      <c r="D102" s="132"/>
      <c r="E102" s="132"/>
      <c r="F102" s="125"/>
      <c r="G102" s="132"/>
      <c r="H102" s="132"/>
      <c r="I102" s="136"/>
      <c r="J102" s="146"/>
      <c r="K102" s="132"/>
      <c r="L102" s="136"/>
    </row>
    <row r="103" spans="2:12" ht="17.100000000000001" customHeight="1" x14ac:dyDescent="0.2">
      <c r="B103" s="30" t="s">
        <v>81</v>
      </c>
      <c r="C103" s="31" t="s">
        <v>82</v>
      </c>
      <c r="D103" s="69">
        <v>0</v>
      </c>
      <c r="E103" s="9">
        <v>0</v>
      </c>
      <c r="F103" s="68">
        <v>12</v>
      </c>
      <c r="G103" s="69">
        <v>0</v>
      </c>
      <c r="H103" s="9">
        <v>0</v>
      </c>
      <c r="I103" s="70">
        <v>24</v>
      </c>
      <c r="J103" s="71">
        <v>0</v>
      </c>
      <c r="K103" s="9">
        <v>0</v>
      </c>
      <c r="L103" s="70">
        <v>3</v>
      </c>
    </row>
    <row r="104" spans="2:12" ht="17.100000000000001" customHeight="1" x14ac:dyDescent="0.2">
      <c r="B104" s="32" t="s">
        <v>83</v>
      </c>
      <c r="C104" s="33" t="s">
        <v>84</v>
      </c>
      <c r="D104" s="69">
        <v>0</v>
      </c>
      <c r="E104" s="9">
        <v>0</v>
      </c>
      <c r="F104" s="68">
        <v>0</v>
      </c>
      <c r="G104" s="69">
        <v>0</v>
      </c>
      <c r="H104" s="9">
        <v>0</v>
      </c>
      <c r="I104" s="70">
        <v>0</v>
      </c>
      <c r="J104" s="71">
        <v>0</v>
      </c>
      <c r="K104" s="9">
        <v>0</v>
      </c>
      <c r="L104" s="70">
        <v>0</v>
      </c>
    </row>
    <row r="105" spans="2:12" ht="17.100000000000001" customHeight="1" x14ac:dyDescent="0.2">
      <c r="B105" s="32" t="s">
        <v>85</v>
      </c>
      <c r="C105" s="34" t="s">
        <v>86</v>
      </c>
      <c r="D105" s="69">
        <v>0</v>
      </c>
      <c r="E105" s="9">
        <v>0</v>
      </c>
      <c r="F105" s="68">
        <v>7</v>
      </c>
      <c r="G105" s="69">
        <v>0</v>
      </c>
      <c r="H105" s="9">
        <v>0</v>
      </c>
      <c r="I105" s="70">
        <v>1</v>
      </c>
      <c r="J105" s="71">
        <v>0</v>
      </c>
      <c r="K105" s="9">
        <v>0</v>
      </c>
      <c r="L105" s="70">
        <v>0</v>
      </c>
    </row>
    <row r="106" spans="2:12" ht="17.100000000000001" customHeight="1" x14ac:dyDescent="0.2">
      <c r="B106" s="32" t="s">
        <v>85</v>
      </c>
      <c r="C106" s="34" t="s">
        <v>87</v>
      </c>
      <c r="D106" s="69">
        <v>0</v>
      </c>
      <c r="E106" s="9">
        <v>0</v>
      </c>
      <c r="F106" s="68">
        <v>0</v>
      </c>
      <c r="G106" s="69">
        <v>0</v>
      </c>
      <c r="H106" s="9">
        <v>0</v>
      </c>
      <c r="I106" s="70">
        <v>0</v>
      </c>
      <c r="J106" s="71">
        <v>0</v>
      </c>
      <c r="K106" s="9">
        <v>0</v>
      </c>
      <c r="L106" s="70">
        <v>0</v>
      </c>
    </row>
    <row r="107" spans="2:12" ht="17.100000000000001" customHeight="1" x14ac:dyDescent="0.2">
      <c r="B107" s="32" t="s">
        <v>85</v>
      </c>
      <c r="C107" s="34" t="s">
        <v>88</v>
      </c>
      <c r="D107" s="69">
        <v>0</v>
      </c>
      <c r="E107" s="9">
        <v>0</v>
      </c>
      <c r="F107" s="68">
        <v>0</v>
      </c>
      <c r="G107" s="69">
        <v>0</v>
      </c>
      <c r="H107" s="9">
        <v>0</v>
      </c>
      <c r="I107" s="70">
        <v>0</v>
      </c>
      <c r="J107" s="71">
        <v>0</v>
      </c>
      <c r="K107" s="9">
        <v>0</v>
      </c>
      <c r="L107" s="70">
        <v>0</v>
      </c>
    </row>
    <row r="108" spans="2:12" ht="17.100000000000001" customHeight="1" x14ac:dyDescent="0.2">
      <c r="B108" s="32" t="s">
        <v>85</v>
      </c>
      <c r="C108" s="34" t="s">
        <v>89</v>
      </c>
      <c r="D108" s="69">
        <v>0</v>
      </c>
      <c r="E108" s="9">
        <v>0</v>
      </c>
      <c r="F108" s="68">
        <v>6</v>
      </c>
      <c r="G108" s="69">
        <v>0</v>
      </c>
      <c r="H108" s="9">
        <v>0</v>
      </c>
      <c r="I108" s="70">
        <v>0</v>
      </c>
      <c r="J108" s="71">
        <v>0</v>
      </c>
      <c r="K108" s="9">
        <v>0</v>
      </c>
      <c r="L108" s="70">
        <v>0</v>
      </c>
    </row>
    <row r="109" spans="2:12" ht="17.100000000000001" customHeight="1" x14ac:dyDescent="0.2">
      <c r="B109" s="32" t="s">
        <v>85</v>
      </c>
      <c r="C109" s="34" t="s">
        <v>90</v>
      </c>
      <c r="D109" s="69">
        <v>0</v>
      </c>
      <c r="E109" s="9">
        <v>0</v>
      </c>
      <c r="F109" s="68">
        <v>0</v>
      </c>
      <c r="G109" s="69">
        <v>0</v>
      </c>
      <c r="H109" s="9">
        <v>0</v>
      </c>
      <c r="I109" s="70">
        <v>0</v>
      </c>
      <c r="J109" s="71">
        <v>0</v>
      </c>
      <c r="K109" s="9">
        <v>0</v>
      </c>
      <c r="L109" s="70">
        <v>0</v>
      </c>
    </row>
    <row r="110" spans="2:12" ht="17.100000000000001" customHeight="1" x14ac:dyDescent="0.2">
      <c r="B110" s="32" t="s">
        <v>85</v>
      </c>
      <c r="C110" s="34" t="s">
        <v>91</v>
      </c>
      <c r="D110" s="69">
        <v>1</v>
      </c>
      <c r="E110" s="9">
        <v>0</v>
      </c>
      <c r="F110" s="68">
        <v>27</v>
      </c>
      <c r="G110" s="69">
        <v>0</v>
      </c>
      <c r="H110" s="9">
        <v>0</v>
      </c>
      <c r="I110" s="70">
        <v>20</v>
      </c>
      <c r="J110" s="71">
        <v>0</v>
      </c>
      <c r="K110" s="9">
        <v>1</v>
      </c>
      <c r="L110" s="70">
        <v>8</v>
      </c>
    </row>
    <row r="111" spans="2:12" ht="17.100000000000001" customHeight="1" x14ac:dyDescent="0.2">
      <c r="B111" s="32" t="s">
        <v>85</v>
      </c>
      <c r="C111" s="34" t="s">
        <v>92</v>
      </c>
      <c r="D111" s="69"/>
      <c r="E111" s="9"/>
      <c r="F111" s="68">
        <v>0</v>
      </c>
      <c r="G111" s="69">
        <v>0</v>
      </c>
      <c r="H111" s="9">
        <v>0</v>
      </c>
      <c r="I111" s="70">
        <v>0</v>
      </c>
      <c r="J111" s="71">
        <v>0</v>
      </c>
      <c r="K111" s="9">
        <v>0</v>
      </c>
      <c r="L111" s="70">
        <v>0</v>
      </c>
    </row>
    <row r="112" spans="2:12" ht="17.100000000000001" customHeight="1" x14ac:dyDescent="0.2">
      <c r="B112" s="32" t="s">
        <v>85</v>
      </c>
      <c r="C112" s="34" t="s">
        <v>93</v>
      </c>
      <c r="D112" s="69"/>
      <c r="E112" s="9"/>
      <c r="F112" s="68">
        <v>0</v>
      </c>
      <c r="G112" s="69">
        <v>0</v>
      </c>
      <c r="H112" s="9">
        <v>0</v>
      </c>
      <c r="I112" s="70">
        <v>0</v>
      </c>
      <c r="J112" s="71">
        <v>0</v>
      </c>
      <c r="K112" s="9">
        <v>0</v>
      </c>
      <c r="L112" s="70">
        <v>0</v>
      </c>
    </row>
    <row r="113" spans="2:12" ht="17.100000000000001" customHeight="1" x14ac:dyDescent="0.2">
      <c r="B113" s="32" t="s">
        <v>85</v>
      </c>
      <c r="C113" s="34" t="s">
        <v>94</v>
      </c>
      <c r="D113" s="69"/>
      <c r="E113" s="9"/>
      <c r="F113" s="68">
        <v>22</v>
      </c>
      <c r="G113" s="69">
        <v>0</v>
      </c>
      <c r="H113" s="9">
        <v>0</v>
      </c>
      <c r="I113" s="70">
        <v>1</v>
      </c>
      <c r="J113" s="71">
        <v>0</v>
      </c>
      <c r="K113" s="9">
        <v>0</v>
      </c>
      <c r="L113" s="70">
        <v>0</v>
      </c>
    </row>
    <row r="114" spans="2:12" ht="17.100000000000001" customHeight="1" x14ac:dyDescent="0.2">
      <c r="B114" s="32" t="s">
        <v>95</v>
      </c>
      <c r="C114" s="34" t="s">
        <v>96</v>
      </c>
      <c r="D114" s="69"/>
      <c r="E114" s="9"/>
      <c r="F114" s="68">
        <v>0</v>
      </c>
      <c r="G114" s="69">
        <v>0</v>
      </c>
      <c r="H114" s="9">
        <v>0</v>
      </c>
      <c r="I114" s="70">
        <v>0</v>
      </c>
      <c r="J114" s="71">
        <v>0</v>
      </c>
      <c r="K114" s="9">
        <v>0</v>
      </c>
      <c r="L114" s="70">
        <v>0</v>
      </c>
    </row>
    <row r="115" spans="2:12" ht="17.100000000000001" customHeight="1" x14ac:dyDescent="0.2">
      <c r="B115" s="32" t="s">
        <v>85</v>
      </c>
      <c r="C115" s="34" t="s">
        <v>82</v>
      </c>
      <c r="D115" s="69"/>
      <c r="E115" s="9"/>
      <c r="F115" s="68">
        <v>3</v>
      </c>
      <c r="G115" s="69">
        <v>0</v>
      </c>
      <c r="H115" s="9">
        <v>0</v>
      </c>
      <c r="I115" s="70">
        <v>8</v>
      </c>
      <c r="J115" s="71">
        <v>0</v>
      </c>
      <c r="K115" s="9">
        <v>0</v>
      </c>
      <c r="L115" s="70">
        <v>0</v>
      </c>
    </row>
    <row r="116" spans="2:12" ht="17.100000000000001" customHeight="1" x14ac:dyDescent="0.2">
      <c r="B116" s="32" t="s">
        <v>97</v>
      </c>
      <c r="C116" s="34" t="s">
        <v>88</v>
      </c>
      <c r="D116" s="69"/>
      <c r="E116" s="9"/>
      <c r="F116" s="68">
        <v>18</v>
      </c>
      <c r="G116" s="69">
        <v>0</v>
      </c>
      <c r="H116" s="9">
        <v>5</v>
      </c>
      <c r="I116" s="70">
        <v>26</v>
      </c>
      <c r="J116" s="71">
        <v>0</v>
      </c>
      <c r="K116" s="9">
        <v>6</v>
      </c>
      <c r="L116" s="70">
        <v>20</v>
      </c>
    </row>
    <row r="117" spans="2:12" ht="17.100000000000001" customHeight="1" thickBot="1" x14ac:dyDescent="0.25">
      <c r="B117" s="35" t="s">
        <v>98</v>
      </c>
      <c r="C117" s="36" t="s">
        <v>99</v>
      </c>
      <c r="D117" s="69"/>
      <c r="E117" s="9"/>
      <c r="F117" s="68">
        <v>0</v>
      </c>
      <c r="G117" s="69">
        <v>1</v>
      </c>
      <c r="H117" s="9">
        <v>1</v>
      </c>
      <c r="I117" s="70">
        <v>5</v>
      </c>
      <c r="J117" s="71">
        <v>0</v>
      </c>
      <c r="K117" s="9">
        <v>0</v>
      </c>
      <c r="L117" s="70">
        <v>12</v>
      </c>
    </row>
    <row r="118" spans="2:12" ht="21.75" customHeight="1" thickBot="1" x14ac:dyDescent="0.25">
      <c r="B118" s="126" t="s">
        <v>80</v>
      </c>
      <c r="C118" s="127"/>
      <c r="D118" s="72">
        <f>SUM(D103:D117)</f>
        <v>1</v>
      </c>
      <c r="E118" s="72">
        <f t="shared" ref="E118" si="7">SUM(E103:E117)</f>
        <v>0</v>
      </c>
      <c r="F118" s="73">
        <f t="shared" ref="F118" si="8">SUM(F103:F117)</f>
        <v>95</v>
      </c>
      <c r="G118" s="72">
        <f>SUM(G103:G117)</f>
        <v>1</v>
      </c>
      <c r="H118" s="72">
        <f t="shared" ref="H118:I118" si="9">SUM(H103:H117)</f>
        <v>6</v>
      </c>
      <c r="I118" s="73">
        <f t="shared" si="9"/>
        <v>85</v>
      </c>
      <c r="J118" s="72">
        <f>SUM(J103:J117)</f>
        <v>0</v>
      </c>
      <c r="K118" s="72">
        <f t="shared" ref="K118" si="10">SUM(K103:K117)</f>
        <v>7</v>
      </c>
      <c r="L118" s="73">
        <f t="shared" ref="L118" si="11">SUM(L103:L117)</f>
        <v>43</v>
      </c>
    </row>
    <row r="119" spans="2:12" ht="21.75" customHeight="1" thickBot="1" x14ac:dyDescent="0.25"/>
    <row r="120" spans="2:12" ht="20.100000000000001" customHeight="1" thickBot="1" x14ac:dyDescent="0.25"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50"/>
    </row>
    <row r="121" spans="2:12" ht="23.25" customHeight="1" thickBot="1" x14ac:dyDescent="0.25">
      <c r="B121" s="121" t="s">
        <v>0</v>
      </c>
      <c r="C121" s="122"/>
      <c r="D121" s="123">
        <v>2014</v>
      </c>
      <c r="E121" s="124"/>
      <c r="F121" s="124"/>
      <c r="G121" s="123">
        <v>2015</v>
      </c>
      <c r="H121" s="124"/>
      <c r="I121" s="128"/>
      <c r="J121" s="124">
        <v>2016</v>
      </c>
      <c r="K121" s="124"/>
      <c r="L121" s="128"/>
    </row>
    <row r="122" spans="2:12" ht="23.25" customHeight="1" x14ac:dyDescent="0.2">
      <c r="B122" s="129" t="s">
        <v>1</v>
      </c>
      <c r="C122" s="134" t="s">
        <v>2</v>
      </c>
      <c r="D122" s="131" t="s">
        <v>3</v>
      </c>
      <c r="E122" s="131" t="s">
        <v>4</v>
      </c>
      <c r="F122" s="125" t="s">
        <v>5</v>
      </c>
      <c r="G122" s="131" t="s">
        <v>3</v>
      </c>
      <c r="H122" s="131" t="s">
        <v>4</v>
      </c>
      <c r="I122" s="136" t="s">
        <v>5</v>
      </c>
      <c r="J122" s="145" t="s">
        <v>3</v>
      </c>
      <c r="K122" s="131" t="s">
        <v>4</v>
      </c>
      <c r="L122" s="136" t="s">
        <v>5</v>
      </c>
    </row>
    <row r="123" spans="2:12" ht="13.5" thickBot="1" x14ac:dyDescent="0.25">
      <c r="B123" s="130"/>
      <c r="C123" s="135"/>
      <c r="D123" s="132"/>
      <c r="E123" s="132"/>
      <c r="F123" s="125"/>
      <c r="G123" s="132"/>
      <c r="H123" s="132"/>
      <c r="I123" s="136"/>
      <c r="J123" s="146"/>
      <c r="K123" s="132"/>
      <c r="L123" s="136"/>
    </row>
    <row r="124" spans="2:12" ht="17.100000000000001" customHeight="1" x14ac:dyDescent="0.2">
      <c r="B124" s="37" t="s">
        <v>6</v>
      </c>
      <c r="C124" s="38" t="s">
        <v>100</v>
      </c>
      <c r="D124" s="69">
        <v>0</v>
      </c>
      <c r="E124" s="9">
        <v>0</v>
      </c>
      <c r="F124" s="68">
        <v>0</v>
      </c>
      <c r="G124" s="69">
        <v>1</v>
      </c>
      <c r="H124" s="9">
        <v>0</v>
      </c>
      <c r="I124" s="70">
        <v>5</v>
      </c>
      <c r="J124" s="71">
        <v>0</v>
      </c>
      <c r="K124" s="9">
        <v>0</v>
      </c>
      <c r="L124" s="70">
        <v>0</v>
      </c>
    </row>
    <row r="125" spans="2:12" ht="17.100000000000001" customHeight="1" x14ac:dyDescent="0.2">
      <c r="B125" s="39" t="s">
        <v>6</v>
      </c>
      <c r="C125" s="40" t="s">
        <v>101</v>
      </c>
      <c r="D125" s="69">
        <v>0</v>
      </c>
      <c r="E125" s="9">
        <v>0</v>
      </c>
      <c r="F125" s="68">
        <v>0</v>
      </c>
      <c r="G125" s="69">
        <v>0</v>
      </c>
      <c r="H125" s="9">
        <v>0</v>
      </c>
      <c r="I125" s="70">
        <v>0</v>
      </c>
      <c r="J125" s="71">
        <v>0</v>
      </c>
      <c r="K125" s="9">
        <v>0</v>
      </c>
      <c r="L125" s="70">
        <v>1</v>
      </c>
    </row>
    <row r="126" spans="2:12" ht="17.100000000000001" customHeight="1" x14ac:dyDescent="0.2">
      <c r="B126" s="39" t="s">
        <v>16</v>
      </c>
      <c r="C126" s="40" t="s">
        <v>102</v>
      </c>
      <c r="D126" s="69">
        <v>0</v>
      </c>
      <c r="E126" s="9">
        <v>0</v>
      </c>
      <c r="F126" s="68">
        <v>48</v>
      </c>
      <c r="G126" s="69">
        <v>0</v>
      </c>
      <c r="H126" s="9">
        <v>2</v>
      </c>
      <c r="I126" s="70">
        <v>32</v>
      </c>
      <c r="J126" s="71">
        <v>0</v>
      </c>
      <c r="K126" s="9">
        <v>1</v>
      </c>
      <c r="L126" s="70">
        <v>10</v>
      </c>
    </row>
    <row r="127" spans="2:12" ht="17.100000000000001" customHeight="1" x14ac:dyDescent="0.2">
      <c r="B127" s="39" t="s">
        <v>6</v>
      </c>
      <c r="C127" s="40" t="s">
        <v>103</v>
      </c>
      <c r="D127" s="69">
        <v>1</v>
      </c>
      <c r="E127" s="9">
        <v>0</v>
      </c>
      <c r="F127" s="68">
        <v>2</v>
      </c>
      <c r="G127" s="69">
        <v>1</v>
      </c>
      <c r="H127" s="9">
        <v>0</v>
      </c>
      <c r="I127" s="70">
        <v>2</v>
      </c>
      <c r="J127" s="71">
        <v>0</v>
      </c>
      <c r="K127" s="9">
        <v>0</v>
      </c>
      <c r="L127" s="70">
        <v>3</v>
      </c>
    </row>
    <row r="128" spans="2:12" ht="17.100000000000001" customHeight="1" x14ac:dyDescent="0.2">
      <c r="B128" s="39" t="s">
        <v>6</v>
      </c>
      <c r="C128" s="40" t="s">
        <v>104</v>
      </c>
      <c r="D128" s="69">
        <v>0</v>
      </c>
      <c r="E128" s="9">
        <v>0</v>
      </c>
      <c r="F128" s="68">
        <v>0</v>
      </c>
      <c r="G128" s="69">
        <v>0</v>
      </c>
      <c r="H128" s="9">
        <v>0</v>
      </c>
      <c r="I128" s="70">
        <v>0</v>
      </c>
      <c r="J128" s="71">
        <v>0</v>
      </c>
      <c r="K128" s="9">
        <v>0</v>
      </c>
      <c r="L128" s="70">
        <v>0</v>
      </c>
    </row>
    <row r="129" spans="2:12" ht="17.100000000000001" customHeight="1" x14ac:dyDescent="0.2">
      <c r="B129" s="39" t="s">
        <v>105</v>
      </c>
      <c r="C129" s="40" t="s">
        <v>106</v>
      </c>
      <c r="D129" s="69">
        <v>0</v>
      </c>
      <c r="E129" s="9">
        <v>0</v>
      </c>
      <c r="F129" s="68">
        <v>12</v>
      </c>
      <c r="G129" s="69">
        <v>0</v>
      </c>
      <c r="H129" s="9">
        <v>0</v>
      </c>
      <c r="I129" s="70">
        <v>0</v>
      </c>
      <c r="J129" s="71">
        <v>0</v>
      </c>
      <c r="K129" s="9">
        <v>0</v>
      </c>
      <c r="L129" s="70">
        <v>0</v>
      </c>
    </row>
    <row r="130" spans="2:12" ht="17.100000000000001" customHeight="1" x14ac:dyDescent="0.2">
      <c r="B130" s="39" t="s">
        <v>6</v>
      </c>
      <c r="C130" s="41" t="s">
        <v>107</v>
      </c>
      <c r="D130" s="69">
        <v>0</v>
      </c>
      <c r="E130" s="9">
        <v>0</v>
      </c>
      <c r="F130" s="68">
        <v>0</v>
      </c>
      <c r="G130" s="69">
        <v>0</v>
      </c>
      <c r="H130" s="9">
        <v>0</v>
      </c>
      <c r="I130" s="70">
        <v>0</v>
      </c>
      <c r="J130" s="71">
        <v>0</v>
      </c>
      <c r="K130" s="9">
        <v>0</v>
      </c>
      <c r="L130" s="70">
        <v>2</v>
      </c>
    </row>
    <row r="131" spans="2:12" ht="17.100000000000001" customHeight="1" x14ac:dyDescent="0.2">
      <c r="B131" s="39" t="s">
        <v>6</v>
      </c>
      <c r="C131" s="40" t="s">
        <v>108</v>
      </c>
      <c r="D131" s="69">
        <v>0</v>
      </c>
      <c r="E131" s="9">
        <v>0</v>
      </c>
      <c r="F131" s="68">
        <v>0</v>
      </c>
      <c r="G131" s="69">
        <v>0</v>
      </c>
      <c r="H131" s="9">
        <v>0</v>
      </c>
      <c r="I131" s="70">
        <v>0</v>
      </c>
      <c r="J131" s="71">
        <v>0</v>
      </c>
      <c r="K131" s="9">
        <v>0</v>
      </c>
      <c r="L131" s="70">
        <v>0</v>
      </c>
    </row>
    <row r="132" spans="2:12" ht="17.100000000000001" customHeight="1" x14ac:dyDescent="0.2">
      <c r="B132" s="39" t="s">
        <v>109</v>
      </c>
      <c r="C132" s="40" t="s">
        <v>110</v>
      </c>
      <c r="D132" s="69">
        <v>0</v>
      </c>
      <c r="E132" s="9">
        <v>0</v>
      </c>
      <c r="F132" s="68">
        <v>15</v>
      </c>
      <c r="G132" s="69">
        <v>0</v>
      </c>
      <c r="H132" s="9">
        <v>0</v>
      </c>
      <c r="I132" s="70">
        <v>14</v>
      </c>
      <c r="J132" s="71">
        <v>0</v>
      </c>
      <c r="K132" s="9">
        <v>0</v>
      </c>
      <c r="L132" s="70">
        <v>4</v>
      </c>
    </row>
    <row r="133" spans="2:12" ht="17.100000000000001" customHeight="1" x14ac:dyDescent="0.2">
      <c r="B133" s="39" t="s">
        <v>6</v>
      </c>
      <c r="C133" s="40" t="s">
        <v>111</v>
      </c>
      <c r="D133" s="69">
        <v>0</v>
      </c>
      <c r="E133" s="9">
        <v>0</v>
      </c>
      <c r="F133" s="68">
        <v>1</v>
      </c>
      <c r="G133" s="69">
        <v>1</v>
      </c>
      <c r="H133" s="9">
        <v>0</v>
      </c>
      <c r="I133" s="70">
        <v>3</v>
      </c>
      <c r="J133" s="71">
        <v>0</v>
      </c>
      <c r="K133" s="9">
        <v>0</v>
      </c>
      <c r="L133" s="70">
        <v>6</v>
      </c>
    </row>
    <row r="134" spans="2:12" ht="17.100000000000001" customHeight="1" x14ac:dyDescent="0.2">
      <c r="B134" s="39" t="s">
        <v>6</v>
      </c>
      <c r="C134" s="41" t="s">
        <v>112</v>
      </c>
      <c r="D134" s="69">
        <v>0</v>
      </c>
      <c r="E134" s="9">
        <v>0</v>
      </c>
      <c r="F134" s="68">
        <v>0</v>
      </c>
      <c r="G134" s="69">
        <v>0</v>
      </c>
      <c r="H134" s="9">
        <v>0</v>
      </c>
      <c r="I134" s="70">
        <v>0</v>
      </c>
      <c r="J134" s="71">
        <v>0</v>
      </c>
      <c r="K134" s="9">
        <v>0</v>
      </c>
      <c r="L134" s="70">
        <v>1</v>
      </c>
    </row>
    <row r="135" spans="2:12" ht="17.100000000000001" customHeight="1" x14ac:dyDescent="0.2">
      <c r="B135" s="39" t="s">
        <v>6</v>
      </c>
      <c r="C135" s="40" t="s">
        <v>113</v>
      </c>
      <c r="D135" s="69">
        <v>0</v>
      </c>
      <c r="E135" s="9">
        <v>0</v>
      </c>
      <c r="F135" s="68">
        <v>0</v>
      </c>
      <c r="G135" s="69">
        <v>0</v>
      </c>
      <c r="H135" s="9">
        <v>0</v>
      </c>
      <c r="I135" s="70">
        <v>0</v>
      </c>
      <c r="J135" s="71">
        <v>0</v>
      </c>
      <c r="K135" s="9">
        <v>0</v>
      </c>
      <c r="L135" s="70">
        <v>0</v>
      </c>
    </row>
    <row r="136" spans="2:12" ht="17.100000000000001" customHeight="1" x14ac:dyDescent="0.2">
      <c r="B136" s="39" t="s">
        <v>27</v>
      </c>
      <c r="C136" s="40" t="s">
        <v>106</v>
      </c>
      <c r="D136" s="69">
        <v>0</v>
      </c>
      <c r="E136" s="9">
        <v>0</v>
      </c>
      <c r="F136" s="68">
        <v>10</v>
      </c>
      <c r="G136" s="69">
        <v>0</v>
      </c>
      <c r="H136" s="9">
        <v>0</v>
      </c>
      <c r="I136" s="70">
        <v>40</v>
      </c>
      <c r="J136" s="71">
        <v>0</v>
      </c>
      <c r="K136" s="9">
        <v>0</v>
      </c>
      <c r="L136" s="70">
        <v>17</v>
      </c>
    </row>
    <row r="137" spans="2:12" ht="17.100000000000001" customHeight="1" thickBot="1" x14ac:dyDescent="0.25">
      <c r="B137" s="42" t="s">
        <v>114</v>
      </c>
      <c r="C137" s="43" t="s">
        <v>115</v>
      </c>
      <c r="D137" s="69">
        <v>0</v>
      </c>
      <c r="E137" s="9">
        <v>1</v>
      </c>
      <c r="F137" s="68">
        <v>101</v>
      </c>
      <c r="G137" s="69">
        <v>0</v>
      </c>
      <c r="H137" s="9">
        <v>1</v>
      </c>
      <c r="I137" s="70">
        <v>45</v>
      </c>
      <c r="J137" s="71">
        <v>3</v>
      </c>
      <c r="K137" s="9">
        <v>7</v>
      </c>
      <c r="L137" s="70">
        <v>27</v>
      </c>
    </row>
    <row r="138" spans="2:12" ht="21.75" customHeight="1" thickBot="1" x14ac:dyDescent="0.25">
      <c r="B138" s="126" t="s">
        <v>116</v>
      </c>
      <c r="C138" s="127"/>
      <c r="D138" s="72">
        <f t="shared" ref="D138:L138" si="12">SUM(D124:D137)</f>
        <v>1</v>
      </c>
      <c r="E138" s="72">
        <f t="shared" si="12"/>
        <v>1</v>
      </c>
      <c r="F138" s="73">
        <f t="shared" si="12"/>
        <v>189</v>
      </c>
      <c r="G138" s="72">
        <f t="shared" si="12"/>
        <v>3</v>
      </c>
      <c r="H138" s="72">
        <f t="shared" si="12"/>
        <v>3</v>
      </c>
      <c r="I138" s="73">
        <f t="shared" si="12"/>
        <v>141</v>
      </c>
      <c r="J138" s="72">
        <f t="shared" si="12"/>
        <v>3</v>
      </c>
      <c r="K138" s="72">
        <f t="shared" si="12"/>
        <v>8</v>
      </c>
      <c r="L138" s="73">
        <f t="shared" si="12"/>
        <v>71</v>
      </c>
    </row>
    <row r="139" spans="2:12" ht="21.75" customHeight="1" x14ac:dyDescent="0.2"/>
    <row r="140" spans="2:12" ht="21.75" customHeight="1" thickBot="1" x14ac:dyDescent="0.25"/>
    <row r="141" spans="2:12" ht="20.100000000000001" customHeight="1" thickBot="1" x14ac:dyDescent="0.25"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50"/>
    </row>
    <row r="142" spans="2:12" ht="33.75" customHeight="1" thickBot="1" x14ac:dyDescent="0.25">
      <c r="B142" s="121" t="s">
        <v>0</v>
      </c>
      <c r="C142" s="122"/>
      <c r="D142" s="123">
        <v>2014</v>
      </c>
      <c r="E142" s="124"/>
      <c r="F142" s="124"/>
      <c r="G142" s="123">
        <v>2015</v>
      </c>
      <c r="H142" s="124"/>
      <c r="I142" s="128"/>
      <c r="J142" s="124">
        <v>2016</v>
      </c>
      <c r="K142" s="124"/>
      <c r="L142" s="128"/>
    </row>
    <row r="143" spans="2:12" ht="33.75" customHeight="1" x14ac:dyDescent="0.2">
      <c r="B143" s="129" t="s">
        <v>1</v>
      </c>
      <c r="C143" s="134" t="s">
        <v>2</v>
      </c>
      <c r="D143" s="131" t="s">
        <v>3</v>
      </c>
      <c r="E143" s="131" t="s">
        <v>4</v>
      </c>
      <c r="F143" s="125" t="s">
        <v>5</v>
      </c>
      <c r="G143" s="131" t="s">
        <v>3</v>
      </c>
      <c r="H143" s="131" t="s">
        <v>4</v>
      </c>
      <c r="I143" s="136" t="s">
        <v>5</v>
      </c>
      <c r="J143" s="145" t="s">
        <v>3</v>
      </c>
      <c r="K143" s="131" t="s">
        <v>4</v>
      </c>
      <c r="L143" s="136" t="s">
        <v>5</v>
      </c>
    </row>
    <row r="144" spans="2:12" ht="13.5" thickBot="1" x14ac:dyDescent="0.25">
      <c r="B144" s="130"/>
      <c r="C144" s="135"/>
      <c r="D144" s="132"/>
      <c r="E144" s="132"/>
      <c r="F144" s="125"/>
      <c r="G144" s="132"/>
      <c r="H144" s="132"/>
      <c r="I144" s="136"/>
      <c r="J144" s="146"/>
      <c r="K144" s="132"/>
      <c r="L144" s="136"/>
    </row>
    <row r="145" spans="2:12" ht="17.100000000000001" customHeight="1" x14ac:dyDescent="0.2">
      <c r="B145" s="44" t="s">
        <v>117</v>
      </c>
      <c r="C145" s="45" t="s">
        <v>118</v>
      </c>
      <c r="D145" s="69">
        <v>0</v>
      </c>
      <c r="E145" s="9">
        <v>0</v>
      </c>
      <c r="F145" s="68">
        <v>0</v>
      </c>
      <c r="G145" s="69">
        <v>0</v>
      </c>
      <c r="H145" s="9">
        <v>0</v>
      </c>
      <c r="I145" s="70">
        <v>0</v>
      </c>
      <c r="J145" s="71">
        <v>1</v>
      </c>
      <c r="K145" s="9">
        <v>0</v>
      </c>
      <c r="L145" s="70">
        <v>5</v>
      </c>
    </row>
    <row r="146" spans="2:12" ht="17.100000000000001" customHeight="1" x14ac:dyDescent="0.2">
      <c r="B146" s="46" t="s">
        <v>119</v>
      </c>
      <c r="C146" s="47" t="s">
        <v>120</v>
      </c>
      <c r="D146" s="69">
        <v>0</v>
      </c>
      <c r="E146" s="9">
        <v>7</v>
      </c>
      <c r="F146" s="68">
        <v>51</v>
      </c>
      <c r="G146" s="69">
        <v>0</v>
      </c>
      <c r="H146" s="9">
        <v>0</v>
      </c>
      <c r="I146" s="70">
        <v>106</v>
      </c>
      <c r="J146" s="71">
        <v>0</v>
      </c>
      <c r="K146" s="9">
        <v>1</v>
      </c>
      <c r="L146" s="70">
        <v>64</v>
      </c>
    </row>
    <row r="147" spans="2:12" ht="17.100000000000001" customHeight="1" x14ac:dyDescent="0.2">
      <c r="B147" s="46" t="s">
        <v>119</v>
      </c>
      <c r="C147" s="48" t="s">
        <v>121</v>
      </c>
      <c r="D147" s="69">
        <v>1</v>
      </c>
      <c r="E147" s="9">
        <v>0</v>
      </c>
      <c r="F147" s="68">
        <v>7</v>
      </c>
      <c r="G147" s="69">
        <v>0</v>
      </c>
      <c r="H147" s="9">
        <v>0</v>
      </c>
      <c r="I147" s="70">
        <v>1</v>
      </c>
      <c r="J147" s="71">
        <v>0</v>
      </c>
      <c r="K147" s="9">
        <v>0</v>
      </c>
      <c r="L147" s="70">
        <v>0</v>
      </c>
    </row>
    <row r="148" spans="2:12" ht="17.100000000000001" customHeight="1" x14ac:dyDescent="0.2">
      <c r="B148" s="46" t="s">
        <v>119</v>
      </c>
      <c r="C148" s="48" t="s">
        <v>122</v>
      </c>
      <c r="D148" s="69">
        <v>0</v>
      </c>
      <c r="E148" s="9">
        <v>0</v>
      </c>
      <c r="F148" s="68">
        <v>0</v>
      </c>
      <c r="G148" s="69">
        <v>0</v>
      </c>
      <c r="H148" s="9">
        <v>0</v>
      </c>
      <c r="I148" s="70">
        <v>0</v>
      </c>
      <c r="J148" s="71">
        <v>0</v>
      </c>
      <c r="K148" s="9">
        <v>0</v>
      </c>
      <c r="L148" s="70">
        <v>0</v>
      </c>
    </row>
    <row r="149" spans="2:12" ht="17.100000000000001" customHeight="1" x14ac:dyDescent="0.2">
      <c r="B149" s="46" t="s">
        <v>119</v>
      </c>
      <c r="C149" s="48" t="s">
        <v>123</v>
      </c>
      <c r="D149" s="69">
        <v>0</v>
      </c>
      <c r="E149" s="9">
        <v>0</v>
      </c>
      <c r="F149" s="68">
        <v>0</v>
      </c>
      <c r="G149" s="69">
        <v>0</v>
      </c>
      <c r="H149" s="9">
        <v>0</v>
      </c>
      <c r="I149" s="70">
        <v>2</v>
      </c>
      <c r="J149" s="71">
        <v>0</v>
      </c>
      <c r="K149" s="9">
        <v>0</v>
      </c>
      <c r="L149" s="70">
        <v>5</v>
      </c>
    </row>
    <row r="150" spans="2:12" ht="17.100000000000001" customHeight="1" x14ac:dyDescent="0.2">
      <c r="B150" s="46" t="s">
        <v>119</v>
      </c>
      <c r="C150" s="48" t="s">
        <v>124</v>
      </c>
      <c r="D150" s="69">
        <v>0</v>
      </c>
      <c r="E150" s="9">
        <v>1</v>
      </c>
      <c r="F150" s="68">
        <v>3</v>
      </c>
      <c r="G150" s="69">
        <v>0</v>
      </c>
      <c r="H150" s="9">
        <v>0</v>
      </c>
      <c r="I150" s="70">
        <v>3</v>
      </c>
      <c r="J150" s="71">
        <v>0</v>
      </c>
      <c r="K150" s="9">
        <v>0</v>
      </c>
      <c r="L150" s="70">
        <v>1</v>
      </c>
    </row>
    <row r="151" spans="2:12" ht="17.100000000000001" customHeight="1" x14ac:dyDescent="0.2">
      <c r="B151" s="46" t="s">
        <v>119</v>
      </c>
      <c r="C151" s="48" t="s">
        <v>125</v>
      </c>
      <c r="D151" s="69">
        <v>0</v>
      </c>
      <c r="E151" s="9">
        <v>0</v>
      </c>
      <c r="F151" s="68">
        <v>0</v>
      </c>
      <c r="G151" s="69">
        <v>0</v>
      </c>
      <c r="H151" s="9">
        <v>0</v>
      </c>
      <c r="I151" s="70">
        <v>0</v>
      </c>
      <c r="J151" s="71">
        <v>0</v>
      </c>
      <c r="K151" s="9">
        <v>0</v>
      </c>
      <c r="L151" s="70">
        <v>0</v>
      </c>
    </row>
    <row r="152" spans="2:12" ht="17.100000000000001" customHeight="1" x14ac:dyDescent="0.2">
      <c r="B152" s="46" t="s">
        <v>119</v>
      </c>
      <c r="C152" s="48" t="s">
        <v>126</v>
      </c>
      <c r="D152" s="69">
        <v>0</v>
      </c>
      <c r="E152" s="9">
        <v>0</v>
      </c>
      <c r="F152" s="68">
        <v>8</v>
      </c>
      <c r="G152" s="69">
        <v>1</v>
      </c>
      <c r="H152" s="9">
        <v>0</v>
      </c>
      <c r="I152" s="70">
        <v>0</v>
      </c>
      <c r="J152" s="71">
        <v>0</v>
      </c>
      <c r="K152" s="9">
        <v>0</v>
      </c>
      <c r="L152" s="70">
        <v>0</v>
      </c>
    </row>
    <row r="153" spans="2:12" ht="17.100000000000001" customHeight="1" x14ac:dyDescent="0.2">
      <c r="B153" s="46" t="s">
        <v>119</v>
      </c>
      <c r="C153" s="49" t="s">
        <v>127</v>
      </c>
      <c r="D153" s="69">
        <v>1</v>
      </c>
      <c r="E153" s="9">
        <v>1</v>
      </c>
      <c r="F153" s="68">
        <v>3</v>
      </c>
      <c r="G153" s="69">
        <v>0</v>
      </c>
      <c r="H153" s="9">
        <v>1</v>
      </c>
      <c r="I153" s="70">
        <v>6</v>
      </c>
      <c r="J153" s="71">
        <v>0</v>
      </c>
      <c r="K153" s="9">
        <v>0</v>
      </c>
      <c r="L153" s="70">
        <v>3</v>
      </c>
    </row>
    <row r="154" spans="2:12" ht="17.100000000000001" customHeight="1" x14ac:dyDescent="0.2">
      <c r="B154" s="46" t="s">
        <v>119</v>
      </c>
      <c r="C154" s="49" t="s">
        <v>128</v>
      </c>
      <c r="D154" s="69">
        <v>0</v>
      </c>
      <c r="E154" s="9">
        <v>0</v>
      </c>
      <c r="F154" s="68">
        <v>1</v>
      </c>
      <c r="G154" s="69">
        <v>0</v>
      </c>
      <c r="H154" s="9">
        <v>0</v>
      </c>
      <c r="I154" s="70">
        <v>0</v>
      </c>
      <c r="J154" s="71">
        <v>0</v>
      </c>
      <c r="K154" s="9">
        <v>0</v>
      </c>
      <c r="L154" s="70">
        <v>0</v>
      </c>
    </row>
    <row r="155" spans="2:12" ht="17.100000000000001" customHeight="1" x14ac:dyDescent="0.2">
      <c r="B155" s="46" t="s">
        <v>119</v>
      </c>
      <c r="C155" s="49" t="s">
        <v>129</v>
      </c>
      <c r="D155" s="69">
        <v>0</v>
      </c>
      <c r="E155" s="9">
        <v>1</v>
      </c>
      <c r="F155" s="68">
        <v>8</v>
      </c>
      <c r="G155" s="69">
        <v>0</v>
      </c>
      <c r="H155" s="9">
        <v>0</v>
      </c>
      <c r="I155" s="70">
        <v>9</v>
      </c>
      <c r="J155" s="71">
        <v>0</v>
      </c>
      <c r="K155" s="9">
        <v>0</v>
      </c>
      <c r="L155" s="70">
        <v>3</v>
      </c>
    </row>
    <row r="156" spans="2:12" ht="17.100000000000001" customHeight="1" x14ac:dyDescent="0.2">
      <c r="B156" s="50" t="s">
        <v>119</v>
      </c>
      <c r="C156" s="49" t="s">
        <v>130</v>
      </c>
      <c r="D156" s="69">
        <v>0</v>
      </c>
      <c r="E156" s="9">
        <v>0</v>
      </c>
      <c r="F156" s="68">
        <v>5</v>
      </c>
      <c r="G156" s="69">
        <v>0</v>
      </c>
      <c r="H156" s="9">
        <v>0</v>
      </c>
      <c r="I156" s="70">
        <v>0</v>
      </c>
      <c r="J156" s="71">
        <v>0</v>
      </c>
      <c r="K156" s="9">
        <v>0</v>
      </c>
      <c r="L156" s="70">
        <v>1</v>
      </c>
    </row>
    <row r="157" spans="2:12" ht="17.100000000000001" customHeight="1" x14ac:dyDescent="0.2">
      <c r="B157" s="46" t="s">
        <v>119</v>
      </c>
      <c r="C157" s="48" t="s">
        <v>131</v>
      </c>
      <c r="D157" s="69">
        <v>0</v>
      </c>
      <c r="E157" s="9">
        <v>0</v>
      </c>
      <c r="F157" s="68">
        <v>0</v>
      </c>
      <c r="G157" s="69">
        <v>0</v>
      </c>
      <c r="H157" s="9">
        <v>0</v>
      </c>
      <c r="I157" s="70">
        <v>9</v>
      </c>
      <c r="J157" s="71">
        <v>0</v>
      </c>
      <c r="K157" s="9">
        <v>0</v>
      </c>
      <c r="L157" s="70">
        <v>3</v>
      </c>
    </row>
    <row r="158" spans="2:12" ht="17.100000000000001" customHeight="1" x14ac:dyDescent="0.2">
      <c r="B158" s="46" t="s">
        <v>119</v>
      </c>
      <c r="C158" s="48" t="s">
        <v>132</v>
      </c>
      <c r="D158" s="69">
        <v>0</v>
      </c>
      <c r="E158" s="9">
        <v>0</v>
      </c>
      <c r="F158" s="68">
        <v>0</v>
      </c>
      <c r="G158" s="69">
        <v>0</v>
      </c>
      <c r="H158" s="9">
        <v>0</v>
      </c>
      <c r="I158" s="70">
        <v>0</v>
      </c>
      <c r="J158" s="71">
        <v>0</v>
      </c>
      <c r="K158" s="9">
        <v>0</v>
      </c>
      <c r="L158" s="70">
        <v>0</v>
      </c>
    </row>
    <row r="159" spans="2:12" ht="17.100000000000001" customHeight="1" x14ac:dyDescent="0.2">
      <c r="B159" s="46" t="s">
        <v>119</v>
      </c>
      <c r="C159" s="48" t="s">
        <v>133</v>
      </c>
      <c r="D159" s="69">
        <v>0</v>
      </c>
      <c r="E159" s="9">
        <v>0</v>
      </c>
      <c r="F159" s="68">
        <v>9</v>
      </c>
      <c r="G159" s="69">
        <v>0</v>
      </c>
      <c r="H159" s="9">
        <v>0</v>
      </c>
      <c r="I159" s="70">
        <v>11</v>
      </c>
      <c r="J159" s="71">
        <v>0</v>
      </c>
      <c r="K159" s="9">
        <v>0</v>
      </c>
      <c r="L159" s="70">
        <v>4</v>
      </c>
    </row>
    <row r="160" spans="2:12" ht="17.100000000000001" customHeight="1" x14ac:dyDescent="0.2">
      <c r="B160" s="46" t="s">
        <v>119</v>
      </c>
      <c r="C160" s="48" t="s">
        <v>134</v>
      </c>
      <c r="D160" s="69">
        <v>0</v>
      </c>
      <c r="E160" s="9">
        <v>0</v>
      </c>
      <c r="F160" s="68">
        <v>0</v>
      </c>
      <c r="G160" s="69">
        <v>0</v>
      </c>
      <c r="H160" s="9">
        <v>0</v>
      </c>
      <c r="I160" s="70">
        <v>0</v>
      </c>
      <c r="J160" s="71">
        <v>0</v>
      </c>
      <c r="K160" s="9">
        <v>0</v>
      </c>
      <c r="L160" s="70">
        <v>0</v>
      </c>
    </row>
    <row r="161" spans="2:12" ht="17.100000000000001" customHeight="1" x14ac:dyDescent="0.2">
      <c r="B161" s="46" t="s">
        <v>119</v>
      </c>
      <c r="C161" s="48" t="s">
        <v>135</v>
      </c>
      <c r="D161" s="69">
        <v>0</v>
      </c>
      <c r="E161" s="9">
        <v>0</v>
      </c>
      <c r="F161" s="68">
        <v>3</v>
      </c>
      <c r="G161" s="69">
        <v>0</v>
      </c>
      <c r="H161" s="9">
        <v>0</v>
      </c>
      <c r="I161" s="70">
        <v>3</v>
      </c>
      <c r="J161" s="71">
        <v>0</v>
      </c>
      <c r="K161" s="9">
        <v>0</v>
      </c>
      <c r="L161" s="70">
        <v>3</v>
      </c>
    </row>
    <row r="162" spans="2:12" ht="17.100000000000001" customHeight="1" x14ac:dyDescent="0.2">
      <c r="B162" s="46" t="s">
        <v>119</v>
      </c>
      <c r="C162" s="48" t="s">
        <v>136</v>
      </c>
      <c r="D162" s="69">
        <v>0</v>
      </c>
      <c r="E162" s="9">
        <v>0</v>
      </c>
      <c r="F162" s="68">
        <v>0</v>
      </c>
      <c r="G162" s="69">
        <v>0</v>
      </c>
      <c r="H162" s="9">
        <v>0</v>
      </c>
      <c r="I162" s="70">
        <v>0</v>
      </c>
      <c r="J162" s="71">
        <v>0</v>
      </c>
      <c r="K162" s="9">
        <v>0</v>
      </c>
      <c r="L162" s="70">
        <v>0</v>
      </c>
    </row>
    <row r="163" spans="2:12" ht="17.100000000000001" customHeight="1" x14ac:dyDescent="0.2">
      <c r="B163" s="46" t="s">
        <v>119</v>
      </c>
      <c r="C163" s="51" t="s">
        <v>137</v>
      </c>
      <c r="D163" s="69">
        <v>0</v>
      </c>
      <c r="E163" s="9">
        <v>0</v>
      </c>
      <c r="F163" s="68">
        <v>0</v>
      </c>
      <c r="G163" s="69">
        <v>0</v>
      </c>
      <c r="H163" s="9">
        <v>0</v>
      </c>
      <c r="I163" s="70">
        <v>1</v>
      </c>
      <c r="J163" s="71">
        <v>0</v>
      </c>
      <c r="K163" s="9">
        <v>0</v>
      </c>
      <c r="L163" s="70">
        <v>0</v>
      </c>
    </row>
    <row r="164" spans="2:12" ht="17.100000000000001" customHeight="1" x14ac:dyDescent="0.2">
      <c r="B164" s="46" t="s">
        <v>119</v>
      </c>
      <c r="C164" s="51" t="s">
        <v>138</v>
      </c>
      <c r="D164" s="69">
        <v>0</v>
      </c>
      <c r="E164" s="9">
        <v>0</v>
      </c>
      <c r="F164" s="68">
        <v>39</v>
      </c>
      <c r="G164" s="69">
        <v>0</v>
      </c>
      <c r="H164" s="9">
        <v>0</v>
      </c>
      <c r="I164" s="70">
        <v>0</v>
      </c>
      <c r="J164" s="71">
        <v>0</v>
      </c>
      <c r="K164" s="9">
        <v>0</v>
      </c>
      <c r="L164" s="70">
        <v>6</v>
      </c>
    </row>
    <row r="165" spans="2:12" ht="17.100000000000001" customHeight="1" thickBot="1" x14ac:dyDescent="0.25">
      <c r="B165" s="52" t="s">
        <v>16</v>
      </c>
      <c r="C165" s="53" t="s">
        <v>139</v>
      </c>
      <c r="D165" s="69">
        <v>0</v>
      </c>
      <c r="E165" s="9">
        <v>0</v>
      </c>
      <c r="F165" s="68">
        <v>9</v>
      </c>
      <c r="G165" s="69">
        <v>0</v>
      </c>
      <c r="H165" s="9">
        <v>1</v>
      </c>
      <c r="I165" s="70">
        <v>21</v>
      </c>
      <c r="J165" s="71">
        <v>0</v>
      </c>
      <c r="K165" s="9">
        <v>0</v>
      </c>
      <c r="L165" s="70">
        <v>43</v>
      </c>
    </row>
    <row r="166" spans="2:12" ht="21" customHeight="1" thickBot="1" x14ac:dyDescent="0.25">
      <c r="B166" s="126" t="s">
        <v>140</v>
      </c>
      <c r="C166" s="127"/>
      <c r="D166" s="72">
        <f t="shared" ref="D166:F166" si="13">SUM(D145:D165)</f>
        <v>2</v>
      </c>
      <c r="E166" s="72">
        <f t="shared" si="13"/>
        <v>10</v>
      </c>
      <c r="F166" s="73">
        <f t="shared" si="13"/>
        <v>146</v>
      </c>
      <c r="G166" s="72">
        <f>SUM(G145:G165)</f>
        <v>1</v>
      </c>
      <c r="H166" s="72">
        <f t="shared" ref="H166:L166" si="14">SUM(H145:H165)</f>
        <v>2</v>
      </c>
      <c r="I166" s="73">
        <f t="shared" si="14"/>
        <v>172</v>
      </c>
      <c r="J166" s="72">
        <f t="shared" si="14"/>
        <v>1</v>
      </c>
      <c r="K166" s="72">
        <f t="shared" si="14"/>
        <v>1</v>
      </c>
      <c r="L166" s="73">
        <f t="shared" si="14"/>
        <v>141</v>
      </c>
    </row>
    <row r="167" spans="2:12" ht="21.75" customHeight="1" x14ac:dyDescent="0.2"/>
    <row r="168" spans="2:12" ht="21.75" customHeight="1" thickBot="1" x14ac:dyDescent="0.25"/>
    <row r="169" spans="2:12" ht="20.100000000000001" customHeight="1" thickBot="1" x14ac:dyDescent="0.25">
      <c r="B169" s="149"/>
      <c r="C169" s="149"/>
      <c r="D169" s="149"/>
      <c r="E169" s="149"/>
      <c r="F169" s="149"/>
      <c r="G169" s="149"/>
      <c r="H169" s="149"/>
      <c r="I169" s="149"/>
      <c r="J169" s="149"/>
      <c r="K169" s="149"/>
      <c r="L169" s="150"/>
    </row>
    <row r="170" spans="2:12" ht="26.25" customHeight="1" thickBot="1" x14ac:dyDescent="0.25">
      <c r="B170" s="121" t="s">
        <v>0</v>
      </c>
      <c r="C170" s="122"/>
      <c r="D170" s="123">
        <v>2014</v>
      </c>
      <c r="E170" s="124"/>
      <c r="F170" s="124"/>
      <c r="G170" s="123">
        <v>2015</v>
      </c>
      <c r="H170" s="124"/>
      <c r="I170" s="128"/>
      <c r="J170" s="124">
        <v>2016</v>
      </c>
      <c r="K170" s="124"/>
      <c r="L170" s="128"/>
    </row>
    <row r="171" spans="2:12" ht="23.25" customHeight="1" x14ac:dyDescent="0.2">
      <c r="B171" s="129" t="s">
        <v>1</v>
      </c>
      <c r="C171" s="134" t="s">
        <v>2</v>
      </c>
      <c r="D171" s="131" t="s">
        <v>3</v>
      </c>
      <c r="E171" s="131" t="s">
        <v>4</v>
      </c>
      <c r="F171" s="125" t="s">
        <v>5</v>
      </c>
      <c r="G171" s="131" t="s">
        <v>3</v>
      </c>
      <c r="H171" s="131" t="s">
        <v>4</v>
      </c>
      <c r="I171" s="136" t="s">
        <v>5</v>
      </c>
      <c r="J171" s="145" t="s">
        <v>3</v>
      </c>
      <c r="K171" s="131" t="s">
        <v>4</v>
      </c>
      <c r="L171" s="136" t="s">
        <v>5</v>
      </c>
    </row>
    <row r="172" spans="2:12" ht="13.5" thickBot="1" x14ac:dyDescent="0.25">
      <c r="B172" s="130"/>
      <c r="C172" s="135"/>
      <c r="D172" s="132"/>
      <c r="E172" s="132"/>
      <c r="F172" s="125"/>
      <c r="G172" s="132"/>
      <c r="H172" s="132"/>
      <c r="I172" s="136"/>
      <c r="J172" s="146"/>
      <c r="K172" s="132"/>
      <c r="L172" s="136"/>
    </row>
    <row r="173" spans="2:12" ht="17.100000000000001" customHeight="1" thickBot="1" x14ac:dyDescent="0.25">
      <c r="B173" s="54" t="s">
        <v>6</v>
      </c>
      <c r="C173" s="55" t="s">
        <v>141</v>
      </c>
      <c r="D173" s="69">
        <v>1</v>
      </c>
      <c r="E173" s="9">
        <v>1</v>
      </c>
      <c r="F173" s="68">
        <v>10</v>
      </c>
      <c r="G173" s="69">
        <v>1</v>
      </c>
      <c r="H173" s="9">
        <v>2</v>
      </c>
      <c r="I173" s="70">
        <v>2</v>
      </c>
      <c r="J173" s="71">
        <v>0</v>
      </c>
      <c r="K173" s="9">
        <v>0</v>
      </c>
      <c r="L173" s="70">
        <v>3</v>
      </c>
    </row>
    <row r="174" spans="2:12" ht="17.100000000000001" customHeight="1" thickBot="1" x14ac:dyDescent="0.25">
      <c r="B174" s="56" t="s">
        <v>27</v>
      </c>
      <c r="C174" s="55" t="s">
        <v>142</v>
      </c>
      <c r="D174" s="69">
        <v>0</v>
      </c>
      <c r="E174" s="9">
        <v>0</v>
      </c>
      <c r="F174" s="68">
        <v>8</v>
      </c>
      <c r="G174" s="69">
        <v>0</v>
      </c>
      <c r="H174" s="9">
        <v>0</v>
      </c>
      <c r="I174" s="70">
        <v>4</v>
      </c>
      <c r="J174" s="71">
        <v>0</v>
      </c>
      <c r="K174" s="9">
        <v>0</v>
      </c>
      <c r="L174" s="70">
        <v>1</v>
      </c>
    </row>
    <row r="175" spans="2:12" ht="17.100000000000001" customHeight="1" thickBot="1" x14ac:dyDescent="0.25">
      <c r="B175" s="56" t="s">
        <v>6</v>
      </c>
      <c r="C175" s="55" t="s">
        <v>143</v>
      </c>
      <c r="D175" s="69">
        <v>0</v>
      </c>
      <c r="E175" s="9">
        <v>1</v>
      </c>
      <c r="F175" s="68">
        <v>1</v>
      </c>
      <c r="G175" s="69">
        <v>0</v>
      </c>
      <c r="H175" s="9">
        <v>0</v>
      </c>
      <c r="I175" s="70">
        <v>2</v>
      </c>
      <c r="J175" s="71">
        <v>0</v>
      </c>
      <c r="K175" s="9">
        <v>0</v>
      </c>
      <c r="L175" s="70">
        <v>0</v>
      </c>
    </row>
    <row r="176" spans="2:12" ht="17.100000000000001" customHeight="1" thickBot="1" x14ac:dyDescent="0.25">
      <c r="B176" s="56" t="s">
        <v>6</v>
      </c>
      <c r="C176" s="57" t="s">
        <v>144</v>
      </c>
      <c r="D176" s="69">
        <v>0</v>
      </c>
      <c r="E176" s="9">
        <v>1</v>
      </c>
      <c r="F176" s="68">
        <v>0</v>
      </c>
      <c r="G176" s="69">
        <v>0</v>
      </c>
      <c r="H176" s="9">
        <v>2</v>
      </c>
      <c r="I176" s="70">
        <v>2</v>
      </c>
      <c r="J176" s="71">
        <v>1</v>
      </c>
      <c r="K176" s="9">
        <v>0</v>
      </c>
      <c r="L176" s="70">
        <v>0</v>
      </c>
    </row>
    <row r="177" spans="2:12" ht="17.100000000000001" customHeight="1" thickBot="1" x14ac:dyDescent="0.25">
      <c r="B177" s="56" t="s">
        <v>6</v>
      </c>
      <c r="C177" s="55" t="s">
        <v>145</v>
      </c>
      <c r="D177" s="69">
        <v>0</v>
      </c>
      <c r="E177" s="9">
        <v>1</v>
      </c>
      <c r="F177" s="68">
        <v>0</v>
      </c>
      <c r="G177" s="69">
        <v>0</v>
      </c>
      <c r="H177" s="9">
        <v>0</v>
      </c>
      <c r="I177" s="70">
        <v>0</v>
      </c>
      <c r="J177" s="71">
        <v>0</v>
      </c>
      <c r="K177" s="9">
        <v>0</v>
      </c>
      <c r="L177" s="70">
        <v>0</v>
      </c>
    </row>
    <row r="178" spans="2:12" ht="17.100000000000001" customHeight="1" thickBot="1" x14ac:dyDescent="0.25">
      <c r="B178" s="56" t="s">
        <v>6</v>
      </c>
      <c r="C178" s="55" t="s">
        <v>146</v>
      </c>
      <c r="D178" s="69">
        <v>0</v>
      </c>
      <c r="E178" s="9">
        <v>0</v>
      </c>
      <c r="F178" s="68">
        <v>0</v>
      </c>
      <c r="G178" s="69">
        <v>0</v>
      </c>
      <c r="H178" s="9">
        <v>0</v>
      </c>
      <c r="I178" s="70">
        <v>0</v>
      </c>
      <c r="J178" s="71">
        <v>0</v>
      </c>
      <c r="K178" s="9">
        <v>0</v>
      </c>
      <c r="L178" s="70">
        <v>0</v>
      </c>
    </row>
    <row r="179" spans="2:12" ht="17.100000000000001" customHeight="1" thickBot="1" x14ac:dyDescent="0.25">
      <c r="B179" s="56" t="s">
        <v>6</v>
      </c>
      <c r="C179" s="55" t="s">
        <v>147</v>
      </c>
      <c r="D179" s="69">
        <v>0</v>
      </c>
      <c r="E179" s="9">
        <v>0</v>
      </c>
      <c r="F179" s="68">
        <v>8</v>
      </c>
      <c r="G179" s="69">
        <v>0</v>
      </c>
      <c r="H179" s="9">
        <v>0</v>
      </c>
      <c r="I179" s="70">
        <v>9</v>
      </c>
      <c r="J179" s="71">
        <v>1</v>
      </c>
      <c r="K179" s="9">
        <v>1</v>
      </c>
      <c r="L179" s="70">
        <v>6</v>
      </c>
    </row>
    <row r="180" spans="2:12" ht="17.100000000000001" customHeight="1" thickBot="1" x14ac:dyDescent="0.25">
      <c r="B180" s="56" t="s">
        <v>6</v>
      </c>
      <c r="C180" s="55" t="s">
        <v>142</v>
      </c>
      <c r="D180" s="69">
        <v>0</v>
      </c>
      <c r="E180" s="9">
        <v>0</v>
      </c>
      <c r="F180" s="68">
        <v>49</v>
      </c>
      <c r="G180" s="69">
        <v>0</v>
      </c>
      <c r="H180" s="9">
        <v>0</v>
      </c>
      <c r="I180" s="70">
        <v>34</v>
      </c>
      <c r="J180" s="71">
        <v>0</v>
      </c>
      <c r="K180" s="9">
        <v>0</v>
      </c>
      <c r="L180" s="70">
        <v>23</v>
      </c>
    </row>
    <row r="181" spans="2:12" ht="17.100000000000001" customHeight="1" thickBot="1" x14ac:dyDescent="0.25">
      <c r="B181" s="56" t="s">
        <v>6</v>
      </c>
      <c r="C181" s="55" t="s">
        <v>148</v>
      </c>
      <c r="D181" s="69">
        <v>0</v>
      </c>
      <c r="E181" s="9">
        <v>0</v>
      </c>
      <c r="F181" s="68">
        <v>19</v>
      </c>
      <c r="G181" s="69">
        <v>0</v>
      </c>
      <c r="H181" s="9">
        <v>0</v>
      </c>
      <c r="I181" s="70">
        <v>8</v>
      </c>
      <c r="J181" s="71">
        <v>0</v>
      </c>
      <c r="K181" s="9">
        <v>0</v>
      </c>
      <c r="L181" s="70">
        <v>7</v>
      </c>
    </row>
    <row r="182" spans="2:12" ht="17.100000000000001" customHeight="1" thickBot="1" x14ac:dyDescent="0.25">
      <c r="B182" s="56" t="s">
        <v>6</v>
      </c>
      <c r="C182" s="55" t="s">
        <v>149</v>
      </c>
      <c r="D182" s="69">
        <v>0</v>
      </c>
      <c r="E182" s="9">
        <v>0</v>
      </c>
      <c r="F182" s="68">
        <v>11</v>
      </c>
      <c r="G182" s="69">
        <v>0</v>
      </c>
      <c r="H182" s="9">
        <v>0</v>
      </c>
      <c r="I182" s="70">
        <v>3</v>
      </c>
      <c r="J182" s="71">
        <v>0</v>
      </c>
      <c r="K182" s="9">
        <v>0</v>
      </c>
      <c r="L182" s="70">
        <v>5</v>
      </c>
    </row>
    <row r="183" spans="2:12" ht="17.100000000000001" customHeight="1" thickBot="1" x14ac:dyDescent="0.25">
      <c r="B183" s="56" t="s">
        <v>27</v>
      </c>
      <c r="C183" s="55" t="s">
        <v>149</v>
      </c>
      <c r="D183" s="69">
        <v>0</v>
      </c>
      <c r="E183" s="9">
        <v>0</v>
      </c>
      <c r="F183" s="68">
        <v>14</v>
      </c>
      <c r="G183" s="69">
        <v>0</v>
      </c>
      <c r="H183" s="9">
        <v>0</v>
      </c>
      <c r="I183" s="70">
        <v>10</v>
      </c>
      <c r="J183" s="71">
        <v>0</v>
      </c>
      <c r="K183" s="9">
        <v>0</v>
      </c>
      <c r="L183" s="70">
        <v>2</v>
      </c>
    </row>
    <row r="184" spans="2:12" ht="17.100000000000001" customHeight="1" thickBot="1" x14ac:dyDescent="0.25">
      <c r="B184" s="56" t="s">
        <v>6</v>
      </c>
      <c r="C184" s="55" t="s">
        <v>150</v>
      </c>
      <c r="D184" s="69">
        <v>0</v>
      </c>
      <c r="E184" s="9">
        <v>4</v>
      </c>
      <c r="F184" s="68">
        <v>21</v>
      </c>
      <c r="G184" s="69">
        <v>0</v>
      </c>
      <c r="H184" s="9">
        <v>0</v>
      </c>
      <c r="I184" s="70">
        <v>15</v>
      </c>
      <c r="J184" s="71">
        <v>0</v>
      </c>
      <c r="K184" s="9">
        <v>2</v>
      </c>
      <c r="L184" s="70">
        <v>12</v>
      </c>
    </row>
    <row r="185" spans="2:12" ht="17.100000000000001" customHeight="1" thickBot="1" x14ac:dyDescent="0.25">
      <c r="B185" s="56" t="s">
        <v>6</v>
      </c>
      <c r="C185" s="55" t="s">
        <v>151</v>
      </c>
      <c r="D185" s="69">
        <v>0</v>
      </c>
      <c r="E185" s="9">
        <v>0</v>
      </c>
      <c r="F185" s="68">
        <v>15</v>
      </c>
      <c r="G185" s="69">
        <v>0</v>
      </c>
      <c r="H185" s="9">
        <v>0</v>
      </c>
      <c r="I185" s="70">
        <v>10</v>
      </c>
      <c r="J185" s="71">
        <v>0</v>
      </c>
      <c r="K185" s="9">
        <v>0</v>
      </c>
      <c r="L185" s="70">
        <v>5</v>
      </c>
    </row>
    <row r="186" spans="2:12" ht="17.100000000000001" customHeight="1" thickBot="1" x14ac:dyDescent="0.25">
      <c r="B186" s="56" t="s">
        <v>27</v>
      </c>
      <c r="C186" s="55" t="s">
        <v>150</v>
      </c>
      <c r="D186" s="69">
        <v>0</v>
      </c>
      <c r="E186" s="9">
        <v>0</v>
      </c>
      <c r="F186" s="68">
        <v>22</v>
      </c>
      <c r="G186" s="69">
        <v>0</v>
      </c>
      <c r="H186" s="9">
        <v>0</v>
      </c>
      <c r="I186" s="70">
        <v>14</v>
      </c>
      <c r="J186" s="71">
        <v>0</v>
      </c>
      <c r="K186" s="9">
        <v>0</v>
      </c>
      <c r="L186" s="70">
        <v>3</v>
      </c>
    </row>
    <row r="187" spans="2:12" ht="17.100000000000001" customHeight="1" thickBot="1" x14ac:dyDescent="0.25">
      <c r="B187" s="56" t="s">
        <v>6</v>
      </c>
      <c r="C187" s="58" t="s">
        <v>152</v>
      </c>
      <c r="D187" s="69">
        <v>3</v>
      </c>
      <c r="E187" s="9">
        <v>1</v>
      </c>
      <c r="F187" s="68">
        <v>131</v>
      </c>
      <c r="G187" s="69">
        <v>3</v>
      </c>
      <c r="H187" s="9">
        <v>0</v>
      </c>
      <c r="I187" s="70">
        <v>73</v>
      </c>
      <c r="J187" s="71">
        <v>1</v>
      </c>
      <c r="K187" s="9">
        <v>0</v>
      </c>
      <c r="L187" s="70">
        <v>54</v>
      </c>
    </row>
    <row r="188" spans="2:12" ht="17.100000000000001" customHeight="1" thickBot="1" x14ac:dyDescent="0.25">
      <c r="B188" s="56" t="s">
        <v>6</v>
      </c>
      <c r="C188" s="59" t="s">
        <v>153</v>
      </c>
      <c r="D188" s="69">
        <v>0</v>
      </c>
      <c r="E188" s="9">
        <v>0</v>
      </c>
      <c r="F188" s="68">
        <v>16</v>
      </c>
      <c r="G188" s="69">
        <v>0</v>
      </c>
      <c r="H188" s="9">
        <v>0</v>
      </c>
      <c r="I188" s="70">
        <v>8</v>
      </c>
      <c r="J188" s="71">
        <v>0</v>
      </c>
      <c r="K188" s="9">
        <v>0</v>
      </c>
      <c r="L188" s="70">
        <v>0</v>
      </c>
    </row>
    <row r="189" spans="2:12" ht="17.100000000000001" customHeight="1" thickBot="1" x14ac:dyDescent="0.25">
      <c r="B189" s="56" t="s">
        <v>6</v>
      </c>
      <c r="C189" s="55" t="s">
        <v>154</v>
      </c>
      <c r="D189" s="69">
        <v>0</v>
      </c>
      <c r="E189" s="9">
        <v>0</v>
      </c>
      <c r="F189" s="68">
        <v>1</v>
      </c>
      <c r="G189" s="69">
        <v>1</v>
      </c>
      <c r="H189" s="9">
        <v>1</v>
      </c>
      <c r="I189" s="70">
        <v>4</v>
      </c>
      <c r="J189" s="71">
        <v>0</v>
      </c>
      <c r="K189" s="9">
        <v>0</v>
      </c>
      <c r="L189" s="70">
        <v>0</v>
      </c>
    </row>
    <row r="190" spans="2:12" ht="17.100000000000001" customHeight="1" thickBot="1" x14ac:dyDescent="0.25">
      <c r="B190" s="56" t="s">
        <v>6</v>
      </c>
      <c r="C190" s="55" t="s">
        <v>155</v>
      </c>
      <c r="D190" s="69">
        <v>1</v>
      </c>
      <c r="E190" s="9">
        <v>0</v>
      </c>
      <c r="F190" s="68">
        <v>0</v>
      </c>
      <c r="G190" s="69">
        <v>0</v>
      </c>
      <c r="H190" s="9">
        <v>0</v>
      </c>
      <c r="I190" s="70">
        <v>2</v>
      </c>
      <c r="J190" s="71">
        <v>0</v>
      </c>
      <c r="K190" s="9">
        <v>0</v>
      </c>
      <c r="L190" s="70">
        <v>0</v>
      </c>
    </row>
    <row r="191" spans="2:12" ht="17.100000000000001" customHeight="1" thickBot="1" x14ac:dyDescent="0.25">
      <c r="B191" s="56" t="s">
        <v>6</v>
      </c>
      <c r="C191" s="55" t="s">
        <v>156</v>
      </c>
      <c r="D191" s="69">
        <v>0</v>
      </c>
      <c r="E191" s="9">
        <v>0</v>
      </c>
      <c r="F191" s="68">
        <v>1</v>
      </c>
      <c r="G191" s="69">
        <v>0</v>
      </c>
      <c r="H191" s="9">
        <v>0</v>
      </c>
      <c r="I191" s="70">
        <v>1</v>
      </c>
      <c r="J191" s="71">
        <v>0</v>
      </c>
      <c r="K191" s="9">
        <v>0</v>
      </c>
      <c r="L191" s="70">
        <v>0</v>
      </c>
    </row>
    <row r="192" spans="2:12" ht="17.100000000000001" customHeight="1" thickBot="1" x14ac:dyDescent="0.25">
      <c r="B192" s="56" t="s">
        <v>6</v>
      </c>
      <c r="C192" s="59" t="s">
        <v>157</v>
      </c>
      <c r="D192" s="69">
        <v>0</v>
      </c>
      <c r="E192" s="9">
        <v>0</v>
      </c>
      <c r="F192" s="68">
        <v>0</v>
      </c>
      <c r="G192" s="69">
        <v>0</v>
      </c>
      <c r="H192" s="9">
        <v>0</v>
      </c>
      <c r="I192" s="70">
        <v>0</v>
      </c>
      <c r="J192" s="71">
        <v>0</v>
      </c>
      <c r="K192" s="9">
        <v>0</v>
      </c>
      <c r="L192" s="70">
        <v>0</v>
      </c>
    </row>
    <row r="193" spans="2:12" ht="17.100000000000001" customHeight="1" thickBot="1" x14ac:dyDescent="0.25">
      <c r="B193" s="60" t="s">
        <v>6</v>
      </c>
      <c r="C193" s="61" t="s">
        <v>158</v>
      </c>
      <c r="D193" s="69">
        <v>0</v>
      </c>
      <c r="E193" s="9">
        <v>6</v>
      </c>
      <c r="F193" s="68">
        <v>40</v>
      </c>
      <c r="G193" s="69">
        <v>0</v>
      </c>
      <c r="H193" s="9">
        <v>2</v>
      </c>
      <c r="I193" s="70">
        <v>35</v>
      </c>
      <c r="J193" s="71">
        <v>0</v>
      </c>
      <c r="K193" s="9">
        <v>14</v>
      </c>
      <c r="L193" s="70">
        <v>40</v>
      </c>
    </row>
    <row r="194" spans="2:12" ht="21.75" customHeight="1" thickBot="1" x14ac:dyDescent="0.25">
      <c r="B194" s="126" t="s">
        <v>80</v>
      </c>
      <c r="C194" s="127"/>
      <c r="D194" s="72">
        <f t="shared" ref="D194" si="15">SUM(D173:D193)</f>
        <v>5</v>
      </c>
      <c r="E194" s="72">
        <f t="shared" ref="E194" si="16">SUM(E173:E193)</f>
        <v>15</v>
      </c>
      <c r="F194" s="73">
        <f t="shared" ref="F194" si="17">SUM(F173:F193)</f>
        <v>367</v>
      </c>
      <c r="G194" s="72">
        <f>SUM(G173:G193)</f>
        <v>5</v>
      </c>
      <c r="H194" s="72">
        <f t="shared" ref="H194:L194" si="18">SUM(H173:H193)</f>
        <v>7</v>
      </c>
      <c r="I194" s="73">
        <f t="shared" si="18"/>
        <v>236</v>
      </c>
      <c r="J194" s="72">
        <f t="shared" si="18"/>
        <v>3</v>
      </c>
      <c r="K194" s="72">
        <f t="shared" si="18"/>
        <v>17</v>
      </c>
      <c r="L194" s="73">
        <f t="shared" si="18"/>
        <v>161</v>
      </c>
    </row>
    <row r="195" spans="2:12" ht="21.75" customHeight="1" x14ac:dyDescent="0.2"/>
    <row r="196" spans="2:12" ht="21.75" hidden="1" customHeight="1" x14ac:dyDescent="0.2"/>
    <row r="197" spans="2:12" ht="21.75" hidden="1" customHeight="1" x14ac:dyDescent="0.2"/>
    <row r="198" spans="2:12" hidden="1" x14ac:dyDescent="0.2"/>
    <row r="199" spans="2:12" hidden="1" x14ac:dyDescent="0.2"/>
    <row r="200" spans="2:12" hidden="1" x14ac:dyDescent="0.2"/>
    <row r="201" spans="2:12" hidden="1" x14ac:dyDescent="0.2"/>
    <row r="202" spans="2:12" hidden="1" x14ac:dyDescent="0.2"/>
    <row r="203" spans="2:12" hidden="1" x14ac:dyDescent="0.2"/>
    <row r="204" spans="2:12" hidden="1" x14ac:dyDescent="0.2"/>
    <row r="205" spans="2:12" hidden="1" x14ac:dyDescent="0.2"/>
    <row r="206" spans="2:12" hidden="1" x14ac:dyDescent="0.2"/>
    <row r="207" spans="2:12" hidden="1" x14ac:dyDescent="0.2"/>
    <row r="208" spans="2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</sheetData>
  <mergeCells count="126">
    <mergeCell ref="J170:L170"/>
    <mergeCell ref="J171:J172"/>
    <mergeCell ref="K171:K172"/>
    <mergeCell ref="L171:L172"/>
    <mergeCell ref="B20:L20"/>
    <mergeCell ref="B169:L169"/>
    <mergeCell ref="B141:L141"/>
    <mergeCell ref="B120:L120"/>
    <mergeCell ref="B99:L99"/>
    <mergeCell ref="B68:L68"/>
    <mergeCell ref="J122:J123"/>
    <mergeCell ref="K122:K123"/>
    <mergeCell ref="L122:L123"/>
    <mergeCell ref="J142:L142"/>
    <mergeCell ref="J143:J144"/>
    <mergeCell ref="K143:K144"/>
    <mergeCell ref="L143:L144"/>
    <mergeCell ref="J69:L69"/>
    <mergeCell ref="J70:J71"/>
    <mergeCell ref="K70:K71"/>
    <mergeCell ref="L70:L71"/>
    <mergeCell ref="J100:L100"/>
    <mergeCell ref="J101:J102"/>
    <mergeCell ref="K101:K102"/>
    <mergeCell ref="D142:F142"/>
    <mergeCell ref="D6:F6"/>
    <mergeCell ref="B15:C15"/>
    <mergeCell ref="B9:C9"/>
    <mergeCell ref="B10:C10"/>
    <mergeCell ref="B11:C11"/>
    <mergeCell ref="B12:C12"/>
    <mergeCell ref="B13:C13"/>
    <mergeCell ref="B14:C14"/>
    <mergeCell ref="D7:D8"/>
    <mergeCell ref="E7:E8"/>
    <mergeCell ref="F7:F8"/>
    <mergeCell ref="B6:C8"/>
    <mergeCell ref="E122:E123"/>
    <mergeCell ref="F122:F123"/>
    <mergeCell ref="B138:C138"/>
    <mergeCell ref="D122:D123"/>
    <mergeCell ref="E171:E172"/>
    <mergeCell ref="F171:F172"/>
    <mergeCell ref="B194:C194"/>
    <mergeCell ref="B5:C5"/>
    <mergeCell ref="D171:D172"/>
    <mergeCell ref="G170:I170"/>
    <mergeCell ref="G171:G172"/>
    <mergeCell ref="H171:H172"/>
    <mergeCell ref="I171:I172"/>
    <mergeCell ref="D170:F170"/>
    <mergeCell ref="B171:B172"/>
    <mergeCell ref="C171:C172"/>
    <mergeCell ref="F143:F144"/>
    <mergeCell ref="B166:C166"/>
    <mergeCell ref="B170:C170"/>
    <mergeCell ref="D143:D144"/>
    <mergeCell ref="E143:E144"/>
    <mergeCell ref="G142:I142"/>
    <mergeCell ref="G143:G144"/>
    <mergeCell ref="H143:H144"/>
    <mergeCell ref="I143:I144"/>
    <mergeCell ref="B142:C142"/>
    <mergeCell ref="B143:B144"/>
    <mergeCell ref="C143:C144"/>
    <mergeCell ref="J121:L121"/>
    <mergeCell ref="B22:B23"/>
    <mergeCell ref="C22:C23"/>
    <mergeCell ref="B96:C96"/>
    <mergeCell ref="B100:C100"/>
    <mergeCell ref="D100:F100"/>
    <mergeCell ref="B121:C121"/>
    <mergeCell ref="D121:F121"/>
    <mergeCell ref="B122:B123"/>
    <mergeCell ref="C122:C123"/>
    <mergeCell ref="D101:D102"/>
    <mergeCell ref="E101:E102"/>
    <mergeCell ref="F101:F102"/>
    <mergeCell ref="B118:C118"/>
    <mergeCell ref="L101:L102"/>
    <mergeCell ref="G101:G102"/>
    <mergeCell ref="H101:H102"/>
    <mergeCell ref="I101:I102"/>
    <mergeCell ref="B101:B102"/>
    <mergeCell ref="C101:C102"/>
    <mergeCell ref="G122:G123"/>
    <mergeCell ref="H122:H123"/>
    <mergeCell ref="I122:I123"/>
    <mergeCell ref="G121:I121"/>
    <mergeCell ref="B70:B71"/>
    <mergeCell ref="D22:D23"/>
    <mergeCell ref="E22:E23"/>
    <mergeCell ref="D70:D71"/>
    <mergeCell ref="E70:E71"/>
    <mergeCell ref="F70:F71"/>
    <mergeCell ref="C70:C71"/>
    <mergeCell ref="G100:I100"/>
    <mergeCell ref="G21:I21"/>
    <mergeCell ref="G22:G23"/>
    <mergeCell ref="H22:H23"/>
    <mergeCell ref="I22:I23"/>
    <mergeCell ref="G69:I69"/>
    <mergeCell ref="G70:G71"/>
    <mergeCell ref="H70:H71"/>
    <mergeCell ref="I70:I71"/>
    <mergeCell ref="B4:L4"/>
    <mergeCell ref="B17:F17"/>
    <mergeCell ref="B18:F18"/>
    <mergeCell ref="B21:C21"/>
    <mergeCell ref="D21:F21"/>
    <mergeCell ref="F22:F23"/>
    <mergeCell ref="B65:C65"/>
    <mergeCell ref="B69:C69"/>
    <mergeCell ref="D69:F69"/>
    <mergeCell ref="G6:I6"/>
    <mergeCell ref="G7:G8"/>
    <mergeCell ref="H7:H8"/>
    <mergeCell ref="I7:I8"/>
    <mergeCell ref="J6:L6"/>
    <mergeCell ref="J7:J8"/>
    <mergeCell ref="K7:K8"/>
    <mergeCell ref="L7:L8"/>
    <mergeCell ref="J21:L21"/>
    <mergeCell ref="J22:J23"/>
    <mergeCell ref="K22:K23"/>
    <mergeCell ref="L22:L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No. 3</vt:lpstr>
      <vt:lpstr>Anexo No. 2</vt:lpstr>
      <vt:lpstr>'Anexo No. 2'!Títulos_a_imprimir</vt:lpstr>
      <vt:lpstr>'Anexo No. 3'!Títulos_a_imprimir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CEDIP7</dc:creator>
  <cp:lastModifiedBy>Jose Mauricio Quiebraolla Romero</cp:lastModifiedBy>
  <dcterms:created xsi:type="dcterms:W3CDTF">2016-09-05T20:28:47Z</dcterms:created>
  <dcterms:modified xsi:type="dcterms:W3CDTF">2016-09-09T21:00:53Z</dcterms:modified>
</cp:coreProperties>
</file>