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QUIEBRAOLLAR\Desktop\Cuestionario HC Representantes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I144" i="1" l="1"/>
  <c r="H144" i="1"/>
  <c r="G144" i="1"/>
  <c r="F144" i="1"/>
  <c r="E144" i="1"/>
  <c r="D144" i="1"/>
  <c r="C144" i="1"/>
  <c r="B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I122" i="1"/>
  <c r="H122" i="1"/>
  <c r="G122" i="1"/>
  <c r="F122" i="1"/>
  <c r="E122" i="1"/>
  <c r="D122" i="1"/>
  <c r="C122" i="1"/>
  <c r="B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I100" i="1"/>
  <c r="H100" i="1"/>
  <c r="G100" i="1"/>
  <c r="F100" i="1"/>
  <c r="E100" i="1"/>
  <c r="D100" i="1"/>
  <c r="C100" i="1"/>
  <c r="B100" i="1"/>
  <c r="J100" i="1" s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I85" i="1"/>
  <c r="H85" i="1"/>
  <c r="G85" i="1"/>
  <c r="F85" i="1"/>
  <c r="E85" i="1"/>
  <c r="D85" i="1"/>
  <c r="J85" i="1" s="1"/>
  <c r="C85" i="1"/>
  <c r="B85" i="1"/>
  <c r="J84" i="1"/>
  <c r="J83" i="1"/>
  <c r="J82" i="1"/>
  <c r="J80" i="1"/>
  <c r="J79" i="1"/>
  <c r="J78" i="1"/>
  <c r="J77" i="1"/>
  <c r="J75" i="1"/>
  <c r="J74" i="1"/>
  <c r="J73" i="1"/>
  <c r="J72" i="1"/>
  <c r="J71" i="1"/>
  <c r="J70" i="1"/>
  <c r="I69" i="1"/>
  <c r="H69" i="1"/>
  <c r="G69" i="1"/>
  <c r="F69" i="1"/>
  <c r="E69" i="1"/>
  <c r="D69" i="1"/>
  <c r="C69" i="1"/>
  <c r="B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I44" i="1"/>
  <c r="I145" i="1" s="1"/>
  <c r="H44" i="1"/>
  <c r="G44" i="1"/>
  <c r="F44" i="1"/>
  <c r="E44" i="1"/>
  <c r="E145" i="1" s="1"/>
  <c r="D44" i="1"/>
  <c r="C44" i="1"/>
  <c r="B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B145" i="1" l="1"/>
  <c r="F145" i="1"/>
  <c r="J69" i="1"/>
  <c r="J122" i="1"/>
  <c r="C145" i="1"/>
  <c r="G145" i="1"/>
  <c r="J144" i="1"/>
  <c r="D145" i="1"/>
  <c r="H145" i="1"/>
  <c r="J44" i="1"/>
  <c r="J145" i="1" s="1"/>
</calcChain>
</file>

<file path=xl/sharedStrings.xml><?xml version="1.0" encoding="utf-8"?>
<sst xmlns="http://schemas.openxmlformats.org/spreadsheetml/2006/main" count="154" uniqueCount="154">
  <si>
    <t>REGIONAL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</si>
  <si>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</si>
  <si>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</si>
  <si>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</si>
  <si>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</si>
  <si>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</si>
  <si>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</si>
  <si>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</si>
  <si>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</si>
  <si>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</si>
  <si>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101 EPMSC LETICIA</t>
  </si>
  <si>
    <t>102 EPC COMBITA MEDIANA SEGURIDAD BARNE</t>
  </si>
  <si>
    <t>103 EPMSC SANTA ROSA DE VITERBO</t>
  </si>
  <si>
    <t>104 EPMSC CHIQUINQUIRA</t>
  </si>
  <si>
    <t>105 EPMSC DUITAMA</t>
  </si>
  <si>
    <t>106 EPMSC GARAGOA</t>
  </si>
  <si>
    <t>107 EPMSC GUATEQUE</t>
  </si>
  <si>
    <t>109 EPMSC MONIQUIRA</t>
  </si>
  <si>
    <t>110 EPMSC RAMIRIQUI</t>
  </si>
  <si>
    <t>112 EPMSC SOGAMOSO</t>
  </si>
  <si>
    <t>113 COMEB BOGOTA</t>
  </si>
  <si>
    <t>114 EC BOGOTA</t>
  </si>
  <si>
    <t>116 EPMSC CAQUEZA</t>
  </si>
  <si>
    <t>117 EPMSC CHOCONTA</t>
  </si>
  <si>
    <t>119 EPMSC FUSAGASUGA</t>
  </si>
  <si>
    <t>120 EPMSC GACHETA</t>
  </si>
  <si>
    <t>124 EPMSC LA MESA</t>
  </si>
  <si>
    <t>126 EPMSC UBATE</t>
  </si>
  <si>
    <t>127 EPMSC VILLETA</t>
  </si>
  <si>
    <t>128 EPMSC ZIPAQUIRA</t>
  </si>
  <si>
    <t>129 RM BOGOTA</t>
  </si>
  <si>
    <t>130 CAMIS ACACIAS</t>
  </si>
  <si>
    <t>131 EPMSC VILLAVICENCIO</t>
  </si>
  <si>
    <t>133 EPMSC GRANADA</t>
  </si>
  <si>
    <t>136 EPMSC MELGAR</t>
  </si>
  <si>
    <t>138 EPMSC GIRARDOT</t>
  </si>
  <si>
    <t>139 EPMSC NEIVA</t>
  </si>
  <si>
    <t>140 EPMSC GARZON</t>
  </si>
  <si>
    <t>141 EPMSC LA PLATA</t>
  </si>
  <si>
    <t>142 EPMSC PITALITO</t>
  </si>
  <si>
    <t>143 EPMSC FLORENCIA</t>
  </si>
  <si>
    <t>144 EPMSC CHAPARRAL</t>
  </si>
  <si>
    <t>145 EPMSC ESPINAL</t>
  </si>
  <si>
    <t>147 EPMSC PURIFICACION</t>
  </si>
  <si>
    <t>148 EPMSC ACACIAS</t>
  </si>
  <si>
    <t>149 EPMSC TUNJA</t>
  </si>
  <si>
    <t>150 EPAMSCAS COMBITA</t>
  </si>
  <si>
    <t>152 EPMSC PAZ DE ARIPORO</t>
  </si>
  <si>
    <t>153 EPMSC YOPAL</t>
  </si>
  <si>
    <t>156 EP LA POLA DE GUADUAS</t>
  </si>
  <si>
    <t>157 EP LAS HELICONAS DE FLORENCIA</t>
  </si>
  <si>
    <t>158 EPC GUAMO</t>
  </si>
  <si>
    <t>TOTAL R CENTRAL</t>
  </si>
  <si>
    <t>202 EPMSC BOLIVAR</t>
  </si>
  <si>
    <t>203 EPMSC CALOTO</t>
  </si>
  <si>
    <t>204 EPMSC EL BORDO</t>
  </si>
  <si>
    <t>206 EPMSC PUERTO TEJADA</t>
  </si>
  <si>
    <t>207 EPMSC SDER DE QUILICHAO</t>
  </si>
  <si>
    <t>208 EPMSC SILVIA</t>
  </si>
  <si>
    <t>209 RM POPAYAN</t>
  </si>
  <si>
    <t>215 EPMSC - RM PASTO</t>
  </si>
  <si>
    <t>217 EPMSC IPIALES</t>
  </si>
  <si>
    <t>219 EPMSC LA UNION</t>
  </si>
  <si>
    <t>221 EPMSC TUQUERRES</t>
  </si>
  <si>
    <t>222 EPMSC TUMACO</t>
  </si>
  <si>
    <t>224 EPMSC MOCOA</t>
  </si>
  <si>
    <t>225 EPMSC PALMIRA</t>
  </si>
  <si>
    <t>226 EPMSC CALI</t>
  </si>
  <si>
    <t>227 EPMSC BUGA</t>
  </si>
  <si>
    <t>228 EPMSC BUENAVENTURA</t>
  </si>
  <si>
    <t>233 EPMSC TULUA</t>
  </si>
  <si>
    <t>235 EPAMSCAS POPAYAN</t>
  </si>
  <si>
    <t>242 - 2 -3 COJAM JAMUNDI</t>
  </si>
  <si>
    <t>238 EPMSC CARTAGO</t>
  </si>
  <si>
    <t>239 EPMSC CAICEDONIA</t>
  </si>
  <si>
    <t>240 EPMSC ROLDANILLO</t>
  </si>
  <si>
    <t>241 EPMSC SEVILLA</t>
  </si>
  <si>
    <t>TOTAL R OCCIDENTE</t>
  </si>
  <si>
    <t>301 EC BARRANQUILLA</t>
  </si>
  <si>
    <t>302 EC SABANALARGA ERE</t>
  </si>
  <si>
    <t>303 EPMSC CARTAGENA</t>
  </si>
  <si>
    <t>305 EPMSC MAGANGUE</t>
  </si>
  <si>
    <t>307 EPMSC VALLEDUPAR</t>
  </si>
  <si>
    <t>308 EPMSC MONTERIA</t>
  </si>
  <si>
    <t>313 EPMSC RIOHACHA</t>
  </si>
  <si>
    <t>314 EPMSC SANTA MARTA</t>
  </si>
  <si>
    <t>316 EPMSC EL BANCO</t>
  </si>
  <si>
    <t>318 EPMSC SAN ANDRES</t>
  </si>
  <si>
    <t>319 EPMSC SINCELEJO</t>
  </si>
  <si>
    <t>320 ERE COROZAL</t>
  </si>
  <si>
    <t>322 EPMSC BARRANQUILLA</t>
  </si>
  <si>
    <t>323 EPAMSCAS VALLEDUPAR</t>
  </si>
  <si>
    <t>324 EPMSC TIERRA ALTA</t>
  </si>
  <si>
    <t>TOTAL R NORTE</t>
  </si>
  <si>
    <t>401 EPMSC ARAUCA</t>
  </si>
  <si>
    <t>405 EPMSC AGUACHICA</t>
  </si>
  <si>
    <t>407 EPMSC PAMPLONA</t>
  </si>
  <si>
    <t>408 EPMSC OCAÑA</t>
  </si>
  <si>
    <t>410 EPMSC BUCARAMANGA (ERE)</t>
  </si>
  <si>
    <t>411 EPMSC BARRANCABERMEJA</t>
  </si>
  <si>
    <t>413 EPMSC MALAGA</t>
  </si>
  <si>
    <t>415 EPMSC SAN GIL</t>
  </si>
  <si>
    <t>416 EPMSC SOCORRO</t>
  </si>
  <si>
    <t>417 EPMSC SAN VICENTE DE CHUCURI</t>
  </si>
  <si>
    <t>418 EPMSC VELEZ</t>
  </si>
  <si>
    <t>420 RM BUCARAMANGA</t>
  </si>
  <si>
    <t>421 EPAMS GIRON</t>
  </si>
  <si>
    <t xml:space="preserve">COMPLEJO CARCELARIO Y PENITENCIARIO METROPOLITANO DE CUCUTA </t>
  </si>
  <si>
    <t>TOTAL R ORIENTE</t>
  </si>
  <si>
    <t>501 EPAMSCAS ITAGUI</t>
  </si>
  <si>
    <t>502 EPMSC MEDELLIN</t>
  </si>
  <si>
    <t>505 EPMSC ANDES</t>
  </si>
  <si>
    <t>506 EC SANTAFE DE ANTIOQUIA</t>
  </si>
  <si>
    <t>507 EPMSC BOLIVAR</t>
  </si>
  <si>
    <t>508 EPMSC CAUCASIA</t>
  </si>
  <si>
    <t>513 EPMSC JERICO</t>
  </si>
  <si>
    <t>514 EPMSC LA CEJA</t>
  </si>
  <si>
    <t>515 EPMSC PUERTO BERRIO</t>
  </si>
  <si>
    <t>517 EPMSC SANTA BARBARA</t>
  </si>
  <si>
    <t>518 EPMSC SANTO DOMINGO</t>
  </si>
  <si>
    <t>519 EPMSC SANTA ROSA DE OSOS</t>
  </si>
  <si>
    <t>521 EPMSC SONSON</t>
  </si>
  <si>
    <t>523 EPMSC TAMESIS</t>
  </si>
  <si>
    <t>524 EPMSC TITIRIBI</t>
  </si>
  <si>
    <t>527 EPMSC YARUMAL</t>
  </si>
  <si>
    <t>530 EPMSC QUIBDO</t>
  </si>
  <si>
    <t>531 EPMSC APARTADO</t>
  </si>
  <si>
    <t>533 EPMSC ITSMINA</t>
  </si>
  <si>
    <t>535 EP PUERTO TRIUNFO</t>
  </si>
  <si>
    <t xml:space="preserve">COMPLEJO CARCELARIO Y PENITENCIARIO DE MEDELLIN  - PEDREGAL </t>
  </si>
  <si>
    <t>601 EPMSC MANIZALES</t>
  </si>
  <si>
    <t>602 EPMSC ANSERMA</t>
  </si>
  <si>
    <t>603 EPMSC AGUADAS</t>
  </si>
  <si>
    <t>607 EPMSC PACORA</t>
  </si>
  <si>
    <t>608 EPMSC PENSILVANIA</t>
  </si>
  <si>
    <t>609 EPMSC RIOSUCIO</t>
  </si>
  <si>
    <t>610 EPMSC SALAMINA</t>
  </si>
  <si>
    <t>611 RM MANIZALES</t>
  </si>
  <si>
    <t>612 EPMSC CALARCA</t>
  </si>
  <si>
    <t>613 EPMSC ARMENIA</t>
  </si>
  <si>
    <t>615 RM ARMENIA</t>
  </si>
  <si>
    <t>616 EPMSC PEREIRA</t>
  </si>
  <si>
    <t>617 EPMSC SANTA ROSA DE CABAL</t>
  </si>
  <si>
    <t>620 RM PEREIRA</t>
  </si>
  <si>
    <t>623 EC ARMERO - GUAYABAL</t>
  </si>
  <si>
    <t>626 EPMSC FRESNO</t>
  </si>
  <si>
    <t>628 EPMSC HONDA</t>
  </si>
  <si>
    <t>629 EPMSC LIBANO</t>
  </si>
  <si>
    <t>633 EPMSC PUERTO BOYACA</t>
  </si>
  <si>
    <t>637 EPAMS DORADA</t>
  </si>
  <si>
    <t xml:space="preserve"> COMPLEJO PENITENCIARIO Y CARCELARIO DE IBAGUE - PICALEÑA </t>
  </si>
  <si>
    <t>TOTAL R VIEJO CALDAS</t>
  </si>
  <si>
    <t>TOTAL GENERAL</t>
  </si>
  <si>
    <t>TOTAL R NOROESTE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</si>
</sst>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0" fillId="3" borderId="3" xfId="0" applyFill="1" applyBorder="1"/>
    <xf numFmtId="0" fontId="2" fillId="3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3" fillId="3" borderId="3" xfId="0" applyFont="1" applyFill="1" applyBorder="1"/>
    <xf numFmtId="0" fontId="0" fillId="3" borderId="3" xfId="0" applyFont="1" applyFill="1" applyBorder="1"/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10" xfId="0" applyFill="1" applyBorder="1"/>
    <xf numFmtId="0" fontId="2" fillId="3" borderId="2" xfId="0" applyFont="1" applyFill="1" applyBorder="1" applyAlignment="1">
      <alignment horizontal="center" vertical="center"/>
    </xf>
    <xf numFmtId="0" fontId="0" fillId="3" borderId="13" xfId="0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workbookViewId="0">
      <selection activeCell="J145" sqref="J145"/>
    </sheetView>
  </sheetViews>
  <sheetFormatPr baseColWidth="10" defaultRowHeight="15" x14ac:dyDescent="0.25"/>
  <cols>
    <col min="1" max="1" width="30.28515625" customWidth="1"/>
    <col min="2" max="2" width="9.5703125" customWidth="1"/>
    <col min="3" max="3" width="12.85546875" customWidth="1"/>
    <col min="4" max="4" width="10" customWidth="1"/>
    <col min="5" max="5" width="8" customWidth="1"/>
    <col min="6" max="6" width="8.28515625" customWidth="1"/>
    <col min="7" max="7" width="8.42578125" customWidth="1"/>
    <col min="8" max="8" width="8" customWidth="1"/>
    <col min="9" max="9" width="10.7109375" customWidth="1"/>
    <col min="10" max="10" width="9.28515625" customWidth="1"/>
  </cols>
  <sheetData>
    <row r="1" spans="1:10" ht="31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3" t="s">
        <v>10</v>
      </c>
      <c r="B2" s="10"/>
      <c r="C2" s="2"/>
      <c r="D2" s="10"/>
      <c r="E2" s="10"/>
      <c r="F2" s="10"/>
      <c r="G2" s="10">
        <v>65</v>
      </c>
      <c r="H2" s="10">
        <v>273</v>
      </c>
      <c r="I2" s="10">
        <v>284</v>
      </c>
      <c r="J2" s="10">
        <f t="shared" ref="J2:J43" si="0">SUM(B2:I2)</f>
        <v>622</v>
      </c>
    </row>
    <row r="3" spans="1:10" ht="30" customHeight="1" x14ac:dyDescent="0.25">
      <c r="A3" s="11" t="s">
        <v>11</v>
      </c>
      <c r="B3" s="10">
        <v>132</v>
      </c>
      <c r="C3" s="2">
        <v>330</v>
      </c>
      <c r="D3" s="10">
        <v>206</v>
      </c>
      <c r="E3" s="10">
        <v>299</v>
      </c>
      <c r="F3" s="10">
        <v>2949</v>
      </c>
      <c r="G3" s="10">
        <v>506</v>
      </c>
      <c r="H3" s="10">
        <v>2933</v>
      </c>
      <c r="I3" s="10">
        <v>378</v>
      </c>
      <c r="J3" s="10">
        <f t="shared" si="0"/>
        <v>7733</v>
      </c>
    </row>
    <row r="4" spans="1:10" ht="29.25" customHeight="1" x14ac:dyDescent="0.25">
      <c r="A4" s="11" t="s">
        <v>12</v>
      </c>
      <c r="B4" s="10">
        <v>12</v>
      </c>
      <c r="C4" s="2"/>
      <c r="D4" s="10">
        <v>446</v>
      </c>
      <c r="E4" s="10"/>
      <c r="F4" s="10">
        <v>24</v>
      </c>
      <c r="G4" s="10">
        <v>7</v>
      </c>
      <c r="H4" s="10">
        <v>27</v>
      </c>
      <c r="I4" s="10">
        <v>462</v>
      </c>
      <c r="J4" s="10">
        <f t="shared" si="0"/>
        <v>978</v>
      </c>
    </row>
    <row r="5" spans="1:10" x14ac:dyDescent="0.25">
      <c r="A5" s="3" t="s">
        <v>13</v>
      </c>
      <c r="B5" s="10"/>
      <c r="C5" s="2">
        <v>83</v>
      </c>
      <c r="D5" s="10">
        <v>70</v>
      </c>
      <c r="E5" s="10"/>
      <c r="F5" s="10">
        <v>1</v>
      </c>
      <c r="G5" s="10">
        <v>100</v>
      </c>
      <c r="H5" s="10">
        <v>765</v>
      </c>
      <c r="I5" s="10"/>
      <c r="J5" s="10">
        <f t="shared" si="0"/>
        <v>1019</v>
      </c>
    </row>
    <row r="6" spans="1:10" x14ac:dyDescent="0.25">
      <c r="A6" s="3" t="s">
        <v>14</v>
      </c>
      <c r="B6" s="10">
        <v>42</v>
      </c>
      <c r="C6" s="2">
        <v>44</v>
      </c>
      <c r="D6" s="10">
        <v>117</v>
      </c>
      <c r="E6" s="10"/>
      <c r="F6" s="10">
        <v>69</v>
      </c>
      <c r="G6" s="10">
        <v>70</v>
      </c>
      <c r="H6" s="10">
        <v>468</v>
      </c>
      <c r="I6" s="10">
        <v>303</v>
      </c>
      <c r="J6" s="10">
        <f t="shared" si="0"/>
        <v>1113</v>
      </c>
    </row>
    <row r="7" spans="1:10" x14ac:dyDescent="0.25">
      <c r="A7" s="3" t="s">
        <v>15</v>
      </c>
      <c r="B7" s="10">
        <v>52</v>
      </c>
      <c r="C7" s="2"/>
      <c r="D7" s="10"/>
      <c r="E7" s="10">
        <v>48</v>
      </c>
      <c r="F7" s="10"/>
      <c r="G7" s="10">
        <v>57</v>
      </c>
      <c r="H7" s="10">
        <v>58</v>
      </c>
      <c r="I7" s="10">
        <v>65</v>
      </c>
      <c r="J7" s="10">
        <f t="shared" si="0"/>
        <v>280</v>
      </c>
    </row>
    <row r="8" spans="1:10" x14ac:dyDescent="0.25">
      <c r="A8" s="3" t="s">
        <v>16</v>
      </c>
      <c r="B8" s="10"/>
      <c r="C8" s="2">
        <v>12</v>
      </c>
      <c r="D8" s="10"/>
      <c r="E8" s="10"/>
      <c r="F8" s="10"/>
      <c r="G8" s="10">
        <v>111</v>
      </c>
      <c r="H8" s="10">
        <v>2</v>
      </c>
      <c r="I8" s="10">
        <v>6</v>
      </c>
      <c r="J8" s="10">
        <f t="shared" si="0"/>
        <v>131</v>
      </c>
    </row>
    <row r="9" spans="1:10" x14ac:dyDescent="0.25">
      <c r="A9" s="12" t="s">
        <v>17</v>
      </c>
      <c r="B9" s="10"/>
      <c r="C9" s="2"/>
      <c r="D9" s="10"/>
      <c r="E9" s="10"/>
      <c r="F9" s="10">
        <v>27</v>
      </c>
      <c r="G9" s="10">
        <v>134</v>
      </c>
      <c r="H9" s="10"/>
      <c r="I9" s="10">
        <v>33</v>
      </c>
      <c r="J9" s="10">
        <f t="shared" si="0"/>
        <v>194</v>
      </c>
    </row>
    <row r="10" spans="1:10" x14ac:dyDescent="0.25">
      <c r="A10" s="3" t="s">
        <v>18</v>
      </c>
      <c r="B10" s="10"/>
      <c r="C10" s="2"/>
      <c r="D10" s="10"/>
      <c r="E10" s="10"/>
      <c r="F10" s="10">
        <v>43</v>
      </c>
      <c r="G10" s="10"/>
      <c r="H10" s="10"/>
      <c r="I10" s="10">
        <v>137</v>
      </c>
      <c r="J10" s="10">
        <f t="shared" si="0"/>
        <v>180</v>
      </c>
    </row>
    <row r="11" spans="1:10" x14ac:dyDescent="0.25">
      <c r="A11" s="3" t="s">
        <v>19</v>
      </c>
      <c r="B11" s="10">
        <v>174</v>
      </c>
      <c r="C11" s="2">
        <v>320</v>
      </c>
      <c r="D11" s="10"/>
      <c r="E11" s="10">
        <v>10</v>
      </c>
      <c r="F11" s="10">
        <v>24</v>
      </c>
      <c r="G11" s="10">
        <v>43</v>
      </c>
      <c r="H11" s="10">
        <v>626</v>
      </c>
      <c r="I11" s="10">
        <v>110</v>
      </c>
      <c r="J11" s="10">
        <f t="shared" si="0"/>
        <v>1307</v>
      </c>
    </row>
    <row r="12" spans="1:10" ht="16.5" customHeight="1" x14ac:dyDescent="0.25">
      <c r="A12" s="3" t="s">
        <v>20</v>
      </c>
      <c r="B12" s="10">
        <v>1855</v>
      </c>
      <c r="C12" s="2">
        <v>3943</v>
      </c>
      <c r="D12" s="10">
        <v>1413</v>
      </c>
      <c r="E12" s="10">
        <v>6421</v>
      </c>
      <c r="F12" s="10">
        <v>2755</v>
      </c>
      <c r="G12" s="10">
        <v>713</v>
      </c>
      <c r="H12" s="10">
        <v>2533</v>
      </c>
      <c r="I12" s="10">
        <v>6041</v>
      </c>
      <c r="J12" s="10">
        <f t="shared" si="0"/>
        <v>25674</v>
      </c>
    </row>
    <row r="13" spans="1:10" x14ac:dyDescent="0.25">
      <c r="A13" s="3" t="s">
        <v>21</v>
      </c>
      <c r="B13" s="10"/>
      <c r="C13" s="2"/>
      <c r="D13" s="10"/>
      <c r="E13" s="10">
        <v>5265</v>
      </c>
      <c r="F13" s="10"/>
      <c r="G13" s="10">
        <v>6060</v>
      </c>
      <c r="H13" s="10"/>
      <c r="I13" s="10">
        <v>850</v>
      </c>
      <c r="J13" s="10">
        <f t="shared" si="0"/>
        <v>12175</v>
      </c>
    </row>
    <row r="14" spans="1:10" x14ac:dyDescent="0.25">
      <c r="A14" s="3" t="s">
        <v>22</v>
      </c>
      <c r="B14" s="10">
        <v>120</v>
      </c>
      <c r="C14" s="2">
        <v>66</v>
      </c>
      <c r="D14" s="10">
        <v>32</v>
      </c>
      <c r="E14" s="10">
        <v>125</v>
      </c>
      <c r="F14" s="10">
        <v>57</v>
      </c>
      <c r="G14" s="10">
        <v>144</v>
      </c>
      <c r="H14" s="10">
        <v>207</v>
      </c>
      <c r="I14" s="10">
        <v>19</v>
      </c>
      <c r="J14" s="10">
        <f t="shared" si="0"/>
        <v>770</v>
      </c>
    </row>
    <row r="15" spans="1:10" x14ac:dyDescent="0.25">
      <c r="A15" s="3" t="s">
        <v>23</v>
      </c>
      <c r="B15" s="10"/>
      <c r="C15" s="2"/>
      <c r="D15" s="10">
        <v>117</v>
      </c>
      <c r="E15" s="10"/>
      <c r="F15" s="10">
        <v>22</v>
      </c>
      <c r="G15" s="10">
        <v>80</v>
      </c>
      <c r="H15" s="10">
        <v>116</v>
      </c>
      <c r="I15" s="10">
        <v>4</v>
      </c>
      <c r="J15" s="10">
        <f t="shared" si="0"/>
        <v>339</v>
      </c>
    </row>
    <row r="16" spans="1:10" x14ac:dyDescent="0.25">
      <c r="A16" s="3" t="s">
        <v>24</v>
      </c>
      <c r="B16" s="10">
        <v>330</v>
      </c>
      <c r="C16" s="2">
        <v>64</v>
      </c>
      <c r="D16" s="10">
        <v>352</v>
      </c>
      <c r="E16" s="10">
        <v>85</v>
      </c>
      <c r="F16" s="10">
        <v>78</v>
      </c>
      <c r="G16" s="10">
        <v>330</v>
      </c>
      <c r="H16" s="10">
        <v>55</v>
      </c>
      <c r="I16" s="10">
        <v>58</v>
      </c>
      <c r="J16" s="10">
        <f t="shared" si="0"/>
        <v>1352</v>
      </c>
    </row>
    <row r="17" spans="1:10" x14ac:dyDescent="0.25">
      <c r="A17" s="3" t="s">
        <v>25</v>
      </c>
      <c r="B17" s="10"/>
      <c r="C17" s="2">
        <v>133</v>
      </c>
      <c r="D17" s="10">
        <v>60</v>
      </c>
      <c r="E17" s="10"/>
      <c r="F17" s="10">
        <v>65</v>
      </c>
      <c r="G17" s="10">
        <v>61</v>
      </c>
      <c r="H17" s="10">
        <v>8</v>
      </c>
      <c r="I17" s="10">
        <v>62</v>
      </c>
      <c r="J17" s="10">
        <f t="shared" si="0"/>
        <v>389</v>
      </c>
    </row>
    <row r="18" spans="1:10" x14ac:dyDescent="0.25">
      <c r="A18" s="3" t="s">
        <v>26</v>
      </c>
      <c r="B18" s="10"/>
      <c r="C18" s="2">
        <v>100</v>
      </c>
      <c r="D18" s="10">
        <v>123</v>
      </c>
      <c r="E18" s="10">
        <v>1</v>
      </c>
      <c r="F18" s="10"/>
      <c r="G18" s="10">
        <v>106</v>
      </c>
      <c r="H18" s="10">
        <v>4</v>
      </c>
      <c r="I18" s="10">
        <v>30</v>
      </c>
      <c r="J18" s="10">
        <f t="shared" si="0"/>
        <v>364</v>
      </c>
    </row>
    <row r="19" spans="1:10" x14ac:dyDescent="0.25">
      <c r="A19" s="3" t="s">
        <v>27</v>
      </c>
      <c r="B19" s="10">
        <v>15</v>
      </c>
      <c r="C19" s="2">
        <v>95</v>
      </c>
      <c r="D19" s="10">
        <v>152</v>
      </c>
      <c r="E19" s="10">
        <v>25</v>
      </c>
      <c r="F19" s="10">
        <v>26</v>
      </c>
      <c r="G19" s="10">
        <v>143</v>
      </c>
      <c r="H19" s="10">
        <v>16</v>
      </c>
      <c r="I19" s="10">
        <v>16</v>
      </c>
      <c r="J19" s="10">
        <f t="shared" si="0"/>
        <v>488</v>
      </c>
    </row>
    <row r="20" spans="1:10" x14ac:dyDescent="0.25">
      <c r="A20" s="3" t="s">
        <v>28</v>
      </c>
      <c r="B20" s="10"/>
      <c r="C20" s="2">
        <v>111</v>
      </c>
      <c r="D20" s="10">
        <v>303</v>
      </c>
      <c r="E20" s="10">
        <v>7</v>
      </c>
      <c r="F20" s="10"/>
      <c r="G20" s="10">
        <v>153</v>
      </c>
      <c r="H20" s="10"/>
      <c r="I20" s="10">
        <v>140</v>
      </c>
      <c r="J20" s="10">
        <f t="shared" si="0"/>
        <v>714</v>
      </c>
    </row>
    <row r="21" spans="1:10" x14ac:dyDescent="0.25">
      <c r="A21" s="3" t="s">
        <v>29</v>
      </c>
      <c r="B21" s="10"/>
      <c r="C21" s="2">
        <v>50</v>
      </c>
      <c r="D21" s="10">
        <v>290</v>
      </c>
      <c r="E21" s="10">
        <v>60</v>
      </c>
      <c r="F21" s="10">
        <v>335</v>
      </c>
      <c r="G21" s="10">
        <v>20</v>
      </c>
      <c r="H21" s="10">
        <v>345</v>
      </c>
      <c r="I21" s="10">
        <v>690</v>
      </c>
      <c r="J21" s="10">
        <f t="shared" si="0"/>
        <v>1790</v>
      </c>
    </row>
    <row r="22" spans="1:10" x14ac:dyDescent="0.25">
      <c r="A22" s="3" t="s">
        <v>30</v>
      </c>
      <c r="B22" s="10">
        <v>251</v>
      </c>
      <c r="C22" s="2">
        <v>645</v>
      </c>
      <c r="D22" s="10">
        <v>407</v>
      </c>
      <c r="E22" s="10">
        <v>3890</v>
      </c>
      <c r="F22" s="10">
        <v>212</v>
      </c>
      <c r="G22" s="10">
        <v>218</v>
      </c>
      <c r="H22" s="10">
        <v>79</v>
      </c>
      <c r="I22" s="10">
        <v>196</v>
      </c>
      <c r="J22" s="10">
        <f t="shared" si="0"/>
        <v>5898</v>
      </c>
    </row>
    <row r="23" spans="1:10" x14ac:dyDescent="0.25">
      <c r="A23" s="3" t="s">
        <v>31</v>
      </c>
      <c r="B23" s="10">
        <v>255</v>
      </c>
      <c r="C23" s="2">
        <v>91</v>
      </c>
      <c r="D23" s="10">
        <v>1224</v>
      </c>
      <c r="E23" s="10">
        <v>211</v>
      </c>
      <c r="F23" s="10">
        <v>1167</v>
      </c>
      <c r="G23" s="10">
        <v>626</v>
      </c>
      <c r="H23" s="10">
        <v>116</v>
      </c>
      <c r="I23" s="10">
        <v>1361</v>
      </c>
      <c r="J23" s="10">
        <f t="shared" si="0"/>
        <v>5051</v>
      </c>
    </row>
    <row r="24" spans="1:10" x14ac:dyDescent="0.25">
      <c r="A24" s="3" t="s">
        <v>32</v>
      </c>
      <c r="B24" s="10">
        <v>51</v>
      </c>
      <c r="C24" s="2">
        <v>86</v>
      </c>
      <c r="D24" s="10">
        <v>155</v>
      </c>
      <c r="E24" s="10">
        <v>1715</v>
      </c>
      <c r="F24" s="10">
        <v>114</v>
      </c>
      <c r="G24" s="10">
        <v>105</v>
      </c>
      <c r="H24" s="10">
        <v>190</v>
      </c>
      <c r="I24" s="10">
        <v>1234</v>
      </c>
      <c r="J24" s="10">
        <f t="shared" si="0"/>
        <v>3650</v>
      </c>
    </row>
    <row r="25" spans="1:10" x14ac:dyDescent="0.25">
      <c r="A25" s="3" t="s">
        <v>33</v>
      </c>
      <c r="B25" s="10">
        <v>24</v>
      </c>
      <c r="C25" s="2">
        <v>13</v>
      </c>
      <c r="D25" s="10">
        <v>8</v>
      </c>
      <c r="E25" s="10">
        <v>65</v>
      </c>
      <c r="F25" s="10">
        <v>18</v>
      </c>
      <c r="G25" s="10">
        <v>265</v>
      </c>
      <c r="H25" s="10">
        <v>28</v>
      </c>
      <c r="I25" s="10">
        <v>32</v>
      </c>
      <c r="J25" s="10">
        <f t="shared" si="0"/>
        <v>453</v>
      </c>
    </row>
    <row r="26" spans="1:10" x14ac:dyDescent="0.25">
      <c r="A26" s="3" t="s">
        <v>34</v>
      </c>
      <c r="B26" s="10"/>
      <c r="C26" s="2"/>
      <c r="D26" s="10"/>
      <c r="E26" s="10">
        <v>107</v>
      </c>
      <c r="F26" s="10"/>
      <c r="G26" s="10"/>
      <c r="H26" s="10">
        <v>119</v>
      </c>
      <c r="I26" s="10">
        <v>151</v>
      </c>
      <c r="J26" s="10">
        <f t="shared" si="0"/>
        <v>377</v>
      </c>
    </row>
    <row r="27" spans="1:10" x14ac:dyDescent="0.25">
      <c r="A27" s="3" t="s">
        <v>35</v>
      </c>
      <c r="B27" s="10">
        <v>24</v>
      </c>
      <c r="C27" s="2">
        <v>14</v>
      </c>
      <c r="D27" s="10">
        <v>345</v>
      </c>
      <c r="E27" s="10">
        <v>355</v>
      </c>
      <c r="F27" s="10"/>
      <c r="G27" s="10">
        <v>420</v>
      </c>
      <c r="H27" s="10">
        <v>4</v>
      </c>
      <c r="I27" s="10">
        <v>190</v>
      </c>
      <c r="J27" s="10">
        <f t="shared" si="0"/>
        <v>1352</v>
      </c>
    </row>
    <row r="28" spans="1:10" x14ac:dyDescent="0.25">
      <c r="A28" s="13" t="s">
        <v>36</v>
      </c>
      <c r="B28" s="10">
        <v>123</v>
      </c>
      <c r="C28" s="2">
        <v>1862</v>
      </c>
      <c r="D28" s="10">
        <v>159</v>
      </c>
      <c r="E28" s="10">
        <v>138</v>
      </c>
      <c r="F28" s="10">
        <v>263</v>
      </c>
      <c r="G28" s="10">
        <v>130</v>
      </c>
      <c r="H28" s="10">
        <v>1691</v>
      </c>
      <c r="I28" s="10">
        <v>670</v>
      </c>
      <c r="J28" s="10">
        <f t="shared" si="0"/>
        <v>5036</v>
      </c>
    </row>
    <row r="29" spans="1:10" x14ac:dyDescent="0.25">
      <c r="A29" s="3" t="s">
        <v>37</v>
      </c>
      <c r="B29" s="10"/>
      <c r="C29" s="2"/>
      <c r="D29" s="10"/>
      <c r="E29" s="10"/>
      <c r="F29" s="10"/>
      <c r="G29" s="10"/>
      <c r="H29" s="10">
        <v>371</v>
      </c>
      <c r="I29" s="10">
        <v>109</v>
      </c>
      <c r="J29" s="10">
        <f t="shared" si="0"/>
        <v>480</v>
      </c>
    </row>
    <row r="30" spans="1:10" x14ac:dyDescent="0.25">
      <c r="A30" s="3" t="s">
        <v>38</v>
      </c>
      <c r="B30" s="10"/>
      <c r="C30" s="2"/>
      <c r="D30" s="10"/>
      <c r="E30" s="10">
        <v>468</v>
      </c>
      <c r="F30" s="10">
        <v>97</v>
      </c>
      <c r="G30" s="10">
        <v>164</v>
      </c>
      <c r="H30" s="10">
        <v>162</v>
      </c>
      <c r="I30" s="10">
        <v>385</v>
      </c>
      <c r="J30" s="10">
        <f t="shared" si="0"/>
        <v>1276</v>
      </c>
    </row>
    <row r="31" spans="1:10" x14ac:dyDescent="0.25">
      <c r="A31" s="3" t="s">
        <v>39</v>
      </c>
      <c r="B31" s="14">
        <v>93</v>
      </c>
      <c r="C31" s="2">
        <v>402</v>
      </c>
      <c r="D31" s="10">
        <v>1967</v>
      </c>
      <c r="E31" s="14">
        <v>45</v>
      </c>
      <c r="F31" s="10">
        <v>320</v>
      </c>
      <c r="G31" s="10">
        <v>70</v>
      </c>
      <c r="H31" s="10">
        <v>1052</v>
      </c>
      <c r="I31" s="10">
        <v>41</v>
      </c>
      <c r="J31" s="10">
        <f t="shared" si="0"/>
        <v>3990</v>
      </c>
    </row>
    <row r="32" spans="1:10" x14ac:dyDescent="0.25">
      <c r="A32" s="3" t="s">
        <v>40</v>
      </c>
      <c r="B32" s="10">
        <v>18</v>
      </c>
      <c r="C32" s="2">
        <v>21</v>
      </c>
      <c r="D32" s="10">
        <v>281</v>
      </c>
      <c r="E32" s="10"/>
      <c r="F32" s="14">
        <v>19</v>
      </c>
      <c r="G32" s="14">
        <v>49</v>
      </c>
      <c r="H32" s="14">
        <v>494</v>
      </c>
      <c r="I32" s="14">
        <v>501</v>
      </c>
      <c r="J32" s="10">
        <f t="shared" si="0"/>
        <v>1383</v>
      </c>
    </row>
    <row r="33" spans="1:10" x14ac:dyDescent="0.25">
      <c r="A33" s="3" t="s">
        <v>41</v>
      </c>
      <c r="B33" s="15">
        <v>14</v>
      </c>
      <c r="C33" s="2"/>
      <c r="D33" s="10">
        <v>270</v>
      </c>
      <c r="E33" s="15">
        <v>24</v>
      </c>
      <c r="F33" s="10"/>
      <c r="G33" s="10">
        <v>436</v>
      </c>
      <c r="H33" s="10">
        <v>9</v>
      </c>
      <c r="I33" s="10">
        <v>29</v>
      </c>
      <c r="J33" s="10">
        <f t="shared" si="0"/>
        <v>782</v>
      </c>
    </row>
    <row r="34" spans="1:10" x14ac:dyDescent="0.25">
      <c r="A34" s="3" t="s">
        <v>42</v>
      </c>
      <c r="B34" s="10"/>
      <c r="C34" s="2">
        <v>56</v>
      </c>
      <c r="D34" s="10">
        <v>6</v>
      </c>
      <c r="E34" s="10"/>
      <c r="F34" s="15"/>
      <c r="G34" s="15">
        <v>16</v>
      </c>
      <c r="H34" s="15"/>
      <c r="I34" s="15">
        <v>406</v>
      </c>
      <c r="J34" s="10">
        <f t="shared" si="0"/>
        <v>484</v>
      </c>
    </row>
    <row r="35" spans="1:10" x14ac:dyDescent="0.25">
      <c r="A35" s="3" t="s">
        <v>43</v>
      </c>
      <c r="B35" s="10"/>
      <c r="C35" s="2">
        <v>3</v>
      </c>
      <c r="D35" s="10">
        <v>1</v>
      </c>
      <c r="E35" s="10">
        <v>90</v>
      </c>
      <c r="F35" s="10"/>
      <c r="G35" s="10">
        <v>14</v>
      </c>
      <c r="H35" s="10"/>
      <c r="I35" s="10">
        <v>7</v>
      </c>
      <c r="J35" s="10">
        <f t="shared" si="0"/>
        <v>115</v>
      </c>
    </row>
    <row r="36" spans="1:10" x14ac:dyDescent="0.25">
      <c r="A36" s="3" t="s">
        <v>44</v>
      </c>
      <c r="B36" s="10"/>
      <c r="C36" s="2"/>
      <c r="D36" s="10"/>
      <c r="E36" s="10"/>
      <c r="F36" s="10"/>
      <c r="G36" s="10"/>
      <c r="H36" s="10">
        <v>2</v>
      </c>
      <c r="I36" s="10">
        <v>511</v>
      </c>
      <c r="J36" s="10">
        <f t="shared" si="0"/>
        <v>513</v>
      </c>
    </row>
    <row r="37" spans="1:10" x14ac:dyDescent="0.25">
      <c r="A37" s="3" t="s">
        <v>45</v>
      </c>
      <c r="B37" s="10"/>
      <c r="C37" s="2">
        <v>10</v>
      </c>
      <c r="D37" s="10">
        <v>154</v>
      </c>
      <c r="E37" s="10">
        <v>109</v>
      </c>
      <c r="F37" s="10">
        <v>295</v>
      </c>
      <c r="G37" s="10">
        <v>3</v>
      </c>
      <c r="H37" s="10">
        <v>25</v>
      </c>
      <c r="I37" s="10">
        <v>13</v>
      </c>
      <c r="J37" s="10">
        <f t="shared" si="0"/>
        <v>609</v>
      </c>
    </row>
    <row r="38" spans="1:10" x14ac:dyDescent="0.25">
      <c r="A38" s="3" t="s">
        <v>46</v>
      </c>
      <c r="B38" s="10">
        <v>132</v>
      </c>
      <c r="C38" s="2">
        <v>330</v>
      </c>
      <c r="D38" s="10">
        <v>206</v>
      </c>
      <c r="E38" s="10">
        <v>299</v>
      </c>
      <c r="F38" s="10">
        <v>2949</v>
      </c>
      <c r="G38" s="10">
        <v>506</v>
      </c>
      <c r="H38" s="10">
        <v>2933</v>
      </c>
      <c r="I38" s="10">
        <v>378</v>
      </c>
      <c r="J38" s="10">
        <f t="shared" si="0"/>
        <v>7733</v>
      </c>
    </row>
    <row r="39" spans="1:10" x14ac:dyDescent="0.25">
      <c r="A39" s="3" t="s">
        <v>47</v>
      </c>
      <c r="B39" s="10">
        <v>129</v>
      </c>
      <c r="C39" s="2">
        <v>1</v>
      </c>
      <c r="D39" s="10"/>
      <c r="E39" s="10">
        <v>14</v>
      </c>
      <c r="F39" s="10">
        <v>206</v>
      </c>
      <c r="G39" s="10"/>
      <c r="H39" s="10">
        <v>136</v>
      </c>
      <c r="I39" s="10">
        <v>44</v>
      </c>
      <c r="J39" s="10">
        <f t="shared" si="0"/>
        <v>530</v>
      </c>
    </row>
    <row r="40" spans="1:10" x14ac:dyDescent="0.25">
      <c r="A40" s="3" t="s">
        <v>48</v>
      </c>
      <c r="B40" s="10">
        <v>62</v>
      </c>
      <c r="C40" s="2">
        <v>119</v>
      </c>
      <c r="D40" s="10">
        <v>60</v>
      </c>
      <c r="E40" s="10"/>
      <c r="F40" s="10">
        <v>326</v>
      </c>
      <c r="G40" s="10">
        <v>231</v>
      </c>
      <c r="H40" s="10">
        <v>17</v>
      </c>
      <c r="I40" s="10">
        <v>2008</v>
      </c>
      <c r="J40" s="10">
        <f t="shared" si="0"/>
        <v>2823</v>
      </c>
    </row>
    <row r="41" spans="1:10" x14ac:dyDescent="0.25">
      <c r="A41" s="3" t="s">
        <v>49</v>
      </c>
      <c r="B41" s="10">
        <v>255</v>
      </c>
      <c r="C41" s="2">
        <v>325</v>
      </c>
      <c r="D41" s="10">
        <v>333</v>
      </c>
      <c r="E41" s="10">
        <v>261</v>
      </c>
      <c r="F41" s="10">
        <v>254</v>
      </c>
      <c r="G41" s="10">
        <v>375</v>
      </c>
      <c r="H41" s="10">
        <v>289</v>
      </c>
      <c r="I41" s="10">
        <v>291</v>
      </c>
      <c r="J41" s="10">
        <f t="shared" si="0"/>
        <v>2383</v>
      </c>
    </row>
    <row r="42" spans="1:10" ht="30.75" customHeight="1" x14ac:dyDescent="0.25">
      <c r="A42" s="11" t="s">
        <v>50</v>
      </c>
      <c r="B42" s="10"/>
      <c r="C42" s="2">
        <v>43</v>
      </c>
      <c r="D42" s="10">
        <v>33</v>
      </c>
      <c r="E42" s="10">
        <v>1286</v>
      </c>
      <c r="F42" s="10">
        <v>14</v>
      </c>
      <c r="G42" s="10">
        <v>60</v>
      </c>
      <c r="H42" s="10"/>
      <c r="I42" s="10"/>
      <c r="J42" s="10">
        <f t="shared" si="0"/>
        <v>1436</v>
      </c>
    </row>
    <row r="43" spans="1:10" ht="15.75" thickBot="1" x14ac:dyDescent="0.3">
      <c r="A43" s="3" t="s">
        <v>51</v>
      </c>
      <c r="B43" s="10">
        <v>156</v>
      </c>
      <c r="C43" s="4"/>
      <c r="D43" s="10"/>
      <c r="E43" s="10"/>
      <c r="F43" s="10"/>
      <c r="G43" s="10"/>
      <c r="H43" s="10">
        <v>19</v>
      </c>
      <c r="I43" s="10">
        <v>154</v>
      </c>
      <c r="J43" s="10">
        <f t="shared" si="0"/>
        <v>329</v>
      </c>
    </row>
    <row r="44" spans="1:10" ht="16.5" thickBot="1" x14ac:dyDescent="0.3">
      <c r="A44" s="1" t="s">
        <v>52</v>
      </c>
      <c r="B44" s="5">
        <f>SUM(B2:B43)</f>
        <v>4319</v>
      </c>
      <c r="C44" s="5">
        <f>SUM(C2:C43)</f>
        <v>9372</v>
      </c>
      <c r="D44" s="5">
        <f>SUM(D3:D43)</f>
        <v>9290</v>
      </c>
      <c r="E44" s="5">
        <f>SUM(E2:E43)</f>
        <v>21423</v>
      </c>
      <c r="F44" s="5">
        <f>SUM(F3:F43)</f>
        <v>12729</v>
      </c>
      <c r="G44" s="5">
        <f>SUM(G2:G43)</f>
        <v>12591</v>
      </c>
      <c r="H44" s="5">
        <f>SUM(H3:H43)</f>
        <v>15899</v>
      </c>
      <c r="I44" s="5">
        <f>SUM(I3:I43)</f>
        <v>18115</v>
      </c>
      <c r="J44" s="5">
        <f>B44+C44+D44+E44+F44+G44+H44+I44</f>
        <v>103738</v>
      </c>
    </row>
    <row r="45" spans="1:10" x14ac:dyDescent="0.25">
      <c r="A45" s="16" t="s">
        <v>53</v>
      </c>
      <c r="B45" s="17">
        <v>147</v>
      </c>
      <c r="C45" s="2">
        <v>12</v>
      </c>
      <c r="D45" s="17">
        <v>2</v>
      </c>
      <c r="E45" s="17"/>
      <c r="F45" s="17">
        <v>145</v>
      </c>
      <c r="G45" s="17">
        <v>15</v>
      </c>
      <c r="H45" s="17">
        <v>3</v>
      </c>
      <c r="I45" s="17">
        <v>9</v>
      </c>
      <c r="J45" s="10">
        <f t="shared" ref="J45:J57" si="1">SUM(B45:I45)</f>
        <v>333</v>
      </c>
    </row>
    <row r="46" spans="1:10" x14ac:dyDescent="0.25">
      <c r="A46" s="3" t="s">
        <v>54</v>
      </c>
      <c r="B46" s="10">
        <v>358</v>
      </c>
      <c r="C46" s="2"/>
      <c r="D46" s="10"/>
      <c r="E46" s="10">
        <v>188</v>
      </c>
      <c r="F46" s="10"/>
      <c r="G46" s="10"/>
      <c r="H46" s="10">
        <v>192</v>
      </c>
      <c r="I46" s="10"/>
      <c r="J46" s="10">
        <f t="shared" si="1"/>
        <v>738</v>
      </c>
    </row>
    <row r="47" spans="1:10" x14ac:dyDescent="0.25">
      <c r="A47" s="3" t="s">
        <v>55</v>
      </c>
      <c r="B47" s="10"/>
      <c r="C47" s="2"/>
      <c r="D47" s="10">
        <v>95</v>
      </c>
      <c r="E47" s="10"/>
      <c r="F47" s="10">
        <v>145</v>
      </c>
      <c r="G47" s="10"/>
      <c r="H47" s="10"/>
      <c r="I47" s="10">
        <v>238</v>
      </c>
      <c r="J47" s="10">
        <f t="shared" si="1"/>
        <v>478</v>
      </c>
    </row>
    <row r="48" spans="1:10" x14ac:dyDescent="0.25">
      <c r="A48" s="3" t="s">
        <v>56</v>
      </c>
      <c r="B48" s="10"/>
      <c r="C48" s="2"/>
      <c r="D48" s="10">
        <v>1</v>
      </c>
      <c r="E48" s="10">
        <v>1</v>
      </c>
      <c r="F48" s="10"/>
      <c r="G48" s="10">
        <v>239</v>
      </c>
      <c r="H48" s="10"/>
      <c r="I48" s="10"/>
      <c r="J48" s="10">
        <f t="shared" si="1"/>
        <v>241</v>
      </c>
    </row>
    <row r="49" spans="1:10" x14ac:dyDescent="0.25">
      <c r="A49" s="3" t="s">
        <v>57</v>
      </c>
      <c r="B49" s="10"/>
      <c r="C49" s="2"/>
      <c r="D49" s="10"/>
      <c r="E49" s="10"/>
      <c r="F49" s="10">
        <v>220</v>
      </c>
      <c r="G49" s="10">
        <v>320</v>
      </c>
      <c r="H49" s="10">
        <v>50</v>
      </c>
      <c r="I49" s="10">
        <v>10</v>
      </c>
      <c r="J49" s="10">
        <f t="shared" si="1"/>
        <v>600</v>
      </c>
    </row>
    <row r="50" spans="1:10" x14ac:dyDescent="0.25">
      <c r="A50" s="3" t="s">
        <v>58</v>
      </c>
      <c r="B50" s="10">
        <v>4</v>
      </c>
      <c r="C50" s="2">
        <v>5</v>
      </c>
      <c r="D50" s="10">
        <v>10</v>
      </c>
      <c r="E50" s="10">
        <v>8</v>
      </c>
      <c r="F50" s="10">
        <v>3</v>
      </c>
      <c r="G50" s="10">
        <v>7</v>
      </c>
      <c r="H50" s="10"/>
      <c r="I50" s="10">
        <v>5</v>
      </c>
      <c r="J50" s="10">
        <f t="shared" si="1"/>
        <v>42</v>
      </c>
    </row>
    <row r="51" spans="1:10" x14ac:dyDescent="0.25">
      <c r="A51" s="3" t="s">
        <v>59</v>
      </c>
      <c r="B51" s="10">
        <v>172</v>
      </c>
      <c r="C51" s="2">
        <v>1</v>
      </c>
      <c r="D51" s="10">
        <v>3</v>
      </c>
      <c r="E51" s="10">
        <v>191</v>
      </c>
      <c r="F51" s="10"/>
      <c r="G51" s="10">
        <v>2</v>
      </c>
      <c r="H51" s="10">
        <v>208</v>
      </c>
      <c r="I51" s="10">
        <v>2</v>
      </c>
      <c r="J51" s="10">
        <f t="shared" si="1"/>
        <v>579</v>
      </c>
    </row>
    <row r="52" spans="1:10" x14ac:dyDescent="0.25">
      <c r="A52" s="3" t="s">
        <v>60</v>
      </c>
      <c r="B52" s="10">
        <v>281</v>
      </c>
      <c r="C52" s="2">
        <v>291</v>
      </c>
      <c r="D52" s="10"/>
      <c r="E52" s="10"/>
      <c r="F52" s="10"/>
      <c r="G52" s="10"/>
      <c r="H52" s="10"/>
      <c r="I52" s="10">
        <v>50</v>
      </c>
      <c r="J52" s="10">
        <f t="shared" si="1"/>
        <v>622</v>
      </c>
    </row>
    <row r="53" spans="1:10" x14ac:dyDescent="0.25">
      <c r="A53" s="3" t="s">
        <v>61</v>
      </c>
      <c r="B53" s="10">
        <v>11</v>
      </c>
      <c r="C53" s="2">
        <v>38</v>
      </c>
      <c r="D53" s="10">
        <v>1</v>
      </c>
      <c r="E53" s="10">
        <v>574</v>
      </c>
      <c r="F53" s="10">
        <v>32</v>
      </c>
      <c r="G53" s="10">
        <v>480</v>
      </c>
      <c r="H53" s="10">
        <v>488</v>
      </c>
      <c r="I53" s="10">
        <v>129</v>
      </c>
      <c r="J53" s="10">
        <f t="shared" si="1"/>
        <v>1753</v>
      </c>
    </row>
    <row r="54" spans="1:10" x14ac:dyDescent="0.25">
      <c r="A54" s="3" t="s">
        <v>62</v>
      </c>
      <c r="B54" s="10">
        <v>6</v>
      </c>
      <c r="C54" s="2">
        <v>11</v>
      </c>
      <c r="D54" s="10">
        <v>5</v>
      </c>
      <c r="E54" s="10">
        <v>54</v>
      </c>
      <c r="F54" s="10"/>
      <c r="G54" s="10"/>
      <c r="H54" s="10"/>
      <c r="I54" s="10"/>
      <c r="J54" s="10">
        <f t="shared" si="1"/>
        <v>76</v>
      </c>
    </row>
    <row r="55" spans="1:10" x14ac:dyDescent="0.25">
      <c r="A55" s="3" t="s">
        <v>63</v>
      </c>
      <c r="B55" s="10"/>
      <c r="C55" s="2"/>
      <c r="D55" s="10">
        <v>30</v>
      </c>
      <c r="E55" s="10">
        <v>11</v>
      </c>
      <c r="F55" s="10">
        <v>200</v>
      </c>
      <c r="G55" s="10"/>
      <c r="H55" s="10"/>
      <c r="I55" s="10"/>
      <c r="J55" s="10">
        <f t="shared" si="1"/>
        <v>241</v>
      </c>
    </row>
    <row r="56" spans="1:10" x14ac:dyDescent="0.25">
      <c r="A56" s="3" t="s">
        <v>64</v>
      </c>
      <c r="B56" s="10">
        <v>19</v>
      </c>
      <c r="C56" s="2">
        <v>15</v>
      </c>
      <c r="D56" s="10">
        <v>1</v>
      </c>
      <c r="E56" s="10">
        <v>30</v>
      </c>
      <c r="F56" s="10">
        <v>165</v>
      </c>
      <c r="G56" s="10">
        <v>566</v>
      </c>
      <c r="H56" s="10">
        <v>7</v>
      </c>
      <c r="I56" s="10">
        <v>415</v>
      </c>
      <c r="J56" s="10">
        <f t="shared" si="1"/>
        <v>1218</v>
      </c>
    </row>
    <row r="57" spans="1:10" x14ac:dyDescent="0.25">
      <c r="A57" s="3" t="s">
        <v>65</v>
      </c>
      <c r="B57" s="10">
        <v>370</v>
      </c>
      <c r="C57" s="2">
        <v>120</v>
      </c>
      <c r="D57" s="10">
        <v>710</v>
      </c>
      <c r="E57" s="10">
        <v>50</v>
      </c>
      <c r="F57" s="10">
        <v>50</v>
      </c>
      <c r="G57" s="10">
        <v>280</v>
      </c>
      <c r="H57" s="10">
        <v>212</v>
      </c>
      <c r="I57" s="10">
        <v>907</v>
      </c>
      <c r="J57" s="10">
        <f t="shared" si="1"/>
        <v>2699</v>
      </c>
    </row>
    <row r="58" spans="1:10" x14ac:dyDescent="0.25">
      <c r="A58" s="3" t="s">
        <v>66</v>
      </c>
      <c r="B58" s="10">
        <v>19</v>
      </c>
      <c r="C58" s="2">
        <v>112</v>
      </c>
      <c r="D58" s="10">
        <v>94</v>
      </c>
      <c r="E58" s="10"/>
      <c r="F58" s="10">
        <v>9</v>
      </c>
      <c r="G58" s="10">
        <v>2609</v>
      </c>
      <c r="H58" s="10">
        <v>1708</v>
      </c>
      <c r="I58" s="10">
        <v>243</v>
      </c>
      <c r="J58" s="10">
        <f t="shared" ref="J58:J75" si="2">SUM(B58:I58)</f>
        <v>4794</v>
      </c>
    </row>
    <row r="59" spans="1:10" x14ac:dyDescent="0.25">
      <c r="A59" s="3" t="s">
        <v>67</v>
      </c>
      <c r="B59" s="10">
        <v>315</v>
      </c>
      <c r="C59" s="2">
        <v>288</v>
      </c>
      <c r="D59" s="10">
        <v>420</v>
      </c>
      <c r="E59" s="10">
        <v>322</v>
      </c>
      <c r="F59" s="10">
        <v>1790</v>
      </c>
      <c r="G59" s="10">
        <v>601</v>
      </c>
      <c r="H59" s="10">
        <v>1364</v>
      </c>
      <c r="I59" s="10">
        <v>3227</v>
      </c>
      <c r="J59" s="10">
        <f t="shared" si="2"/>
        <v>8327</v>
      </c>
    </row>
    <row r="60" spans="1:10" x14ac:dyDescent="0.25">
      <c r="A60" s="3" t="s">
        <v>68</v>
      </c>
      <c r="B60" s="10">
        <v>1</v>
      </c>
      <c r="C60" s="2"/>
      <c r="D60" s="10">
        <v>1446</v>
      </c>
      <c r="E60" s="10"/>
      <c r="F60" s="10"/>
      <c r="G60" s="10">
        <v>419</v>
      </c>
      <c r="H60" s="10">
        <v>46</v>
      </c>
      <c r="I60" s="10">
        <v>589</v>
      </c>
      <c r="J60" s="10">
        <f t="shared" si="2"/>
        <v>2501</v>
      </c>
    </row>
    <row r="61" spans="1:10" x14ac:dyDescent="0.25">
      <c r="A61" s="3" t="s">
        <v>69</v>
      </c>
      <c r="B61" s="10">
        <v>36</v>
      </c>
      <c r="C61" s="2">
        <v>25</v>
      </c>
      <c r="D61" s="10">
        <v>35</v>
      </c>
      <c r="E61" s="10">
        <v>435</v>
      </c>
      <c r="F61" s="10"/>
      <c r="G61" s="10">
        <v>32</v>
      </c>
      <c r="H61" s="10"/>
      <c r="I61" s="10">
        <v>1319</v>
      </c>
      <c r="J61" s="10">
        <f t="shared" si="2"/>
        <v>1882</v>
      </c>
    </row>
    <row r="62" spans="1:10" x14ac:dyDescent="0.25">
      <c r="A62" s="3" t="s">
        <v>70</v>
      </c>
      <c r="B62" s="10"/>
      <c r="C62" s="2"/>
      <c r="D62" s="10">
        <v>834</v>
      </c>
      <c r="E62" s="10"/>
      <c r="F62" s="10">
        <v>2</v>
      </c>
      <c r="G62" s="10">
        <v>1068</v>
      </c>
      <c r="H62" s="10">
        <v>305</v>
      </c>
      <c r="I62" s="10">
        <v>842</v>
      </c>
      <c r="J62" s="10">
        <f t="shared" si="2"/>
        <v>3051</v>
      </c>
    </row>
    <row r="63" spans="1:10" x14ac:dyDescent="0.25">
      <c r="A63" s="3" t="s">
        <v>71</v>
      </c>
      <c r="B63" s="10">
        <v>207</v>
      </c>
      <c r="C63" s="2">
        <v>524</v>
      </c>
      <c r="D63" s="10">
        <v>391</v>
      </c>
      <c r="E63" s="10">
        <v>375</v>
      </c>
      <c r="F63" s="10">
        <v>316</v>
      </c>
      <c r="G63" s="10">
        <v>220</v>
      </c>
      <c r="H63" s="10">
        <v>251</v>
      </c>
      <c r="I63" s="10">
        <v>753</v>
      </c>
      <c r="J63" s="10">
        <f t="shared" si="2"/>
        <v>3037</v>
      </c>
    </row>
    <row r="64" spans="1:10" x14ac:dyDescent="0.25">
      <c r="A64" s="3" t="s">
        <v>72</v>
      </c>
      <c r="B64" s="10">
        <v>1036</v>
      </c>
      <c r="C64" s="6">
        <v>544</v>
      </c>
      <c r="D64" s="10">
        <v>1812</v>
      </c>
      <c r="E64" s="10">
        <v>1636</v>
      </c>
      <c r="F64" s="10">
        <v>1412</v>
      </c>
      <c r="G64" s="10">
        <v>624</v>
      </c>
      <c r="H64" s="10">
        <v>340</v>
      </c>
      <c r="I64" s="10">
        <v>1126</v>
      </c>
      <c r="J64" s="10">
        <f t="shared" si="2"/>
        <v>8530</v>
      </c>
    </row>
    <row r="65" spans="1:10" x14ac:dyDescent="0.25">
      <c r="A65" s="3" t="s">
        <v>73</v>
      </c>
      <c r="B65" s="10"/>
      <c r="C65" s="2"/>
      <c r="D65" s="10">
        <v>14</v>
      </c>
      <c r="E65" s="10">
        <v>325</v>
      </c>
      <c r="F65" s="10">
        <v>191</v>
      </c>
      <c r="G65" s="10">
        <v>2438</v>
      </c>
      <c r="H65" s="10">
        <v>29</v>
      </c>
      <c r="I65" s="10">
        <v>150</v>
      </c>
      <c r="J65" s="10">
        <f t="shared" si="2"/>
        <v>3147</v>
      </c>
    </row>
    <row r="66" spans="1:10" x14ac:dyDescent="0.25">
      <c r="A66" s="3" t="s">
        <v>74</v>
      </c>
      <c r="B66" s="10"/>
      <c r="C66" s="2">
        <v>33</v>
      </c>
      <c r="D66" s="10"/>
      <c r="E66" s="10">
        <v>152</v>
      </c>
      <c r="F66" s="10">
        <v>19</v>
      </c>
      <c r="G66" s="10">
        <v>95</v>
      </c>
      <c r="H66" s="10">
        <v>9</v>
      </c>
      <c r="I66" s="10">
        <v>119</v>
      </c>
      <c r="J66" s="10">
        <f t="shared" si="2"/>
        <v>427</v>
      </c>
    </row>
    <row r="67" spans="1:10" x14ac:dyDescent="0.25">
      <c r="A67" s="3" t="s">
        <v>75</v>
      </c>
      <c r="B67" s="10"/>
      <c r="C67" s="2"/>
      <c r="D67" s="10"/>
      <c r="E67" s="10">
        <v>117</v>
      </c>
      <c r="F67" s="10">
        <v>33</v>
      </c>
      <c r="G67" s="10">
        <v>28</v>
      </c>
      <c r="H67" s="10">
        <v>20</v>
      </c>
      <c r="I67" s="10">
        <v>140</v>
      </c>
      <c r="J67" s="10">
        <f t="shared" si="2"/>
        <v>338</v>
      </c>
    </row>
    <row r="68" spans="1:10" ht="15.75" thickBot="1" x14ac:dyDescent="0.3">
      <c r="A68" s="3" t="s">
        <v>76</v>
      </c>
      <c r="B68" s="10">
        <v>9</v>
      </c>
      <c r="C68" s="2">
        <v>175</v>
      </c>
      <c r="D68" s="10"/>
      <c r="E68" s="10">
        <v>159</v>
      </c>
      <c r="F68" s="10">
        <v>15</v>
      </c>
      <c r="G68" s="10">
        <v>184</v>
      </c>
      <c r="H68" s="10">
        <v>121</v>
      </c>
      <c r="I68" s="10">
        <v>103</v>
      </c>
      <c r="J68" s="10">
        <f t="shared" si="2"/>
        <v>766</v>
      </c>
    </row>
    <row r="69" spans="1:10" ht="16.5" thickBot="1" x14ac:dyDescent="0.3">
      <c r="A69" s="1" t="s">
        <v>77</v>
      </c>
      <c r="B69" s="5">
        <f>SUM(B45:B68)</f>
        <v>2991</v>
      </c>
      <c r="C69" s="5">
        <f>SUM(C45:C68)</f>
        <v>2194</v>
      </c>
      <c r="D69" s="5">
        <f t="shared" ref="D69" si="3">D68+D67+D66+D65+D64+D63+D62+D61+D60+D59+D58+D57+D56+D55+D54+D53+D52+D51+D50+D49+D48+D47+D46+D45</f>
        <v>5904</v>
      </c>
      <c r="E69" s="5">
        <f t="shared" ref="E69" si="4">SUM(E45:E68)</f>
        <v>4628</v>
      </c>
      <c r="F69" s="5">
        <f t="shared" ref="F69:I69" si="5">SUM(F45:F68)</f>
        <v>4747</v>
      </c>
      <c r="G69" s="5">
        <f t="shared" si="5"/>
        <v>10227</v>
      </c>
      <c r="H69" s="5">
        <f t="shared" si="5"/>
        <v>5353</v>
      </c>
      <c r="I69" s="5">
        <f t="shared" si="5"/>
        <v>10376</v>
      </c>
      <c r="J69" s="5">
        <f t="shared" si="2"/>
        <v>46420</v>
      </c>
    </row>
    <row r="70" spans="1:10" x14ac:dyDescent="0.25">
      <c r="A70" s="16" t="s">
        <v>78</v>
      </c>
      <c r="B70" s="17">
        <v>3</v>
      </c>
      <c r="C70" s="2"/>
      <c r="D70" s="17">
        <v>12</v>
      </c>
      <c r="E70" s="17">
        <v>25</v>
      </c>
      <c r="F70" s="17">
        <v>11</v>
      </c>
      <c r="G70" s="17">
        <v>411</v>
      </c>
      <c r="H70" s="17">
        <v>1271</v>
      </c>
      <c r="I70" s="17">
        <v>116</v>
      </c>
      <c r="J70" s="10">
        <f t="shared" si="2"/>
        <v>1849</v>
      </c>
    </row>
    <row r="71" spans="1:10" x14ac:dyDescent="0.25">
      <c r="A71" s="3" t="s">
        <v>79</v>
      </c>
      <c r="B71" s="10"/>
      <c r="C71" s="2">
        <v>60</v>
      </c>
      <c r="D71" s="10">
        <v>41</v>
      </c>
      <c r="E71" s="10">
        <v>2</v>
      </c>
      <c r="F71" s="10">
        <v>2</v>
      </c>
      <c r="G71" s="10">
        <v>97</v>
      </c>
      <c r="H71" s="10">
        <v>6</v>
      </c>
      <c r="I71" s="10">
        <v>12</v>
      </c>
      <c r="J71" s="10">
        <f t="shared" si="2"/>
        <v>220</v>
      </c>
    </row>
    <row r="72" spans="1:10" x14ac:dyDescent="0.25">
      <c r="A72" s="3" t="s">
        <v>80</v>
      </c>
      <c r="B72" s="10">
        <v>520</v>
      </c>
      <c r="C72" s="2">
        <v>32</v>
      </c>
      <c r="D72" s="10">
        <v>511</v>
      </c>
      <c r="E72" s="10">
        <v>747</v>
      </c>
      <c r="F72" s="10"/>
      <c r="G72" s="10"/>
      <c r="H72" s="10"/>
      <c r="I72" s="10">
        <v>3</v>
      </c>
      <c r="J72" s="10">
        <f t="shared" si="2"/>
        <v>1813</v>
      </c>
    </row>
    <row r="73" spans="1:10" x14ac:dyDescent="0.25">
      <c r="A73" s="3" t="s">
        <v>81</v>
      </c>
      <c r="B73" s="10"/>
      <c r="C73" s="2"/>
      <c r="D73" s="10"/>
      <c r="E73" s="10"/>
      <c r="F73" s="10"/>
      <c r="G73" s="10">
        <v>180</v>
      </c>
      <c r="H73" s="10">
        <v>143</v>
      </c>
      <c r="I73" s="10">
        <v>190</v>
      </c>
      <c r="J73" s="10">
        <f t="shared" si="2"/>
        <v>513</v>
      </c>
    </row>
    <row r="74" spans="1:10" x14ac:dyDescent="0.25">
      <c r="A74" s="3" t="s">
        <v>82</v>
      </c>
      <c r="B74" s="10">
        <v>1078</v>
      </c>
      <c r="C74" s="2"/>
      <c r="D74" s="10"/>
      <c r="E74" s="10"/>
      <c r="F74" s="10"/>
      <c r="G74" s="10"/>
      <c r="H74" s="10">
        <v>1471</v>
      </c>
      <c r="I74" s="10">
        <v>1168</v>
      </c>
      <c r="J74" s="10">
        <f t="shared" si="2"/>
        <v>3717</v>
      </c>
    </row>
    <row r="75" spans="1:10" x14ac:dyDescent="0.25">
      <c r="A75" s="3" t="s">
        <v>83</v>
      </c>
      <c r="B75" s="10"/>
      <c r="C75" s="2"/>
      <c r="D75" s="10"/>
      <c r="E75" s="10">
        <v>425</v>
      </c>
      <c r="F75" s="10">
        <v>150</v>
      </c>
      <c r="G75" s="10"/>
      <c r="H75" s="10"/>
      <c r="I75" s="10">
        <v>432</v>
      </c>
      <c r="J75" s="10">
        <f t="shared" si="2"/>
        <v>1007</v>
      </c>
    </row>
    <row r="76" spans="1:10" x14ac:dyDescent="0.25">
      <c r="A76" s="3" t="s">
        <v>84</v>
      </c>
      <c r="B76" s="10"/>
      <c r="C76" s="2"/>
      <c r="D76" s="10"/>
      <c r="E76" s="10"/>
      <c r="F76" s="10"/>
      <c r="G76" s="10"/>
      <c r="H76" s="10"/>
      <c r="I76" s="10">
        <v>1</v>
      </c>
      <c r="J76" s="10">
        <v>1</v>
      </c>
    </row>
    <row r="77" spans="1:10" x14ac:dyDescent="0.25">
      <c r="A77" s="3" t="s">
        <v>85</v>
      </c>
      <c r="B77" s="10"/>
      <c r="C77" s="2">
        <v>1454</v>
      </c>
      <c r="D77" s="10">
        <v>62</v>
      </c>
      <c r="E77" s="10">
        <v>41</v>
      </c>
      <c r="F77" s="10">
        <v>25</v>
      </c>
      <c r="G77" s="10">
        <v>255</v>
      </c>
      <c r="H77" s="10">
        <v>494</v>
      </c>
      <c r="I77" s="10">
        <v>971</v>
      </c>
      <c r="J77" s="10">
        <f>SUM(B77:I77)</f>
        <v>3302</v>
      </c>
    </row>
    <row r="78" spans="1:10" x14ac:dyDescent="0.25">
      <c r="A78" s="3" t="s">
        <v>86</v>
      </c>
      <c r="B78" s="10"/>
      <c r="C78" s="2"/>
      <c r="D78" s="10"/>
      <c r="E78" s="10"/>
      <c r="F78" s="10"/>
      <c r="G78" s="10">
        <v>158</v>
      </c>
      <c r="H78" s="10">
        <v>3</v>
      </c>
      <c r="I78" s="10">
        <v>49</v>
      </c>
      <c r="J78" s="10">
        <f>SUM(B78:I78)</f>
        <v>210</v>
      </c>
    </row>
    <row r="79" spans="1:10" x14ac:dyDescent="0.25">
      <c r="A79" s="3" t="s">
        <v>87</v>
      </c>
      <c r="B79" s="10"/>
      <c r="C79" s="2"/>
      <c r="D79" s="10"/>
      <c r="E79" s="10"/>
      <c r="F79" s="10"/>
      <c r="G79" s="10">
        <v>1200</v>
      </c>
      <c r="H79" s="10">
        <v>98</v>
      </c>
      <c r="I79" s="10">
        <v>284</v>
      </c>
      <c r="J79" s="10">
        <f>SUM(B79:I79)</f>
        <v>1582</v>
      </c>
    </row>
    <row r="80" spans="1:10" x14ac:dyDescent="0.25">
      <c r="A80" s="3" t="s">
        <v>88</v>
      </c>
      <c r="B80" s="10"/>
      <c r="C80" s="2"/>
      <c r="D80" s="10">
        <v>414</v>
      </c>
      <c r="E80" s="10">
        <v>511</v>
      </c>
      <c r="F80" s="10">
        <v>151</v>
      </c>
      <c r="G80" s="10">
        <v>377</v>
      </c>
      <c r="H80" s="10"/>
      <c r="I80" s="10">
        <v>41</v>
      </c>
      <c r="J80" s="10">
        <f>SUM(B80:I80)</f>
        <v>1494</v>
      </c>
    </row>
    <row r="81" spans="1:10" x14ac:dyDescent="0.25">
      <c r="A81" s="3" t="s">
        <v>89</v>
      </c>
      <c r="B81" s="10"/>
      <c r="C81" s="2"/>
      <c r="D81" s="10"/>
      <c r="E81" s="10"/>
      <c r="F81" s="10"/>
      <c r="G81" s="10"/>
      <c r="H81" s="10"/>
      <c r="I81" s="10"/>
      <c r="J81" s="10"/>
    </row>
    <row r="82" spans="1:10" x14ac:dyDescent="0.25">
      <c r="A82" s="3" t="s">
        <v>90</v>
      </c>
      <c r="B82" s="10">
        <v>209</v>
      </c>
      <c r="C82" s="2">
        <v>10</v>
      </c>
      <c r="D82" s="10"/>
      <c r="E82" s="10">
        <v>1682</v>
      </c>
      <c r="F82" s="10"/>
      <c r="G82" s="10">
        <v>1682</v>
      </c>
      <c r="H82" s="10">
        <v>1682</v>
      </c>
      <c r="I82" s="10">
        <v>3</v>
      </c>
      <c r="J82" s="10">
        <f t="shared" ref="J82:J105" si="6">SUM(B82:I82)</f>
        <v>5268</v>
      </c>
    </row>
    <row r="83" spans="1:10" x14ac:dyDescent="0.25">
      <c r="A83" s="3" t="s">
        <v>91</v>
      </c>
      <c r="B83" s="10">
        <v>9</v>
      </c>
      <c r="C83" s="2">
        <v>99</v>
      </c>
      <c r="D83" s="10">
        <v>1036</v>
      </c>
      <c r="E83" s="10">
        <v>325</v>
      </c>
      <c r="F83" s="10"/>
      <c r="G83" s="10">
        <v>1861</v>
      </c>
      <c r="H83" s="10">
        <v>2266</v>
      </c>
      <c r="I83" s="10">
        <v>615</v>
      </c>
      <c r="J83" s="10">
        <f t="shared" si="6"/>
        <v>6211</v>
      </c>
    </row>
    <row r="84" spans="1:10" ht="15.75" thickBot="1" x14ac:dyDescent="0.3">
      <c r="A84" s="3" t="s">
        <v>92</v>
      </c>
      <c r="B84" s="10"/>
      <c r="C84" s="4"/>
      <c r="D84" s="10"/>
      <c r="E84" s="10"/>
      <c r="F84" s="10">
        <v>126</v>
      </c>
      <c r="G84" s="10">
        <v>3</v>
      </c>
      <c r="H84" s="10">
        <v>303</v>
      </c>
      <c r="I84" s="10">
        <v>430</v>
      </c>
      <c r="J84" s="10">
        <f t="shared" si="6"/>
        <v>862</v>
      </c>
    </row>
    <row r="85" spans="1:10" ht="16.5" thickBot="1" x14ac:dyDescent="0.3">
      <c r="A85" s="1" t="s">
        <v>93</v>
      </c>
      <c r="B85" s="5">
        <f t="shared" ref="B85:I85" si="7">SUM(B70:B84)</f>
        <v>1819</v>
      </c>
      <c r="C85" s="5">
        <f t="shared" si="7"/>
        <v>1655</v>
      </c>
      <c r="D85" s="5">
        <f t="shared" si="7"/>
        <v>2076</v>
      </c>
      <c r="E85" s="5">
        <f t="shared" si="7"/>
        <v>3758</v>
      </c>
      <c r="F85" s="5">
        <f t="shared" si="7"/>
        <v>465</v>
      </c>
      <c r="G85" s="5">
        <f t="shared" si="7"/>
        <v>6224</v>
      </c>
      <c r="H85" s="5">
        <f t="shared" si="7"/>
        <v>7737</v>
      </c>
      <c r="I85" s="5">
        <f t="shared" si="7"/>
        <v>4315</v>
      </c>
      <c r="J85" s="5">
        <f t="shared" si="6"/>
        <v>28049</v>
      </c>
    </row>
    <row r="86" spans="1:10" x14ac:dyDescent="0.25">
      <c r="A86" s="16" t="s">
        <v>94</v>
      </c>
      <c r="B86" s="17">
        <v>541</v>
      </c>
      <c r="C86" s="7">
        <v>520</v>
      </c>
      <c r="D86" s="17"/>
      <c r="E86" s="17">
        <v>33</v>
      </c>
      <c r="F86" s="17"/>
      <c r="G86" s="17">
        <v>560</v>
      </c>
      <c r="H86" s="17">
        <v>133</v>
      </c>
      <c r="I86" s="17"/>
      <c r="J86" s="10">
        <f t="shared" si="6"/>
        <v>1787</v>
      </c>
    </row>
    <row r="87" spans="1:10" x14ac:dyDescent="0.25">
      <c r="A87" s="3" t="s">
        <v>95</v>
      </c>
      <c r="B87" s="10">
        <v>15</v>
      </c>
      <c r="C87" s="2">
        <v>202</v>
      </c>
      <c r="D87" s="10">
        <v>15</v>
      </c>
      <c r="E87" s="10">
        <v>16</v>
      </c>
      <c r="F87" s="10">
        <v>105</v>
      </c>
      <c r="G87" s="10">
        <v>208</v>
      </c>
      <c r="H87" s="10">
        <v>14</v>
      </c>
      <c r="I87" s="10">
        <v>15</v>
      </c>
      <c r="J87" s="10">
        <f t="shared" si="6"/>
        <v>590</v>
      </c>
    </row>
    <row r="88" spans="1:10" x14ac:dyDescent="0.25">
      <c r="A88" s="3" t="s">
        <v>96</v>
      </c>
      <c r="B88" s="10">
        <v>2</v>
      </c>
      <c r="C88" s="2">
        <v>7</v>
      </c>
      <c r="D88" s="10">
        <v>13</v>
      </c>
      <c r="E88" s="10">
        <v>10</v>
      </c>
      <c r="F88" s="10">
        <v>6</v>
      </c>
      <c r="G88" s="10">
        <v>107</v>
      </c>
      <c r="H88" s="10"/>
      <c r="I88" s="10">
        <v>267</v>
      </c>
      <c r="J88" s="10">
        <f t="shared" si="6"/>
        <v>412</v>
      </c>
    </row>
    <row r="89" spans="1:10" x14ac:dyDescent="0.25">
      <c r="A89" s="3" t="s">
        <v>97</v>
      </c>
      <c r="B89" s="10"/>
      <c r="C89" s="2">
        <v>6</v>
      </c>
      <c r="D89" s="10">
        <v>40</v>
      </c>
      <c r="E89" s="10">
        <v>453</v>
      </c>
      <c r="F89" s="10">
        <v>460</v>
      </c>
      <c r="G89" s="14">
        <v>65</v>
      </c>
      <c r="H89" s="14">
        <v>229</v>
      </c>
      <c r="I89" s="14">
        <v>420</v>
      </c>
      <c r="J89" s="10">
        <f t="shared" si="6"/>
        <v>1673</v>
      </c>
    </row>
    <row r="90" spans="1:10" ht="18.75" customHeight="1" x14ac:dyDescent="0.25">
      <c r="A90" s="11" t="s">
        <v>98</v>
      </c>
      <c r="B90" s="10">
        <v>940</v>
      </c>
      <c r="C90" s="2">
        <v>1546</v>
      </c>
      <c r="D90" s="10">
        <v>1787</v>
      </c>
      <c r="E90" s="10">
        <v>1362</v>
      </c>
      <c r="F90" s="10">
        <v>703</v>
      </c>
      <c r="G90" s="15">
        <v>141</v>
      </c>
      <c r="H90" s="15">
        <v>1328</v>
      </c>
      <c r="I90" s="15">
        <v>1586</v>
      </c>
      <c r="J90" s="10">
        <f t="shared" si="6"/>
        <v>9393</v>
      </c>
    </row>
    <row r="91" spans="1:10" ht="21" customHeight="1" x14ac:dyDescent="0.25">
      <c r="A91" s="11" t="s">
        <v>99</v>
      </c>
      <c r="B91" s="10">
        <v>26</v>
      </c>
      <c r="C91" s="2">
        <v>65</v>
      </c>
      <c r="D91" s="10">
        <v>2</v>
      </c>
      <c r="E91" s="10">
        <v>31</v>
      </c>
      <c r="F91" s="10">
        <v>707</v>
      </c>
      <c r="G91" s="10">
        <v>486</v>
      </c>
      <c r="H91" s="10">
        <v>235</v>
      </c>
      <c r="I91" s="10">
        <v>749</v>
      </c>
      <c r="J91" s="10">
        <f t="shared" si="6"/>
        <v>2301</v>
      </c>
    </row>
    <row r="92" spans="1:10" x14ac:dyDescent="0.25">
      <c r="A92" s="3" t="s">
        <v>100</v>
      </c>
      <c r="B92" s="10"/>
      <c r="C92" s="2">
        <v>8</v>
      </c>
      <c r="D92" s="10"/>
      <c r="E92" s="10">
        <v>14</v>
      </c>
      <c r="F92" s="10"/>
      <c r="G92" s="10">
        <v>25</v>
      </c>
      <c r="H92" s="10"/>
      <c r="I92" s="10">
        <v>124</v>
      </c>
      <c r="J92" s="10">
        <f t="shared" si="6"/>
        <v>171</v>
      </c>
    </row>
    <row r="93" spans="1:10" x14ac:dyDescent="0.25">
      <c r="A93" s="3" t="s">
        <v>101</v>
      </c>
      <c r="B93" s="10"/>
      <c r="C93" s="2">
        <v>264</v>
      </c>
      <c r="D93" s="10">
        <v>4</v>
      </c>
      <c r="E93" s="10">
        <v>266</v>
      </c>
      <c r="F93" s="10">
        <v>279</v>
      </c>
      <c r="G93" s="10">
        <v>276</v>
      </c>
      <c r="H93" s="10">
        <v>1</v>
      </c>
      <c r="I93" s="10">
        <v>30</v>
      </c>
      <c r="J93" s="10">
        <f t="shared" si="6"/>
        <v>1120</v>
      </c>
    </row>
    <row r="94" spans="1:10" x14ac:dyDescent="0.25">
      <c r="A94" s="3" t="s">
        <v>102</v>
      </c>
      <c r="B94" s="10">
        <v>575</v>
      </c>
      <c r="C94" s="2">
        <v>30</v>
      </c>
      <c r="D94" s="10">
        <v>521</v>
      </c>
      <c r="E94" s="10">
        <v>44</v>
      </c>
      <c r="F94" s="10">
        <v>58</v>
      </c>
      <c r="G94" s="10">
        <v>562</v>
      </c>
      <c r="H94" s="10"/>
      <c r="I94" s="10">
        <v>90</v>
      </c>
      <c r="J94" s="10">
        <f t="shared" si="6"/>
        <v>1880</v>
      </c>
    </row>
    <row r="95" spans="1:10" ht="31.5" customHeight="1" x14ac:dyDescent="0.25">
      <c r="A95" s="11" t="s">
        <v>103</v>
      </c>
      <c r="B95" s="10">
        <v>84</v>
      </c>
      <c r="C95" s="2">
        <v>21</v>
      </c>
      <c r="D95" s="10">
        <v>21</v>
      </c>
      <c r="E95" s="10"/>
      <c r="F95" s="10"/>
      <c r="G95" s="10">
        <v>97</v>
      </c>
      <c r="H95" s="10"/>
      <c r="I95" s="10">
        <v>28</v>
      </c>
      <c r="J95" s="10">
        <f t="shared" si="6"/>
        <v>251</v>
      </c>
    </row>
    <row r="96" spans="1:10" x14ac:dyDescent="0.25">
      <c r="A96" s="3" t="s">
        <v>104</v>
      </c>
      <c r="B96" s="10">
        <v>2</v>
      </c>
      <c r="C96" s="2">
        <v>321</v>
      </c>
      <c r="D96" s="10">
        <v>15</v>
      </c>
      <c r="E96" s="10">
        <v>34</v>
      </c>
      <c r="F96" s="10">
        <v>256</v>
      </c>
      <c r="G96" s="10">
        <v>4</v>
      </c>
      <c r="H96" s="10">
        <v>21</v>
      </c>
      <c r="I96" s="10">
        <v>120</v>
      </c>
      <c r="J96" s="10">
        <f t="shared" si="6"/>
        <v>773</v>
      </c>
    </row>
    <row r="97" spans="1:10" x14ac:dyDescent="0.25">
      <c r="A97" s="3" t="s">
        <v>105</v>
      </c>
      <c r="B97" s="10">
        <v>108</v>
      </c>
      <c r="C97" s="2">
        <v>130</v>
      </c>
      <c r="D97" s="10">
        <v>88</v>
      </c>
      <c r="E97" s="10">
        <v>1391</v>
      </c>
      <c r="F97" s="10">
        <v>472</v>
      </c>
      <c r="G97" s="10">
        <v>388</v>
      </c>
      <c r="H97" s="10">
        <v>60</v>
      </c>
      <c r="I97" s="10">
        <v>255</v>
      </c>
      <c r="J97" s="10">
        <f t="shared" si="6"/>
        <v>2892</v>
      </c>
    </row>
    <row r="98" spans="1:10" x14ac:dyDescent="0.25">
      <c r="A98" s="12" t="s">
        <v>106</v>
      </c>
      <c r="B98" s="10">
        <v>11</v>
      </c>
      <c r="C98" s="2">
        <v>44</v>
      </c>
      <c r="D98" s="10">
        <v>2033</v>
      </c>
      <c r="E98" s="10">
        <v>1814</v>
      </c>
      <c r="F98" s="10">
        <v>42</v>
      </c>
      <c r="G98" s="10">
        <v>1854</v>
      </c>
      <c r="H98" s="10">
        <v>428</v>
      </c>
      <c r="I98" s="10">
        <v>1878</v>
      </c>
      <c r="J98" s="10">
        <f t="shared" si="6"/>
        <v>8104</v>
      </c>
    </row>
    <row r="99" spans="1:10" ht="47.25" customHeight="1" thickBot="1" x14ac:dyDescent="0.3">
      <c r="A99" s="18" t="s">
        <v>107</v>
      </c>
      <c r="B99" s="14">
        <v>84</v>
      </c>
      <c r="C99" s="2">
        <v>88</v>
      </c>
      <c r="D99" s="14">
        <v>13</v>
      </c>
      <c r="E99" s="14">
        <v>92</v>
      </c>
      <c r="F99" s="14">
        <v>6</v>
      </c>
      <c r="G99" s="14">
        <v>223</v>
      </c>
      <c r="H99" s="14">
        <v>2424</v>
      </c>
      <c r="I99" s="14">
        <v>226</v>
      </c>
      <c r="J99" s="10">
        <f t="shared" si="6"/>
        <v>3156</v>
      </c>
    </row>
    <row r="100" spans="1:10" ht="16.5" thickBot="1" x14ac:dyDescent="0.3">
      <c r="A100" s="1" t="s">
        <v>108</v>
      </c>
      <c r="B100" s="5">
        <f>SUM(B86:B99)</f>
        <v>2388</v>
      </c>
      <c r="C100" s="5">
        <f>SUM(C86:C99)</f>
        <v>3252</v>
      </c>
      <c r="D100" s="5">
        <f>SUM(D86:D99)</f>
        <v>4552</v>
      </c>
      <c r="E100" s="5">
        <f>SUM(E88:E99)</f>
        <v>5511</v>
      </c>
      <c r="F100" s="5">
        <f>SUM(F88:F99)</f>
        <v>2989</v>
      </c>
      <c r="G100" s="5">
        <f>SUM(G89:G99)</f>
        <v>4121</v>
      </c>
      <c r="H100" s="5">
        <f>SUM(H89:H99)</f>
        <v>4726</v>
      </c>
      <c r="I100" s="5">
        <f>SUM(I89:I99)</f>
        <v>5506</v>
      </c>
      <c r="J100" s="5">
        <f t="shared" si="6"/>
        <v>33045</v>
      </c>
    </row>
    <row r="101" spans="1:10" x14ac:dyDescent="0.25">
      <c r="A101" s="16" t="s">
        <v>109</v>
      </c>
      <c r="B101" s="17">
        <v>132</v>
      </c>
      <c r="C101" s="2">
        <v>892</v>
      </c>
      <c r="D101" s="17">
        <v>885</v>
      </c>
      <c r="E101" s="17">
        <v>719</v>
      </c>
      <c r="F101" s="17">
        <v>286</v>
      </c>
      <c r="G101" s="17">
        <v>1130</v>
      </c>
      <c r="H101" s="17">
        <v>31</v>
      </c>
      <c r="I101" s="17">
        <v>217</v>
      </c>
      <c r="J101" s="10">
        <f t="shared" si="6"/>
        <v>4292</v>
      </c>
    </row>
    <row r="102" spans="1:10" x14ac:dyDescent="0.25">
      <c r="A102" s="3" t="s">
        <v>110</v>
      </c>
      <c r="B102" s="10">
        <v>432</v>
      </c>
      <c r="C102" s="2">
        <v>721</v>
      </c>
      <c r="D102" s="10">
        <v>1299</v>
      </c>
      <c r="E102" s="10">
        <v>300</v>
      </c>
      <c r="F102" s="10">
        <v>786</v>
      </c>
      <c r="G102" s="10">
        <v>1321</v>
      </c>
      <c r="H102" s="10">
        <v>2555</v>
      </c>
      <c r="I102" s="10">
        <v>372</v>
      </c>
      <c r="J102" s="10">
        <f t="shared" si="6"/>
        <v>7786</v>
      </c>
    </row>
    <row r="103" spans="1:10" x14ac:dyDescent="0.25">
      <c r="A103" s="3" t="s">
        <v>111</v>
      </c>
      <c r="B103" s="10">
        <v>7</v>
      </c>
      <c r="C103" s="2">
        <v>21</v>
      </c>
      <c r="D103" s="10">
        <v>54</v>
      </c>
      <c r="E103" s="10">
        <v>124</v>
      </c>
      <c r="F103" s="10">
        <v>157</v>
      </c>
      <c r="G103" s="10">
        <v>584</v>
      </c>
      <c r="H103" s="10">
        <v>40</v>
      </c>
      <c r="I103" s="10">
        <v>627</v>
      </c>
      <c r="J103" s="10">
        <f t="shared" si="6"/>
        <v>1614</v>
      </c>
    </row>
    <row r="104" spans="1:10" x14ac:dyDescent="0.25">
      <c r="A104" s="3" t="s">
        <v>112</v>
      </c>
      <c r="B104" s="10">
        <v>101</v>
      </c>
      <c r="C104" s="2">
        <v>7</v>
      </c>
      <c r="D104" s="10">
        <v>57</v>
      </c>
      <c r="E104" s="10">
        <v>103</v>
      </c>
      <c r="F104" s="10"/>
      <c r="G104" s="10">
        <v>110</v>
      </c>
      <c r="H104" s="10">
        <v>9</v>
      </c>
      <c r="I104" s="10">
        <v>4</v>
      </c>
      <c r="J104" s="10">
        <f t="shared" si="6"/>
        <v>391</v>
      </c>
    </row>
    <row r="105" spans="1:10" x14ac:dyDescent="0.25">
      <c r="A105" s="3" t="s">
        <v>113</v>
      </c>
      <c r="B105" s="10"/>
      <c r="C105" s="2">
        <v>10</v>
      </c>
      <c r="D105" s="10">
        <v>56</v>
      </c>
      <c r="E105" s="10"/>
      <c r="F105" s="10">
        <v>169</v>
      </c>
      <c r="G105" s="10">
        <v>180</v>
      </c>
      <c r="H105" s="10"/>
      <c r="I105" s="10">
        <v>175</v>
      </c>
      <c r="J105" s="10">
        <f t="shared" si="6"/>
        <v>590</v>
      </c>
    </row>
    <row r="106" spans="1:10" x14ac:dyDescent="0.25">
      <c r="A106" s="3" t="s">
        <v>114</v>
      </c>
      <c r="B106" s="10">
        <v>11</v>
      </c>
      <c r="C106" s="2"/>
      <c r="D106" s="10">
        <v>167</v>
      </c>
      <c r="E106" s="10"/>
      <c r="F106" s="10"/>
      <c r="G106" s="10">
        <v>162</v>
      </c>
      <c r="H106" s="10"/>
      <c r="I106" s="10"/>
      <c r="J106" s="10">
        <f>SUM(B106:I106)</f>
        <v>340</v>
      </c>
    </row>
    <row r="107" spans="1:10" x14ac:dyDescent="0.25">
      <c r="A107" s="3" t="s">
        <v>115</v>
      </c>
      <c r="B107" s="10"/>
      <c r="C107" s="2"/>
      <c r="D107" s="10"/>
      <c r="E107" s="10">
        <v>8</v>
      </c>
      <c r="F107" s="10"/>
      <c r="G107" s="10"/>
      <c r="H107" s="10"/>
      <c r="I107" s="10">
        <v>73</v>
      </c>
      <c r="J107" s="10">
        <f>SUM(B107:I107)</f>
        <v>81</v>
      </c>
    </row>
    <row r="108" spans="1:10" x14ac:dyDescent="0.25">
      <c r="A108" s="3" t="s">
        <v>116</v>
      </c>
      <c r="B108" s="10"/>
      <c r="C108" s="2"/>
      <c r="D108" s="10"/>
      <c r="E108" s="10"/>
      <c r="F108" s="10"/>
      <c r="G108" s="10">
        <v>37</v>
      </c>
      <c r="H108" s="10">
        <v>191</v>
      </c>
      <c r="I108" s="10">
        <v>195</v>
      </c>
      <c r="J108" s="10">
        <f>SUM(B108:I108)</f>
        <v>423</v>
      </c>
    </row>
    <row r="109" spans="1:10" x14ac:dyDescent="0.25">
      <c r="A109" s="3" t="s">
        <v>117</v>
      </c>
      <c r="B109" s="10"/>
      <c r="C109" s="2">
        <v>212</v>
      </c>
      <c r="D109" s="10"/>
      <c r="E109" s="10"/>
      <c r="F109" s="10">
        <v>242</v>
      </c>
      <c r="G109" s="10">
        <v>394</v>
      </c>
      <c r="H109" s="10">
        <v>338</v>
      </c>
      <c r="I109" s="10">
        <v>14</v>
      </c>
      <c r="J109" s="10">
        <f t="shared" ref="J109:J114" si="8">SUM(B109:I109)</f>
        <v>1200</v>
      </c>
    </row>
    <row r="110" spans="1:10" x14ac:dyDescent="0.25">
      <c r="A110" s="3" t="s">
        <v>118</v>
      </c>
      <c r="B110" s="10">
        <v>134</v>
      </c>
      <c r="C110" s="2"/>
      <c r="D110" s="10"/>
      <c r="E110" s="10">
        <v>121</v>
      </c>
      <c r="F110" s="10"/>
      <c r="G110" s="10"/>
      <c r="H110" s="10">
        <v>126</v>
      </c>
      <c r="I110" s="10"/>
      <c r="J110" s="10">
        <f t="shared" si="8"/>
        <v>381</v>
      </c>
    </row>
    <row r="111" spans="1:10" x14ac:dyDescent="0.25">
      <c r="A111" s="3" t="s">
        <v>119</v>
      </c>
      <c r="B111" s="10">
        <v>225</v>
      </c>
      <c r="C111" s="8">
        <v>205</v>
      </c>
      <c r="D111" s="10">
        <v>197</v>
      </c>
      <c r="E111" s="10">
        <v>33</v>
      </c>
      <c r="F111" s="10">
        <v>237</v>
      </c>
      <c r="G111" s="10">
        <v>62</v>
      </c>
      <c r="H111" s="10">
        <v>218</v>
      </c>
      <c r="I111" s="10">
        <v>23</v>
      </c>
      <c r="J111" s="10">
        <f t="shared" si="8"/>
        <v>1200</v>
      </c>
    </row>
    <row r="112" spans="1:10" ht="15" customHeight="1" x14ac:dyDescent="0.25">
      <c r="A112" s="11" t="s">
        <v>120</v>
      </c>
      <c r="B112" s="10"/>
      <c r="C112" s="2">
        <v>60</v>
      </c>
      <c r="D112" s="10"/>
      <c r="E112" s="10"/>
      <c r="F112" s="10"/>
      <c r="G112" s="10">
        <v>160</v>
      </c>
      <c r="H112" s="10">
        <v>10</v>
      </c>
      <c r="I112" s="10">
        <v>11</v>
      </c>
      <c r="J112" s="10">
        <f t="shared" si="8"/>
        <v>241</v>
      </c>
    </row>
    <row r="113" spans="1:10" x14ac:dyDescent="0.25">
      <c r="A113" s="3" t="s">
        <v>121</v>
      </c>
      <c r="B113" s="10">
        <v>98</v>
      </c>
      <c r="C113" s="2"/>
      <c r="D113" s="10"/>
      <c r="E113" s="10">
        <v>70</v>
      </c>
      <c r="F113" s="10"/>
      <c r="G113" s="10"/>
      <c r="H113" s="10"/>
      <c r="I113" s="10">
        <v>192</v>
      </c>
      <c r="J113" s="10">
        <f t="shared" si="8"/>
        <v>360</v>
      </c>
    </row>
    <row r="114" spans="1:10" x14ac:dyDescent="0.25">
      <c r="A114" s="3" t="s">
        <v>122</v>
      </c>
      <c r="B114" s="10">
        <v>100</v>
      </c>
      <c r="C114" s="2"/>
      <c r="D114" s="10">
        <v>99</v>
      </c>
      <c r="E114" s="10">
        <v>92</v>
      </c>
      <c r="F114" s="10">
        <v>31</v>
      </c>
      <c r="G114" s="10">
        <v>104</v>
      </c>
      <c r="H114" s="10">
        <v>99</v>
      </c>
      <c r="I114" s="10">
        <v>101</v>
      </c>
      <c r="J114" s="10">
        <f t="shared" si="8"/>
        <v>626</v>
      </c>
    </row>
    <row r="115" spans="1:10" x14ac:dyDescent="0.25">
      <c r="A115" s="3" t="s">
        <v>123</v>
      </c>
      <c r="B115" s="10">
        <v>85</v>
      </c>
      <c r="C115" s="2">
        <v>82</v>
      </c>
      <c r="D115" s="10">
        <v>70</v>
      </c>
      <c r="E115" s="10"/>
      <c r="F115" s="10"/>
      <c r="G115" s="10"/>
      <c r="H115" s="10"/>
      <c r="I115" s="10"/>
      <c r="J115" s="10">
        <f>SUM(B115:I115)</f>
        <v>237</v>
      </c>
    </row>
    <row r="116" spans="1:10" x14ac:dyDescent="0.25">
      <c r="A116" s="3" t="s">
        <v>124</v>
      </c>
      <c r="B116" s="10">
        <v>64</v>
      </c>
      <c r="C116" s="2">
        <v>3</v>
      </c>
      <c r="D116" s="10">
        <v>20</v>
      </c>
      <c r="E116" s="10"/>
      <c r="F116" s="10">
        <v>257</v>
      </c>
      <c r="G116" s="10">
        <v>54</v>
      </c>
      <c r="H116" s="10">
        <v>47</v>
      </c>
      <c r="I116" s="10">
        <v>287</v>
      </c>
      <c r="J116" s="10">
        <f>SUM(B116:I116)</f>
        <v>732</v>
      </c>
    </row>
    <row r="117" spans="1:10" x14ac:dyDescent="0.25">
      <c r="A117" s="3" t="s">
        <v>125</v>
      </c>
      <c r="B117" s="10"/>
      <c r="C117" s="2"/>
      <c r="D117" s="10">
        <v>705</v>
      </c>
      <c r="E117" s="10">
        <v>143</v>
      </c>
      <c r="F117" s="10"/>
      <c r="G117" s="10"/>
      <c r="H117" s="10"/>
      <c r="I117" s="10">
        <v>541</v>
      </c>
      <c r="J117" s="10">
        <f>SUM(B117:I117)</f>
        <v>1389</v>
      </c>
    </row>
    <row r="118" spans="1:10" x14ac:dyDescent="0.25">
      <c r="A118" s="3" t="s">
        <v>126</v>
      </c>
      <c r="B118" s="10"/>
      <c r="C118" s="2"/>
      <c r="D118" s="10"/>
      <c r="E118" s="10"/>
      <c r="F118" s="10"/>
      <c r="G118" s="10"/>
      <c r="H118" s="10">
        <v>1061</v>
      </c>
      <c r="I118" s="10"/>
      <c r="J118" s="10">
        <f>SUM(B118:I118)</f>
        <v>1061</v>
      </c>
    </row>
    <row r="119" spans="1:10" x14ac:dyDescent="0.25">
      <c r="A119" s="3" t="s">
        <v>127</v>
      </c>
      <c r="B119" s="10">
        <v>1</v>
      </c>
      <c r="C119" s="2">
        <v>4</v>
      </c>
      <c r="D119" s="10">
        <v>76</v>
      </c>
      <c r="E119" s="10"/>
      <c r="F119" s="10"/>
      <c r="G119" s="10">
        <v>240</v>
      </c>
      <c r="H119" s="10"/>
      <c r="I119" s="10">
        <v>186</v>
      </c>
      <c r="J119" s="10">
        <f>SUM(B119:I119)</f>
        <v>507</v>
      </c>
    </row>
    <row r="120" spans="1:10" x14ac:dyDescent="0.25">
      <c r="A120" s="3" t="s">
        <v>128</v>
      </c>
      <c r="B120" s="10">
        <v>22</v>
      </c>
      <c r="C120" s="2">
        <v>931</v>
      </c>
      <c r="D120" s="10">
        <v>17</v>
      </c>
      <c r="E120" s="10">
        <v>337</v>
      </c>
      <c r="F120" s="10">
        <v>1399</v>
      </c>
      <c r="G120" s="10">
        <v>138</v>
      </c>
      <c r="H120" s="10"/>
      <c r="I120" s="10">
        <v>10</v>
      </c>
      <c r="J120" s="10">
        <f t="shared" ref="J120:J135" si="9">SUM(B120:I120)</f>
        <v>2854</v>
      </c>
    </row>
    <row r="121" spans="1:10" ht="44.25" customHeight="1" thickBot="1" x14ac:dyDescent="0.3">
      <c r="A121" s="11" t="s">
        <v>129</v>
      </c>
      <c r="B121" s="10">
        <v>603</v>
      </c>
      <c r="C121" s="2">
        <v>539</v>
      </c>
      <c r="D121" s="10">
        <v>357</v>
      </c>
      <c r="E121" s="10">
        <v>172</v>
      </c>
      <c r="F121" s="10">
        <v>40</v>
      </c>
      <c r="G121" s="10">
        <v>2944</v>
      </c>
      <c r="H121" s="10">
        <v>113</v>
      </c>
      <c r="I121" s="10">
        <v>342</v>
      </c>
      <c r="J121" s="10">
        <f t="shared" si="9"/>
        <v>5110</v>
      </c>
    </row>
    <row r="122" spans="1:10" ht="16.5" thickBot="1" x14ac:dyDescent="0.3">
      <c r="A122" s="1" t="s">
        <v>153</v>
      </c>
      <c r="B122" s="5">
        <f t="shared" ref="B122:I122" si="10">SUM(B101:B121)</f>
        <v>2015</v>
      </c>
      <c r="C122" s="5">
        <f t="shared" si="10"/>
        <v>3687</v>
      </c>
      <c r="D122" s="5">
        <f t="shared" si="10"/>
        <v>4059</v>
      </c>
      <c r="E122" s="5">
        <f t="shared" si="10"/>
        <v>2222</v>
      </c>
      <c r="F122" s="5">
        <f t="shared" si="10"/>
        <v>3604</v>
      </c>
      <c r="G122" s="5">
        <f t="shared" si="10"/>
        <v>7620</v>
      </c>
      <c r="H122" s="5">
        <f t="shared" si="10"/>
        <v>4838</v>
      </c>
      <c r="I122" s="5">
        <f t="shared" si="10"/>
        <v>3370</v>
      </c>
      <c r="J122" s="5">
        <f t="shared" si="9"/>
        <v>31415</v>
      </c>
    </row>
    <row r="123" spans="1:10" ht="20.25" customHeight="1" x14ac:dyDescent="0.25">
      <c r="A123" s="19" t="s">
        <v>130</v>
      </c>
      <c r="B123" s="20"/>
      <c r="C123" s="8"/>
      <c r="D123" s="20">
        <v>487</v>
      </c>
      <c r="E123" s="20">
        <v>234</v>
      </c>
      <c r="F123" s="20">
        <v>731</v>
      </c>
      <c r="G123" s="20">
        <v>1153</v>
      </c>
      <c r="H123" s="20">
        <v>134</v>
      </c>
      <c r="I123" s="20">
        <v>830</v>
      </c>
      <c r="J123" s="21">
        <f t="shared" si="9"/>
        <v>3569</v>
      </c>
    </row>
    <row r="124" spans="1:10" ht="19.5" customHeight="1" x14ac:dyDescent="0.25">
      <c r="A124" s="22" t="s">
        <v>131</v>
      </c>
      <c r="B124" s="21">
        <v>285</v>
      </c>
      <c r="C124" s="8">
        <v>6</v>
      </c>
      <c r="D124" s="21">
        <v>0</v>
      </c>
      <c r="E124" s="21">
        <v>17</v>
      </c>
      <c r="F124" s="21">
        <v>9</v>
      </c>
      <c r="G124" s="21">
        <v>793</v>
      </c>
      <c r="H124" s="21"/>
      <c r="I124" s="21">
        <v>95</v>
      </c>
      <c r="J124" s="21">
        <f t="shared" si="9"/>
        <v>1205</v>
      </c>
    </row>
    <row r="125" spans="1:10" ht="20.25" customHeight="1" x14ac:dyDescent="0.25">
      <c r="A125" s="22" t="s">
        <v>132</v>
      </c>
      <c r="B125" s="21">
        <v>218</v>
      </c>
      <c r="C125" s="8">
        <v>10</v>
      </c>
      <c r="D125" s="21">
        <v>11</v>
      </c>
      <c r="E125" s="21">
        <v>130</v>
      </c>
      <c r="F125" s="21">
        <v>25</v>
      </c>
      <c r="G125" s="21">
        <v>32</v>
      </c>
      <c r="H125" s="21">
        <v>11</v>
      </c>
      <c r="I125" s="21">
        <v>100</v>
      </c>
      <c r="J125" s="21">
        <f t="shared" si="9"/>
        <v>537</v>
      </c>
    </row>
    <row r="126" spans="1:10" ht="21" customHeight="1" x14ac:dyDescent="0.25">
      <c r="A126" s="22" t="s">
        <v>133</v>
      </c>
      <c r="B126" s="21">
        <v>2</v>
      </c>
      <c r="C126" s="8">
        <v>5</v>
      </c>
      <c r="D126" s="21"/>
      <c r="E126" s="21">
        <v>11</v>
      </c>
      <c r="F126" s="21">
        <v>102</v>
      </c>
      <c r="G126" s="21">
        <v>8</v>
      </c>
      <c r="H126" s="21"/>
      <c r="I126" s="21">
        <v>4</v>
      </c>
      <c r="J126" s="21">
        <f t="shared" si="9"/>
        <v>132</v>
      </c>
    </row>
    <row r="127" spans="1:10" ht="19.5" customHeight="1" x14ac:dyDescent="0.25">
      <c r="A127" s="22" t="s">
        <v>134</v>
      </c>
      <c r="B127" s="21"/>
      <c r="C127" s="8">
        <v>26</v>
      </c>
      <c r="D127" s="21"/>
      <c r="E127" s="21">
        <v>15</v>
      </c>
      <c r="F127" s="21"/>
      <c r="G127" s="21">
        <v>89</v>
      </c>
      <c r="H127" s="21"/>
      <c r="I127" s="21"/>
      <c r="J127" s="21">
        <f t="shared" si="9"/>
        <v>130</v>
      </c>
    </row>
    <row r="128" spans="1:10" ht="20.25" customHeight="1" x14ac:dyDescent="0.25">
      <c r="A128" s="22" t="s">
        <v>135</v>
      </c>
      <c r="B128" s="21"/>
      <c r="C128" s="8"/>
      <c r="D128" s="21"/>
      <c r="E128" s="21"/>
      <c r="F128" s="21">
        <v>127</v>
      </c>
      <c r="G128" s="21">
        <v>38</v>
      </c>
      <c r="H128" s="21"/>
      <c r="I128" s="21"/>
      <c r="J128" s="21">
        <f t="shared" si="9"/>
        <v>165</v>
      </c>
    </row>
    <row r="129" spans="1:10" ht="21" customHeight="1" x14ac:dyDescent="0.25">
      <c r="A129" s="22" t="s">
        <v>136</v>
      </c>
      <c r="B129" s="21"/>
      <c r="C129" s="8">
        <v>217</v>
      </c>
      <c r="D129" s="21"/>
      <c r="E129" s="21">
        <v>14</v>
      </c>
      <c r="F129" s="21"/>
      <c r="G129" s="21"/>
      <c r="H129" s="21">
        <v>33</v>
      </c>
      <c r="I129" s="21">
        <v>217</v>
      </c>
      <c r="J129" s="21">
        <f t="shared" si="9"/>
        <v>481</v>
      </c>
    </row>
    <row r="130" spans="1:10" ht="20.25" customHeight="1" x14ac:dyDescent="0.25">
      <c r="A130" s="22" t="s">
        <v>137</v>
      </c>
      <c r="B130" s="21">
        <v>160</v>
      </c>
      <c r="C130" s="8">
        <v>475</v>
      </c>
      <c r="D130" s="21">
        <v>54</v>
      </c>
      <c r="E130" s="21">
        <v>241</v>
      </c>
      <c r="F130" s="21">
        <v>187</v>
      </c>
      <c r="G130" s="21">
        <v>107</v>
      </c>
      <c r="H130" s="21">
        <v>140</v>
      </c>
      <c r="I130" s="21">
        <v>163</v>
      </c>
      <c r="J130" s="21">
        <f t="shared" si="9"/>
        <v>1527</v>
      </c>
    </row>
    <row r="131" spans="1:10" ht="21" customHeight="1" x14ac:dyDescent="0.25">
      <c r="A131" s="22" t="s">
        <v>138</v>
      </c>
      <c r="B131" s="21">
        <v>58</v>
      </c>
      <c r="C131" s="8">
        <v>106</v>
      </c>
      <c r="D131" s="21">
        <v>925</v>
      </c>
      <c r="E131" s="21">
        <v>127</v>
      </c>
      <c r="F131" s="21">
        <v>129</v>
      </c>
      <c r="G131" s="21">
        <v>63</v>
      </c>
      <c r="H131" s="21">
        <v>983</v>
      </c>
      <c r="I131" s="21">
        <v>128</v>
      </c>
      <c r="J131" s="21">
        <f t="shared" si="9"/>
        <v>2519</v>
      </c>
    </row>
    <row r="132" spans="1:10" ht="17.25" customHeight="1" x14ac:dyDescent="0.25">
      <c r="A132" s="22" t="s">
        <v>139</v>
      </c>
      <c r="B132" s="21">
        <v>188</v>
      </c>
      <c r="C132" s="8">
        <v>235</v>
      </c>
      <c r="D132" s="21">
        <v>123</v>
      </c>
      <c r="E132" s="21"/>
      <c r="F132" s="21"/>
      <c r="G132" s="21">
        <v>484</v>
      </c>
      <c r="H132" s="21">
        <v>610</v>
      </c>
      <c r="I132" s="21">
        <v>34</v>
      </c>
      <c r="J132" s="21">
        <f t="shared" si="9"/>
        <v>1674</v>
      </c>
    </row>
    <row r="133" spans="1:10" ht="16.5" customHeight="1" x14ac:dyDescent="0.25">
      <c r="A133" s="22" t="s">
        <v>140</v>
      </c>
      <c r="B133" s="21">
        <v>87</v>
      </c>
      <c r="C133" s="8">
        <v>233</v>
      </c>
      <c r="D133" s="21">
        <v>317</v>
      </c>
      <c r="E133" s="21">
        <v>109</v>
      </c>
      <c r="F133" s="21">
        <v>120</v>
      </c>
      <c r="G133" s="21">
        <v>117</v>
      </c>
      <c r="H133" s="21">
        <v>169</v>
      </c>
      <c r="I133" s="21">
        <v>7</v>
      </c>
      <c r="J133" s="21">
        <f t="shared" si="9"/>
        <v>1159</v>
      </c>
    </row>
    <row r="134" spans="1:10" ht="21" customHeight="1" x14ac:dyDescent="0.25">
      <c r="A134" s="22" t="s">
        <v>141</v>
      </c>
      <c r="B134" s="21">
        <v>4</v>
      </c>
      <c r="C134" s="8">
        <v>1248</v>
      </c>
      <c r="D134" s="21">
        <v>1190</v>
      </c>
      <c r="E134" s="21">
        <v>204</v>
      </c>
      <c r="F134" s="21">
        <v>50</v>
      </c>
      <c r="G134" s="21">
        <v>70</v>
      </c>
      <c r="H134" s="21">
        <v>52</v>
      </c>
      <c r="I134" s="21">
        <v>30</v>
      </c>
      <c r="J134" s="21">
        <f t="shared" si="9"/>
        <v>2848</v>
      </c>
    </row>
    <row r="135" spans="1:10" ht="27" customHeight="1" x14ac:dyDescent="0.25">
      <c r="A135" s="22" t="s">
        <v>142</v>
      </c>
      <c r="B135" s="21">
        <v>124</v>
      </c>
      <c r="C135" s="8">
        <v>159</v>
      </c>
      <c r="D135" s="21">
        <v>96</v>
      </c>
      <c r="E135" s="21">
        <v>82</v>
      </c>
      <c r="F135" s="21">
        <v>182</v>
      </c>
      <c r="G135" s="21">
        <v>73</v>
      </c>
      <c r="H135" s="21">
        <v>125</v>
      </c>
      <c r="I135" s="21">
        <v>110</v>
      </c>
      <c r="J135" s="21">
        <f t="shared" si="9"/>
        <v>951</v>
      </c>
    </row>
    <row r="136" spans="1:10" ht="20.25" customHeight="1" x14ac:dyDescent="0.25">
      <c r="A136" s="22" t="s">
        <v>143</v>
      </c>
      <c r="B136" s="21">
        <v>361</v>
      </c>
      <c r="C136" s="8">
        <v>55</v>
      </c>
      <c r="D136" s="21"/>
      <c r="E136" s="21"/>
      <c r="F136" s="21">
        <v>326</v>
      </c>
      <c r="G136" s="21">
        <v>55</v>
      </c>
      <c r="H136" s="21"/>
      <c r="I136" s="21">
        <v>997</v>
      </c>
      <c r="J136" s="21">
        <f>SUM(B136:I136)</f>
        <v>1794</v>
      </c>
    </row>
    <row r="137" spans="1:10" ht="20.25" customHeight="1" x14ac:dyDescent="0.25">
      <c r="A137" s="22" t="s">
        <v>144</v>
      </c>
      <c r="B137" s="21">
        <v>36</v>
      </c>
      <c r="C137" s="8">
        <v>64</v>
      </c>
      <c r="D137" s="21">
        <v>15</v>
      </c>
      <c r="E137" s="21">
        <v>29</v>
      </c>
      <c r="F137" s="21">
        <v>29</v>
      </c>
      <c r="G137" s="21">
        <v>14</v>
      </c>
      <c r="H137" s="21">
        <v>18</v>
      </c>
      <c r="I137" s="21">
        <v>87</v>
      </c>
      <c r="J137" s="21">
        <f t="shared" ref="J137:J142" si="11">SUM(B137:I137)</f>
        <v>292</v>
      </c>
    </row>
    <row r="138" spans="1:10" ht="20.25" customHeight="1" x14ac:dyDescent="0.25">
      <c r="A138" s="22" t="s">
        <v>145</v>
      </c>
      <c r="B138" s="21">
        <v>20</v>
      </c>
      <c r="C138" s="8"/>
      <c r="D138" s="21">
        <v>38</v>
      </c>
      <c r="E138" s="21">
        <v>5</v>
      </c>
      <c r="F138" s="21">
        <v>39</v>
      </c>
      <c r="G138" s="21">
        <v>28</v>
      </c>
      <c r="H138" s="21">
        <v>10</v>
      </c>
      <c r="I138" s="21">
        <v>113</v>
      </c>
      <c r="J138" s="21">
        <f t="shared" si="11"/>
        <v>253</v>
      </c>
    </row>
    <row r="139" spans="1:10" ht="19.5" customHeight="1" x14ac:dyDescent="0.25">
      <c r="A139" s="22" t="s">
        <v>146</v>
      </c>
      <c r="B139" s="21"/>
      <c r="C139" s="8"/>
      <c r="D139" s="21"/>
      <c r="E139" s="21">
        <v>141</v>
      </c>
      <c r="F139" s="21"/>
      <c r="G139" s="21">
        <v>12</v>
      </c>
      <c r="H139" s="21"/>
      <c r="I139" s="21">
        <v>335</v>
      </c>
      <c r="J139" s="21">
        <f t="shared" si="11"/>
        <v>488</v>
      </c>
    </row>
    <row r="140" spans="1:10" ht="18.75" customHeight="1" x14ac:dyDescent="0.25">
      <c r="A140" s="22" t="s">
        <v>147</v>
      </c>
      <c r="B140" s="21"/>
      <c r="C140" s="8">
        <v>112</v>
      </c>
      <c r="D140" s="21"/>
      <c r="E140" s="21"/>
      <c r="F140" s="21">
        <v>1</v>
      </c>
      <c r="G140" s="21">
        <v>140</v>
      </c>
      <c r="H140" s="21">
        <v>1</v>
      </c>
      <c r="I140" s="21">
        <v>149</v>
      </c>
      <c r="J140" s="21">
        <f t="shared" si="11"/>
        <v>403</v>
      </c>
    </row>
    <row r="141" spans="1:10" ht="19.5" customHeight="1" x14ac:dyDescent="0.25">
      <c r="A141" s="22" t="s">
        <v>148</v>
      </c>
      <c r="B141" s="21">
        <v>12</v>
      </c>
      <c r="C141" s="8"/>
      <c r="D141" s="21"/>
      <c r="E141" s="21">
        <v>249</v>
      </c>
      <c r="F141" s="21">
        <v>12</v>
      </c>
      <c r="G141" s="21">
        <v>15</v>
      </c>
      <c r="H141" s="21">
        <v>42</v>
      </c>
      <c r="I141" s="21">
        <v>6</v>
      </c>
      <c r="J141" s="21">
        <f t="shared" si="11"/>
        <v>336</v>
      </c>
    </row>
    <row r="142" spans="1:10" ht="20.25" customHeight="1" x14ac:dyDescent="0.25">
      <c r="A142" s="22" t="s">
        <v>149</v>
      </c>
      <c r="B142" s="21">
        <v>38</v>
      </c>
      <c r="C142" s="8">
        <v>40</v>
      </c>
      <c r="D142" s="21">
        <v>39</v>
      </c>
      <c r="E142" s="21">
        <v>1746</v>
      </c>
      <c r="F142" s="21">
        <v>36</v>
      </c>
      <c r="G142" s="21">
        <v>46</v>
      </c>
      <c r="H142" s="21">
        <v>42</v>
      </c>
      <c r="I142" s="21">
        <v>1631</v>
      </c>
      <c r="J142" s="21">
        <f t="shared" si="11"/>
        <v>3618</v>
      </c>
    </row>
    <row r="143" spans="1:10" ht="29.25" customHeight="1" thickBot="1" x14ac:dyDescent="0.3">
      <c r="A143" s="22" t="s">
        <v>150</v>
      </c>
      <c r="B143" s="21"/>
      <c r="C143" s="8"/>
      <c r="D143" s="21"/>
      <c r="E143" s="21">
        <v>5550</v>
      </c>
      <c r="F143" s="21"/>
      <c r="G143" s="21"/>
      <c r="H143" s="21">
        <v>660</v>
      </c>
      <c r="I143" s="21">
        <v>5454</v>
      </c>
      <c r="J143" s="21">
        <f>SUM(B143:I143)</f>
        <v>11664</v>
      </c>
    </row>
    <row r="144" spans="1:10" ht="29.25" customHeight="1" thickBot="1" x14ac:dyDescent="0.3">
      <c r="A144" s="1" t="s">
        <v>151</v>
      </c>
      <c r="B144" s="9">
        <f t="shared" ref="B144:I144" si="12">SUM(B123:B143)</f>
        <v>1593</v>
      </c>
      <c r="C144" s="9">
        <f t="shared" si="12"/>
        <v>2991</v>
      </c>
      <c r="D144" s="9">
        <f t="shared" si="12"/>
        <v>3295</v>
      </c>
      <c r="E144" s="9">
        <f t="shared" si="12"/>
        <v>8904</v>
      </c>
      <c r="F144" s="9">
        <f t="shared" si="12"/>
        <v>2105</v>
      </c>
      <c r="G144" s="9">
        <f t="shared" si="12"/>
        <v>3337</v>
      </c>
      <c r="H144" s="9">
        <f t="shared" si="12"/>
        <v>3030</v>
      </c>
      <c r="I144" s="9">
        <f t="shared" si="12"/>
        <v>10490</v>
      </c>
      <c r="J144" s="9">
        <f>SUM(B144:I144)</f>
        <v>35745</v>
      </c>
    </row>
    <row r="145" spans="1:10" ht="21.75" customHeight="1" x14ac:dyDescent="0.25">
      <c r="A145" s="1" t="s">
        <v>152</v>
      </c>
      <c r="B145" s="9">
        <f>B44+B69+B85+B100+B122+B144</f>
        <v>15125</v>
      </c>
      <c r="C145" s="9">
        <f>C44+C69+C85+C100+C122+C144</f>
        <v>23151</v>
      </c>
      <c r="D145" s="9">
        <f>D44+D69+D85+D100+D122+D144</f>
        <v>29176</v>
      </c>
      <c r="E145" s="9">
        <f t="shared" ref="E145:J145" si="13">E44+E69+E85+E100+E122+E144</f>
        <v>46446</v>
      </c>
      <c r="F145" s="9">
        <f t="shared" si="13"/>
        <v>26639</v>
      </c>
      <c r="G145" s="9">
        <f t="shared" si="13"/>
        <v>44120</v>
      </c>
      <c r="H145" s="9">
        <f t="shared" si="13"/>
        <v>41583</v>
      </c>
      <c r="I145" s="9">
        <f t="shared" si="13"/>
        <v>52172</v>
      </c>
      <c r="J145" s="9">
        <f t="shared" si="13"/>
        <v>278412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Leonor Vargas Cifuentes</dc:creator>
  <cp:lastModifiedBy>Jose Mauricio Quiebraolla Romero</cp:lastModifiedBy>
  <dcterms:created xsi:type="dcterms:W3CDTF">2016-09-08T20:18:07Z</dcterms:created>
  <dcterms:modified xsi:type="dcterms:W3CDTF">2016-09-09T17:11:44Z</dcterms:modified>
</cp:coreProperties>
</file>