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8915" windowHeight="10800" activeTab="1"/>
  </bookViews>
  <sheets>
    <sheet name="obra civil" sheetId="1" r:id="rId1"/>
    <sheet name="cupos1" sheetId="4" r:id="rId2"/>
    <sheet name="Hoja3" sheetId="3" r:id="rId3"/>
  </sheets>
  <definedNames>
    <definedName name="_xlnm.Print_Area" localSheetId="1">cupos1!$A$1:$H$18</definedName>
    <definedName name="_xlnm.Print_Area" localSheetId="0">'obra civil'!$A$1:$D$18</definedName>
  </definedNames>
  <calcPr calcId="125725"/>
</workbook>
</file>

<file path=xl/calcChain.xml><?xml version="1.0" encoding="utf-8"?>
<calcChain xmlns="http://schemas.openxmlformats.org/spreadsheetml/2006/main">
  <c r="I22" i="4"/>
  <c r="E18"/>
  <c r="F18" s="1"/>
  <c r="D18"/>
  <c r="C18"/>
  <c r="F17"/>
  <c r="F16"/>
  <c r="F15"/>
  <c r="F14"/>
  <c r="F13"/>
  <c r="F12"/>
  <c r="F11"/>
  <c r="F10"/>
  <c r="F9"/>
  <c r="F8"/>
  <c r="C18" i="1" l="1"/>
  <c r="B18"/>
  <c r="D8"/>
  <c r="D9"/>
  <c r="D10"/>
  <c r="D11"/>
  <c r="D12"/>
  <c r="D13"/>
  <c r="D14"/>
  <c r="D15"/>
  <c r="D16"/>
  <c r="D17"/>
  <c r="D7"/>
  <c r="D18" l="1"/>
</calcChain>
</file>

<file path=xl/sharedStrings.xml><?xml version="1.0" encoding="utf-8"?>
<sst xmlns="http://schemas.openxmlformats.org/spreadsheetml/2006/main" count="45" uniqueCount="39">
  <si>
    <t>Proyectos</t>
  </si>
  <si>
    <t>Valor diseño + interventoria</t>
  </si>
  <si>
    <t>Valor construcción+interventoria+dotación</t>
  </si>
  <si>
    <t>Total</t>
  </si>
  <si>
    <t>EPC Medellín</t>
  </si>
  <si>
    <t>EPC Puerto triunfo</t>
  </si>
  <si>
    <t>EPC Guaduas</t>
  </si>
  <si>
    <t>EPC Bogotá</t>
  </si>
  <si>
    <t>EPC Yopal</t>
  </si>
  <si>
    <t>EPC Acacias</t>
  </si>
  <si>
    <t>EPC Florencia</t>
  </si>
  <si>
    <t>EPC Jamundi</t>
  </si>
  <si>
    <t>EPC Ibagué</t>
  </si>
  <si>
    <t>EPC Cúcuta</t>
  </si>
  <si>
    <t>EPC Cartagena</t>
  </si>
  <si>
    <t>Instituto Nacional Penitenciario y Carcelario - INPEC</t>
  </si>
  <si>
    <t>Ministerio de Justicia y del Derecho</t>
  </si>
  <si>
    <t>República de Colombia</t>
  </si>
  <si>
    <t>Costo final inversión nuevos ERON</t>
  </si>
  <si>
    <t>Anexo No. 2</t>
  </si>
  <si>
    <t xml:space="preserve">No. </t>
  </si>
  <si>
    <t>ERON</t>
  </si>
  <si>
    <t>Cupos COMPES No. 3575 Marzo 2009</t>
  </si>
  <si>
    <t>Cupos recibidos</t>
  </si>
  <si>
    <t>Total cupos recibidos</t>
  </si>
  <si>
    <t>Total UTE</t>
  </si>
  <si>
    <t xml:space="preserve">Total </t>
  </si>
  <si>
    <t>capacidad real</t>
  </si>
  <si>
    <t>Acacias</t>
  </si>
  <si>
    <t>Picota</t>
  </si>
  <si>
    <t>Cúcuta</t>
  </si>
  <si>
    <t>Florencia</t>
  </si>
  <si>
    <t>Guaduas</t>
  </si>
  <si>
    <t>Ibagué</t>
  </si>
  <si>
    <t>Jamundí</t>
  </si>
  <si>
    <t>Medellín</t>
  </si>
  <si>
    <t>Puerto Triunfo</t>
  </si>
  <si>
    <t>Yopal</t>
  </si>
  <si>
    <t>Cupos nuevos ERON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</si>
</sst>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1"/>
      <color theme="1"/>
      <name val="Candara"/>
      <family val="2"/>
    </font>
    <font>
      <b/>
      <sz val="11"/>
      <color rgb="FFFF0000"/>
      <name val="Arial"/>
      <family val="2"/>
    </font>
    <font>
      <b/>
      <sz val="18"/>
      <color rgb="FF000000"/>
      <name val="Calibri"/>
      <family val="2"/>
    </font>
    <font>
      <b/>
      <sz val="18"/>
      <color rgb="FFC00000"/>
      <name val="Calibri"/>
      <family val="2"/>
    </font>
    <font>
      <b/>
      <sz val="1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/>
      <right/>
      <top/>
      <bottom style="thin">
        <color theme="3" tint="0.39994506668294322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5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4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3" fontId="2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3" fontId="0" fillId="0" borderId="0" xfId="0" applyNumberFormat="1"/>
    <xf numFmtId="0" fontId="9" fillId="0" borderId="1" xfId="0" applyFont="1" applyBorder="1" applyAlignment="1">
      <alignment horizontal="center" vertical="center" wrapText="1" readingOrder="1"/>
    </xf>
    <xf numFmtId="0" fontId="9" fillId="0" borderId="1" xfId="0" applyFont="1" applyBorder="1" applyAlignment="1">
      <alignment horizontal="left" vertical="center" wrapText="1" readingOrder="1"/>
    </xf>
    <xf numFmtId="3" fontId="9" fillId="0" borderId="1" xfId="0" applyNumberFormat="1" applyFont="1" applyBorder="1" applyAlignment="1">
      <alignment horizontal="center" vertical="center" wrapText="1" readingOrder="1"/>
    </xf>
    <xf numFmtId="3" fontId="10" fillId="0" borderId="1" xfId="0" applyNumberFormat="1" applyFont="1" applyBorder="1" applyAlignment="1">
      <alignment horizontal="center" vertical="center" wrapText="1" readingOrder="1"/>
    </xf>
    <xf numFmtId="0" fontId="11" fillId="2" borderId="1" xfId="0" applyFont="1" applyFill="1" applyBorder="1" applyAlignment="1">
      <alignment horizontal="center" vertical="center" wrapText="1" readingOrder="1"/>
    </xf>
    <xf numFmtId="0" fontId="11" fillId="2" borderId="1" xfId="0" applyFont="1" applyFill="1" applyBorder="1" applyAlignment="1">
      <alignment vertical="center" wrapText="1" readingOrder="1"/>
    </xf>
    <xf numFmtId="0" fontId="6" fillId="0" borderId="0" xfId="0" applyFont="1" applyFill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11" fillId="2" borderId="1" xfId="0" applyFont="1" applyFill="1" applyBorder="1" applyAlignment="1">
      <alignment horizontal="center" vertical="center" wrapText="1" readingOrder="1"/>
    </xf>
    <xf numFmtId="0" fontId="10" fillId="0" borderId="1" xfId="0" applyFont="1" applyBorder="1" applyAlignment="1">
      <alignment horizontal="center" vertical="center" wrapText="1" readingOrder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871427</xdr:colOff>
      <xdr:row>0</xdr:row>
      <xdr:rowOff>143982</xdr:rowOff>
    </xdr:from>
    <xdr:to>
      <xdr:col>4</xdr:col>
      <xdr:colOff>51553</xdr:colOff>
      <xdr:row>3</xdr:row>
      <xdr:rowOff>116072</xdr:rowOff>
    </xdr:to>
    <xdr:pic>
      <xdr:nvPicPr>
        <xdr:cNvPr id="11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534247" y="143982"/>
          <a:ext cx="907916" cy="5701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133350</xdr:colOff>
      <xdr:row>0</xdr:row>
      <xdr:rowOff>131945</xdr:rowOff>
    </xdr:from>
    <xdr:to>
      <xdr:col>0</xdr:col>
      <xdr:colOff>742949</xdr:colOff>
      <xdr:row>3</xdr:row>
      <xdr:rowOff>111150</xdr:rowOff>
    </xdr:to>
    <xdr:pic>
      <xdr:nvPicPr>
        <xdr:cNvPr id="13" name="12 Imagen" descr="Escudo Colombia Colore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b="18988"/>
        <a:stretch>
          <a:fillRect/>
        </a:stretch>
      </xdr:blipFill>
      <xdr:spPr bwMode="auto">
        <a:xfrm>
          <a:off x="133350" y="131945"/>
          <a:ext cx="609599" cy="607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838200</xdr:colOff>
      <xdr:row>1</xdr:row>
      <xdr:rowOff>0</xdr:rowOff>
    </xdr:from>
    <xdr:to>
      <xdr:col>4</xdr:col>
      <xdr:colOff>18326</xdr:colOff>
      <xdr:row>3</xdr:row>
      <xdr:rowOff>171450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505450" y="200025"/>
          <a:ext cx="904151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133350</xdr:colOff>
      <xdr:row>0</xdr:row>
      <xdr:rowOff>131945</xdr:rowOff>
    </xdr:from>
    <xdr:to>
      <xdr:col>0</xdr:col>
      <xdr:colOff>666749</xdr:colOff>
      <xdr:row>3</xdr:row>
      <xdr:rowOff>63525</xdr:rowOff>
    </xdr:to>
    <xdr:pic>
      <xdr:nvPicPr>
        <xdr:cNvPr id="3" name="2 Imagen" descr="Escudo Colombia Colore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b="18988"/>
        <a:stretch>
          <a:fillRect/>
        </a:stretch>
      </xdr:blipFill>
      <xdr:spPr bwMode="auto">
        <a:xfrm>
          <a:off x="133350" y="131945"/>
          <a:ext cx="609599" cy="579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254000</xdr:colOff>
      <xdr:row>0</xdr:row>
      <xdr:rowOff>111125</xdr:rowOff>
    </xdr:from>
    <xdr:to>
      <xdr:col>7</xdr:col>
      <xdr:colOff>1161916</xdr:colOff>
      <xdr:row>3</xdr:row>
      <xdr:rowOff>62171</xdr:rowOff>
    </xdr:to>
    <xdr:pic>
      <xdr:nvPicPr>
        <xdr:cNvPr id="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35875" y="111125"/>
          <a:ext cx="907916" cy="5701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6"/>
  <sheetViews>
    <sheetView view="pageBreakPreview" zoomScale="86" zoomScaleNormal="100" zoomScaleSheetLayoutView="86" workbookViewId="0">
      <selection activeCell="C35" sqref="C35"/>
    </sheetView>
  </sheetViews>
  <sheetFormatPr baseColWidth="10" defaultRowHeight="15"/>
  <cols>
    <col min="1" max="1" width="19" customWidth="1"/>
    <col min="2" max="2" width="22.140625" customWidth="1"/>
    <col min="3" max="3" width="28.85546875" customWidth="1"/>
    <col min="4" max="4" width="25.85546875" customWidth="1"/>
  </cols>
  <sheetData>
    <row r="1" spans="1:8" ht="15.75">
      <c r="A1" s="4"/>
      <c r="B1" s="5" t="s">
        <v>15</v>
      </c>
    </row>
    <row r="2" spans="1:8" ht="15.75" customHeight="1">
      <c r="A2" s="4"/>
      <c r="B2" s="5" t="s">
        <v>16</v>
      </c>
    </row>
    <row r="3" spans="1:8" ht="15.75">
      <c r="A3" s="4"/>
      <c r="B3" s="5" t="s">
        <v>17</v>
      </c>
    </row>
    <row r="4" spans="1:8">
      <c r="A4" s="19" t="s">
        <v>18</v>
      </c>
      <c r="B4" s="19"/>
      <c r="C4" s="19"/>
      <c r="D4" s="19"/>
      <c r="E4" s="6"/>
      <c r="F4" s="6"/>
      <c r="G4" s="6"/>
      <c r="H4" s="6"/>
    </row>
    <row r="5" spans="1:8">
      <c r="A5" s="20" t="s">
        <v>19</v>
      </c>
      <c r="B5" s="20"/>
      <c r="C5" s="20"/>
      <c r="D5" s="20"/>
      <c r="E5" s="7"/>
      <c r="F5" s="7"/>
      <c r="G5" s="7"/>
      <c r="H5" s="7"/>
    </row>
    <row r="6" spans="1:8" ht="42.75" customHeight="1">
      <c r="A6" s="2" t="s">
        <v>0</v>
      </c>
      <c r="B6" s="2" t="s">
        <v>1</v>
      </c>
      <c r="C6" s="2" t="s">
        <v>2</v>
      </c>
      <c r="D6" s="3" t="s">
        <v>3</v>
      </c>
      <c r="E6" s="1"/>
      <c r="F6" s="1"/>
      <c r="G6" s="1"/>
      <c r="H6" s="1"/>
    </row>
    <row r="7" spans="1:8">
      <c r="A7" s="11" t="s">
        <v>4</v>
      </c>
      <c r="B7" s="10">
        <v>1280527366</v>
      </c>
      <c r="C7" s="10">
        <v>101672652104.10001</v>
      </c>
      <c r="D7" s="10">
        <f>+B7+C7</f>
        <v>102953179470.10001</v>
      </c>
      <c r="E7" s="1"/>
      <c r="F7" s="1"/>
      <c r="G7" s="1"/>
      <c r="H7" s="1"/>
    </row>
    <row r="8" spans="1:8">
      <c r="A8" s="11" t="s">
        <v>5</v>
      </c>
      <c r="B8" s="10">
        <v>535447192</v>
      </c>
      <c r="C8" s="10">
        <v>57624700014.690002</v>
      </c>
      <c r="D8" s="10">
        <f t="shared" ref="D8:D17" si="0">+B8+C8</f>
        <v>58160147206.690002</v>
      </c>
      <c r="E8" s="1"/>
      <c r="F8" s="1"/>
      <c r="G8" s="1"/>
      <c r="H8" s="1"/>
    </row>
    <row r="9" spans="1:8">
      <c r="A9" s="11" t="s">
        <v>6</v>
      </c>
      <c r="B9" s="10">
        <v>1053004440</v>
      </c>
      <c r="C9" s="10">
        <v>90015605723.729996</v>
      </c>
      <c r="D9" s="10">
        <f t="shared" si="0"/>
        <v>91068610163.729996</v>
      </c>
      <c r="E9" s="1"/>
      <c r="F9" s="1"/>
      <c r="G9" s="1"/>
      <c r="H9" s="1"/>
    </row>
    <row r="10" spans="1:8">
      <c r="A10" s="11" t="s">
        <v>7</v>
      </c>
      <c r="B10" s="10">
        <v>1813273986</v>
      </c>
      <c r="C10" s="10">
        <v>94470271185.190002</v>
      </c>
      <c r="D10" s="10">
        <f t="shared" si="0"/>
        <v>96283545171.190002</v>
      </c>
      <c r="E10" s="1"/>
      <c r="F10" s="1"/>
      <c r="G10" s="1"/>
      <c r="H10" s="1"/>
    </row>
    <row r="11" spans="1:8">
      <c r="A11" s="11" t="s">
        <v>8</v>
      </c>
      <c r="B11" s="10">
        <v>687562316</v>
      </c>
      <c r="C11" s="10">
        <v>56781155566.330002</v>
      </c>
      <c r="D11" s="10">
        <f t="shared" si="0"/>
        <v>57468717882.330002</v>
      </c>
      <c r="E11" s="1"/>
      <c r="F11" s="1"/>
      <c r="G11" s="1"/>
      <c r="H11" s="1"/>
    </row>
    <row r="12" spans="1:8">
      <c r="A12" s="11" t="s">
        <v>9</v>
      </c>
      <c r="B12" s="10">
        <v>522487737</v>
      </c>
      <c r="C12" s="10">
        <v>45398592097.309998</v>
      </c>
      <c r="D12" s="10">
        <f t="shared" si="0"/>
        <v>45921079834.309998</v>
      </c>
      <c r="E12" s="1"/>
      <c r="F12" s="1"/>
      <c r="G12" s="1"/>
      <c r="H12" s="1"/>
    </row>
    <row r="13" spans="1:8">
      <c r="A13" s="11" t="s">
        <v>10</v>
      </c>
      <c r="B13" s="10">
        <v>754653632</v>
      </c>
      <c r="C13" s="10">
        <v>77344111646.440002</v>
      </c>
      <c r="D13" s="10">
        <f t="shared" si="0"/>
        <v>78098765278.440002</v>
      </c>
      <c r="E13" s="1"/>
      <c r="F13" s="1"/>
      <c r="G13" s="1"/>
      <c r="H13" s="1"/>
    </row>
    <row r="14" spans="1:8">
      <c r="A14" s="11" t="s">
        <v>11</v>
      </c>
      <c r="B14" s="10">
        <v>3156149708</v>
      </c>
      <c r="C14" s="10">
        <v>156586284689.51001</v>
      </c>
      <c r="D14" s="10">
        <f t="shared" si="0"/>
        <v>159742434397.51001</v>
      </c>
      <c r="E14" s="1"/>
      <c r="F14" s="1"/>
      <c r="G14" s="1"/>
      <c r="H14" s="1"/>
    </row>
    <row r="15" spans="1:8">
      <c r="A15" s="11" t="s">
        <v>12</v>
      </c>
      <c r="B15" s="10">
        <v>1761839431</v>
      </c>
      <c r="C15" s="10">
        <v>141523149595.87</v>
      </c>
      <c r="D15" s="10">
        <f t="shared" si="0"/>
        <v>143284989026.87</v>
      </c>
      <c r="E15" s="1"/>
      <c r="F15" s="1"/>
      <c r="G15" s="1"/>
      <c r="H15" s="1"/>
    </row>
    <row r="16" spans="1:8">
      <c r="A16" s="11" t="s">
        <v>13</v>
      </c>
      <c r="B16" s="10">
        <v>808233506</v>
      </c>
      <c r="C16" s="10">
        <v>68765782053.169998</v>
      </c>
      <c r="D16" s="10">
        <f t="shared" si="0"/>
        <v>69574015559.169998</v>
      </c>
      <c r="E16" s="1"/>
      <c r="F16" s="1"/>
      <c r="G16" s="1"/>
      <c r="H16" s="1"/>
    </row>
    <row r="17" spans="1:8">
      <c r="A17" s="11" t="s">
        <v>14</v>
      </c>
      <c r="B17" s="10">
        <v>1339118944</v>
      </c>
      <c r="C17" s="10">
        <v>0</v>
      </c>
      <c r="D17" s="10">
        <f t="shared" si="0"/>
        <v>1339118944</v>
      </c>
      <c r="E17" s="1"/>
      <c r="F17" s="1"/>
      <c r="G17" s="1"/>
      <c r="H17" s="1"/>
    </row>
    <row r="18" spans="1:8">
      <c r="A18" s="9" t="s">
        <v>3</v>
      </c>
      <c r="B18" s="8">
        <f>SUM(B7:B17)</f>
        <v>13712298258</v>
      </c>
      <c r="C18" s="8">
        <f t="shared" ref="C18:D18" si="1">SUM(C7:C17)</f>
        <v>890182304676.34009</v>
      </c>
      <c r="D18" s="8">
        <f t="shared" si="1"/>
        <v>903894602934.34009</v>
      </c>
      <c r="E18" s="1"/>
      <c r="F18" s="1"/>
      <c r="G18" s="1"/>
      <c r="H18" s="1"/>
    </row>
    <row r="19" spans="1:8">
      <c r="A19" s="1"/>
      <c r="B19" s="1"/>
      <c r="C19" s="1"/>
      <c r="D19" s="1"/>
      <c r="E19" s="1"/>
      <c r="F19" s="1"/>
      <c r="G19" s="1"/>
      <c r="H19" s="1"/>
    </row>
    <row r="20" spans="1:8">
      <c r="A20" s="1"/>
      <c r="B20" s="1"/>
      <c r="C20" s="1"/>
      <c r="D20" s="1"/>
      <c r="E20" s="1"/>
      <c r="F20" s="1"/>
      <c r="G20" s="1"/>
      <c r="H20" s="1"/>
    </row>
    <row r="21" spans="1:8">
      <c r="A21" s="1"/>
      <c r="B21" s="1"/>
      <c r="C21" s="1"/>
      <c r="D21" s="1"/>
      <c r="E21" s="1"/>
      <c r="F21" s="1"/>
      <c r="G21" s="1"/>
      <c r="H21" s="1"/>
    </row>
    <row r="22" spans="1:8">
      <c r="A22" s="1"/>
      <c r="B22" s="1"/>
      <c r="C22" s="1"/>
      <c r="D22" s="1"/>
      <c r="E22" s="1"/>
      <c r="F22" s="1"/>
      <c r="G22" s="1"/>
      <c r="H22" s="1"/>
    </row>
    <row r="23" spans="1:8">
      <c r="A23" s="1"/>
      <c r="B23" s="1"/>
      <c r="C23" s="1"/>
      <c r="D23" s="1"/>
      <c r="E23" s="1"/>
      <c r="F23" s="1"/>
      <c r="G23" s="1"/>
      <c r="H23" s="1"/>
    </row>
    <row r="24" spans="1:8">
      <c r="A24" s="1"/>
      <c r="B24" s="1"/>
      <c r="C24" s="1"/>
      <c r="D24" s="1"/>
      <c r="E24" s="1"/>
      <c r="F24" s="1"/>
      <c r="G24" s="1"/>
      <c r="H24" s="1"/>
    </row>
    <row r="25" spans="1:8">
      <c r="A25" s="1"/>
      <c r="B25" s="1"/>
      <c r="C25" s="1"/>
      <c r="D25" s="1"/>
      <c r="E25" s="1"/>
      <c r="F25" s="1"/>
      <c r="G25" s="1"/>
      <c r="H25" s="1"/>
    </row>
    <row r="26" spans="1:8">
      <c r="A26" s="1"/>
      <c r="B26" s="1"/>
      <c r="C26" s="1"/>
      <c r="D26" s="1"/>
      <c r="E26" s="1"/>
      <c r="F26" s="1"/>
      <c r="G26" s="1"/>
      <c r="H26" s="1"/>
    </row>
  </sheetData>
  <mergeCells count="2">
    <mergeCell ref="A4:D4"/>
    <mergeCell ref="A5:D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2"/>
  <sheetViews>
    <sheetView showGridLines="0" tabSelected="1" view="pageBreakPreview" zoomScale="60" zoomScaleNormal="100" workbookViewId="0">
      <selection activeCell="J11" sqref="J11"/>
    </sheetView>
  </sheetViews>
  <sheetFormatPr baseColWidth="10" defaultRowHeight="15"/>
  <cols>
    <col min="1" max="1" width="10" customWidth="1"/>
    <col min="2" max="2" width="22.5703125" customWidth="1"/>
    <col min="3" max="3" width="24" customWidth="1"/>
    <col min="4" max="4" width="10.85546875" customWidth="1"/>
    <col min="5" max="5" width="11.28515625" customWidth="1"/>
    <col min="6" max="6" width="16.7109375" customWidth="1"/>
    <col min="7" max="7" width="15.140625" customWidth="1"/>
    <col min="8" max="8" width="19.85546875" customWidth="1"/>
  </cols>
  <sheetData>
    <row r="1" spans="1:8" ht="15.75">
      <c r="A1" s="4"/>
      <c r="B1" s="5" t="s">
        <v>15</v>
      </c>
    </row>
    <row r="2" spans="1:8" ht="15.75">
      <c r="A2" s="4"/>
      <c r="B2" s="5" t="s">
        <v>16</v>
      </c>
    </row>
    <row r="3" spans="1:8" ht="15.75">
      <c r="A3" s="4"/>
      <c r="B3" s="5" t="s">
        <v>17</v>
      </c>
    </row>
    <row r="4" spans="1:8">
      <c r="A4" s="19" t="s">
        <v>38</v>
      </c>
      <c r="B4" s="19"/>
      <c r="C4" s="19"/>
      <c r="D4" s="19"/>
      <c r="E4" s="19"/>
      <c r="F4" s="19"/>
      <c r="G4" s="19"/>
      <c r="H4" s="19"/>
    </row>
    <row r="5" spans="1:8" ht="15" customHeight="1">
      <c r="A5" s="21" t="s">
        <v>19</v>
      </c>
      <c r="B5" s="21"/>
      <c r="C5" s="21"/>
      <c r="D5" s="21"/>
      <c r="E5" s="21"/>
      <c r="F5" s="21"/>
      <c r="G5" s="21"/>
      <c r="H5" s="21"/>
    </row>
    <row r="6" spans="1:8" ht="46.5" customHeight="1">
      <c r="A6" s="22" t="s">
        <v>20</v>
      </c>
      <c r="B6" s="22" t="s">
        <v>21</v>
      </c>
      <c r="C6" s="22" t="s">
        <v>22</v>
      </c>
      <c r="D6" s="22" t="s">
        <v>23</v>
      </c>
      <c r="E6" s="22"/>
      <c r="F6" s="22" t="s">
        <v>24</v>
      </c>
      <c r="G6" s="22" t="s">
        <v>25</v>
      </c>
      <c r="H6" s="17" t="s">
        <v>26</v>
      </c>
    </row>
    <row r="7" spans="1:8" ht="34.5" customHeight="1">
      <c r="A7" s="22"/>
      <c r="B7" s="22"/>
      <c r="C7" s="22"/>
      <c r="D7" s="18">
        <v>2010</v>
      </c>
      <c r="E7" s="17">
        <v>2011</v>
      </c>
      <c r="F7" s="22"/>
      <c r="G7" s="22"/>
      <c r="H7" s="17" t="s">
        <v>27</v>
      </c>
    </row>
    <row r="8" spans="1:8" ht="23.25">
      <c r="A8" s="13">
        <v>1</v>
      </c>
      <c r="B8" s="14" t="s">
        <v>28</v>
      </c>
      <c r="C8" s="15">
        <v>930</v>
      </c>
      <c r="D8" s="15">
        <v>926</v>
      </c>
      <c r="E8" s="15"/>
      <c r="F8" s="15">
        <f>+E8+D8</f>
        <v>926</v>
      </c>
      <c r="G8" s="13">
        <v>58</v>
      </c>
      <c r="H8" s="13">
        <v>868</v>
      </c>
    </row>
    <row r="9" spans="1:8" ht="23.25">
      <c r="A9" s="13">
        <v>2</v>
      </c>
      <c r="B9" s="14" t="s">
        <v>29</v>
      </c>
      <c r="C9" s="15">
        <v>3466</v>
      </c>
      <c r="D9" s="15"/>
      <c r="E9" s="15">
        <v>3596</v>
      </c>
      <c r="F9" s="15">
        <f t="shared" ref="F9:F18" si="0">+E9+D9</f>
        <v>3596</v>
      </c>
      <c r="G9" s="13">
        <v>252</v>
      </c>
      <c r="H9" s="15">
        <v>3344</v>
      </c>
    </row>
    <row r="10" spans="1:8" ht="23.25">
      <c r="A10" s="13">
        <v>3</v>
      </c>
      <c r="B10" s="14" t="s">
        <v>30</v>
      </c>
      <c r="C10" s="15">
        <v>1298</v>
      </c>
      <c r="D10" s="15">
        <v>1298</v>
      </c>
      <c r="E10" s="15"/>
      <c r="F10" s="15">
        <f t="shared" si="0"/>
        <v>1298</v>
      </c>
      <c r="G10" s="13">
        <v>68</v>
      </c>
      <c r="H10" s="15">
        <v>1230</v>
      </c>
    </row>
    <row r="11" spans="1:8" ht="23.25">
      <c r="A11" s="13">
        <v>4</v>
      </c>
      <c r="B11" s="14" t="s">
        <v>31</v>
      </c>
      <c r="C11" s="15">
        <v>1469</v>
      </c>
      <c r="D11" s="15"/>
      <c r="E11" s="15">
        <v>1517</v>
      </c>
      <c r="F11" s="15">
        <f t="shared" si="0"/>
        <v>1517</v>
      </c>
      <c r="G11" s="13">
        <v>129</v>
      </c>
      <c r="H11" s="15">
        <v>1388</v>
      </c>
    </row>
    <row r="12" spans="1:8" ht="23.25">
      <c r="A12" s="13">
        <v>5</v>
      </c>
      <c r="B12" s="14" t="s">
        <v>32</v>
      </c>
      <c r="C12" s="15">
        <v>2984</v>
      </c>
      <c r="D12" s="15"/>
      <c r="E12" s="15">
        <v>3000</v>
      </c>
      <c r="F12" s="15">
        <f t="shared" si="0"/>
        <v>3000</v>
      </c>
      <c r="G12" s="13">
        <v>176</v>
      </c>
      <c r="H12" s="15">
        <v>2824</v>
      </c>
    </row>
    <row r="13" spans="1:8" ht="23.25">
      <c r="A13" s="13">
        <v>6</v>
      </c>
      <c r="B13" s="14" t="s">
        <v>33</v>
      </c>
      <c r="C13" s="15">
        <v>2974</v>
      </c>
      <c r="D13" s="15">
        <v>2942</v>
      </c>
      <c r="E13" s="15"/>
      <c r="F13" s="15">
        <f t="shared" si="0"/>
        <v>2942</v>
      </c>
      <c r="G13" s="13">
        <v>129</v>
      </c>
      <c r="H13" s="15">
        <v>2813</v>
      </c>
    </row>
    <row r="14" spans="1:8" ht="23.25">
      <c r="A14" s="13">
        <v>7</v>
      </c>
      <c r="B14" s="14" t="s">
        <v>34</v>
      </c>
      <c r="C14" s="15">
        <v>4564</v>
      </c>
      <c r="D14" s="15">
        <v>4564</v>
      </c>
      <c r="E14" s="15"/>
      <c r="F14" s="15">
        <f t="shared" si="0"/>
        <v>4564</v>
      </c>
      <c r="G14" s="13">
        <v>255</v>
      </c>
      <c r="H14" s="15">
        <v>4309</v>
      </c>
    </row>
    <row r="15" spans="1:8" ht="23.25">
      <c r="A15" s="13">
        <v>8</v>
      </c>
      <c r="B15" s="14" t="s">
        <v>35</v>
      </c>
      <c r="C15" s="15">
        <v>2474</v>
      </c>
      <c r="D15" s="15">
        <v>2579</v>
      </c>
      <c r="E15" s="15"/>
      <c r="F15" s="15">
        <f t="shared" si="0"/>
        <v>2579</v>
      </c>
      <c r="G15" s="13">
        <v>134</v>
      </c>
      <c r="H15" s="15">
        <v>2445</v>
      </c>
    </row>
    <row r="16" spans="1:8" ht="23.25">
      <c r="A16" s="13">
        <v>9</v>
      </c>
      <c r="B16" s="14" t="s">
        <v>36</v>
      </c>
      <c r="C16" s="15">
        <v>1370</v>
      </c>
      <c r="D16" s="15">
        <v>1370</v>
      </c>
      <c r="E16" s="15"/>
      <c r="F16" s="15">
        <f t="shared" si="0"/>
        <v>1370</v>
      </c>
      <c r="G16" s="13">
        <v>54</v>
      </c>
      <c r="H16" s="15">
        <v>1316</v>
      </c>
    </row>
    <row r="17" spans="1:9" ht="23.25">
      <c r="A17" s="13">
        <v>10</v>
      </c>
      <c r="B17" s="14" t="s">
        <v>37</v>
      </c>
      <c r="C17" s="15">
        <v>924</v>
      </c>
      <c r="D17" s="15">
        <v>924</v>
      </c>
      <c r="E17" s="15"/>
      <c r="F17" s="15">
        <f t="shared" si="0"/>
        <v>924</v>
      </c>
      <c r="G17" s="13">
        <v>56</v>
      </c>
      <c r="H17" s="13">
        <v>868</v>
      </c>
    </row>
    <row r="18" spans="1:9" ht="23.25">
      <c r="A18" s="23" t="s">
        <v>3</v>
      </c>
      <c r="B18" s="23"/>
      <c r="C18" s="16">
        <f>SUM(C8:C17)</f>
        <v>22453</v>
      </c>
      <c r="D18" s="16">
        <f>SUM(D8:D17)</f>
        <v>14603</v>
      </c>
      <c r="E18" s="16">
        <f>SUM(E8:E17)</f>
        <v>8113</v>
      </c>
      <c r="F18" s="16">
        <f t="shared" si="0"/>
        <v>22716</v>
      </c>
      <c r="G18" s="16">
        <v>1311</v>
      </c>
      <c r="H18" s="16">
        <v>21405</v>
      </c>
    </row>
    <row r="22" spans="1:9">
      <c r="I22" s="12">
        <f>+H18+G18</f>
        <v>22716</v>
      </c>
    </row>
  </sheetData>
  <mergeCells count="9">
    <mergeCell ref="A4:H4"/>
    <mergeCell ref="A5:H5"/>
    <mergeCell ref="F6:F7"/>
    <mergeCell ref="G6:G7"/>
    <mergeCell ref="A18:B18"/>
    <mergeCell ref="A6:A7"/>
    <mergeCell ref="B6:B7"/>
    <mergeCell ref="C6:C7"/>
    <mergeCell ref="D6:E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9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37" sqref="A37"/>
    </sheetView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obra civil</vt:lpstr>
      <vt:lpstr>cupos1</vt:lpstr>
      <vt:lpstr>Hoja3</vt:lpstr>
      <vt:lpstr>cupos1!Área_de_impresión</vt:lpstr>
      <vt:lpstr>'obra civil'!Área_de_impresión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CAPARDOT</dc:creator>
  <cp:lastModifiedBy>CAPARDOT</cp:lastModifiedBy>
  <cp:lastPrinted>2012-08-14T16:57:23Z</cp:lastPrinted>
  <dcterms:created xsi:type="dcterms:W3CDTF">2012-08-13T21:38:33Z</dcterms:created>
  <dcterms:modified xsi:type="dcterms:W3CDTF">2012-08-14T19:45:35Z</dcterms:modified>
</cp:coreProperties>
</file>