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14.1  PLANES DE MEJORAMIENT..." sheetId="1" r:id="rId1"/>
  </sheets>
  <definedNames>
    <definedName name="_xlnm.Print_Area" localSheetId="0">'F14.1  PLANES DE MEJORAMIENT...'!$A$1:$O$99</definedName>
    <definedName name="_xlnm.Print_Titles" localSheetId="0">'F14.1  PLANES DE MEJORAMIENT...'!$9:$10</definedName>
  </definedNames>
  <calcPr fullCalcOnLoad="1"/>
</workbook>
</file>

<file path=xl/sharedStrings.xml><?xml version="1.0" encoding="utf-8"?>
<sst xmlns="http://schemas.openxmlformats.org/spreadsheetml/2006/main" count="767" uniqueCount="488">
  <si>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</si>
  <si>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</si>
  <si>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</si>
  <si>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</si>
  <si>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</si>
  <si>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</si>
  <si>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</si>
  <si>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</si>
  <si>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</si>
  <si>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</si>
  <si>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</si>
  <si>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</si>
  <si>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</si>
  <si>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</si>
  <si>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</si>
  <si>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</si>
  <si>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</si>
  <si>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</si>
  <si>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</si>
  <si>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</si>
  <si>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</si>
  <si>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</si>
  <si>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</si>
  <si>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</si>
  <si>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</si>
  <si>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</si>
  <si>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</si>
  <si>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11 01 001</t>
  </si>
  <si>
    <t>PLAN DE ACCIÓN.  El equipo auditor evidenció algunas debilidades en el Plan de Acción de la Entidad: - La entidad mostró fue el Plan Estratégico 2010-2012. - No se identificó plenamente en dicho Plan las actividades realizadas durante la vigencia 2011. - No tiene tiempos, ni responsables y recursos en cada una de las actividades del Plan Estratégico.</t>
  </si>
  <si>
    <t>La entidad no identifica las metas que deben cumplirse en el desarrollo de los objetivos y actividades propuestas durante la vigencia 2011, por lo tanto no tienen una línea de estrategias específicas para tomarlas como punto de medición.  Esto evidencia deficiencias en el proceso de planeación, lo cual impide el control y seguimiento a la ejecución y cumplimiento del plan.</t>
  </si>
  <si>
    <t>Realizar seguimiento a los indicadores establecidos en el Plan de Acción, que permita la oportuna toma de decisiones.</t>
  </si>
  <si>
    <t>Requerir trimestralmente a cada dependencia para que informe sobre los avances en la ejecución de su plan de acción y realizar ajustes al mismo, si es el caso.</t>
  </si>
  <si>
    <t>Oficios de solicitud, informes de de las dependencias</t>
  </si>
  <si>
    <t>Responsable: Oficina de Planeación y Sistemas</t>
  </si>
  <si>
    <t>Reglamentar la dinámica a seguir para formular el plan estratégico y de acción de la entidad y los aspectos o elementos que los componen.</t>
  </si>
  <si>
    <t>Documentar un procedimiento para la formulación del plan estratégico y de acción de la entidad, identificando el método y responsables del diseño de éstos planes, medio de protocolización o adopción, e indicando los componentes de programación y control como: objetivos, estrategias, actividades, metas, plazo de ejecución, ejecutores, recursos e indicadores para evaluar.</t>
  </si>
  <si>
    <t>Procedimiento documentado</t>
  </si>
  <si>
    <t>11 01 002</t>
  </si>
  <si>
    <t>En la ejecución del Plan de Acción de la Cámara de Representantes para la vigencia 2009, se presentaron las siguientes deficiencias</t>
  </si>
  <si>
    <t>debido principalmente a la escaza participación de los funcionarios en las diferentes dependencias en los procesos de evaluación, autocontrol, acciones correctivas, diseño de plan de auditorías y aplicación del MECI-Calidad en las diferentes dependencias.</t>
  </si>
  <si>
    <t>Objetivo N° 2. Diseñar y ejecutar un Plan de Auditorias Internas anual.</t>
  </si>
  <si>
    <t>Dar cumplimiento al plan de Auditorias, reflejar en ellos los hallazgos y conclusiones</t>
  </si>
  <si>
    <t>Informes de Auditorias</t>
  </si>
  <si>
    <t>2012/01/31</t>
  </si>
  <si>
    <t>2013/02/01</t>
  </si>
  <si>
    <t>Responsable: Control Interno</t>
  </si>
  <si>
    <t>18 01 003</t>
  </si>
  <si>
    <t>SERVICIOS PÚBLICOS(D) (F) Por otro lado, de la cuenta de servicios públicos del Plan General de la Contabilidad Pública - PGCP-, hay $0.9 millones que corresponden a intereses moratorios y $0.35 millones a reconexión por suspensión del servicio público de energía.</t>
  </si>
  <si>
    <t>Falta de controles y de efectividad de los procesos de gestión de calidad, en los procesos de pago</t>
  </si>
  <si>
    <t>Establecer un procedimiento especifico para el tramite de facturas de servicios publicos</t>
  </si>
  <si>
    <t>Elaborar, adoptar y divulgar un procedimiento para el tramite de facturas de servicios publicos</t>
  </si>
  <si>
    <t>Procedimiento adoptado</t>
  </si>
  <si>
    <t>2012/10/01</t>
  </si>
  <si>
    <t>2013/09/30</t>
  </si>
  <si>
    <t>Responsable: Oficina de Planeación y Sistemas, División de Servicios, División Financiera</t>
  </si>
  <si>
    <t>SERVICIOS PÚBLICOS (D) (F) Por otro lado, de la cuenta de servicios públicos del Plan General de la Contabilidad Pública - PGCP-, hay $0.9 millones que corresponden a intereses moratorios y $0.35 millones a reconexión por suspensión del servicio público de energía.</t>
  </si>
  <si>
    <t>Realizar los pagos a los operadores de servicios públicos oportunamente de acuerdo a los servicios consumidos.</t>
  </si>
  <si>
    <t>Revisar las cuentas y/o facturas de servicios públicos para evitar el cobro de intereses moratorios, cobro por reconexiones o sanciones etc.</t>
  </si>
  <si>
    <t>Registro en formato de control de la revisión mensual de las facturas servicios públicos</t>
  </si>
  <si>
    <t>Gestionar ante los operadores de servicios publicos se concerte que las facturas sean entregadas con plazos prudenciales para el pago para que no genere intereses por mora.</t>
  </si>
  <si>
    <t>Presentar reclamaciones a los operadores en el evento que se presenten cobros por intereses moratorios o que no corresponden a los servicios consumidos.  Si hay lugar a ellos establecer responsables.</t>
  </si>
  <si>
    <t>Reclamaciones</t>
  </si>
  <si>
    <t>19 03 005</t>
  </si>
  <si>
    <t>SISTEMA DE CONTROL INTERNO CONTABLE. Se evidenció que el Sistema de Control Interno Contable de la Dirección Administrativa de la Cámara de Representantes no otorga confiabilidad en la Corporación para el manejo de los recursos propios y administrados así como el cumplimiento de sus objetivos y metas de acuerdo al marco conceptual del Plan General de Contabilidad Pública.</t>
  </si>
  <si>
    <t>La Corporación no dispone de los debidos controles para verificar que efectivamente se realice la contabilización de los resultados de las operaciones económicas</t>
  </si>
  <si>
    <t>Actualizar el Manual de Control Interno Contable existente.</t>
  </si>
  <si>
    <t>Revisar el Manual de Control Interno Contable existente.
Realizar las modificaciones pertinentes.
Aprobar y adoptar el manual actualizado mediante Acto Administrativo.</t>
  </si>
  <si>
    <t>1.  Manual actualizado  
2. Resolución por la que se adopta el manual actualizado</t>
  </si>
  <si>
    <t>Responsable: Alta Dirección, Proceso Financiero y Contable.</t>
  </si>
  <si>
    <t>Socializar y sensiblilizar al personal vinculado al proceso del sistema de control interno contable.
Publicar el documento final en la página web de la Corporación.</t>
  </si>
  <si>
    <t>Reuniones, publicaciones, correos electrónicos,  entre otros mecanismos</t>
  </si>
  <si>
    <t>15 01 002</t>
  </si>
  <si>
    <t>EVALUACION DEL DESEMPEÑO (D): No fueron evaluados los funcionarios durante la vigencia 2011 en ninguna de sus tres faces (concertación de objetivos, seguimiento y retroalimentación)</t>
  </si>
  <si>
    <t>falta de un plan de trabajo de acompañamiento a los evaluadores y evaluados para la realización de la fase de retroalimentación</t>
  </si>
  <si>
    <t>Implementar un instrumento de control para la planeación y ejecución de la evaluación del desempeño de los servidores públicos de la   Corporación.</t>
  </si>
  <si>
    <t>Elaborar, adoptar, divulgar un instrumento de control para la planeacion y ejecucion de la evaluacion del desempeño.</t>
  </si>
  <si>
    <t>instrumento de control</t>
  </si>
  <si>
    <t>Responsable: División de Personal</t>
  </si>
  <si>
    <t>15 04 001</t>
  </si>
  <si>
    <t>PLAN DE FORMACIÓN TALENTO HUMANO: La entidad no tiene plan de formación y capacitación, No cuenta con programas de estimulos, La asignación y distribución de cargos no corresponde a los requerimientos de los porcesos, y no existen indicadores para determinar el formtalecimiento de politicas y estrategias de la corporacion .</t>
  </si>
  <si>
    <t>Falta de control y seguimiento al plan.</t>
  </si>
  <si>
    <t>Implementar una metodología para la formulacion, control, seguimiento y evaluacion de los planes de capacitación, estimulos e incentivos.</t>
  </si>
  <si>
    <t>Elaborar, adoptar y divulgar una  metodologia para el control, seguimiento y evaluacion de los planes de capacitacion, estimulos e incentivos.</t>
  </si>
  <si>
    <t>instrumento metodologico</t>
  </si>
  <si>
    <t>Responsable: División de Personal, Sección Bienestar Social y Urgencias Médicas</t>
  </si>
  <si>
    <t>15 06 006</t>
  </si>
  <si>
    <t>COMISIONES DE SERVICIOS (D): En unas comisiones se observo que en la hoja de vida del funcionario no se encontro el acto administrativo por el cual se comisiona comisiones de Servicios y se autorizan más días de los que dura el Taller objeto de comisión.</t>
  </si>
  <si>
    <t>Falta de control y seguimiento para las comisiones.</t>
  </si>
  <si>
    <t>Regular de forma especifica todos los temas relacionados con las Comisiones de Servicios, dentro del territorio nacional como en territorio extranjero</t>
  </si>
  <si>
    <t>Realizar acto advo que regule los permisos de 3 días de Ley. Indicar en el acto advo que autorice la comisión, la obligatocion de rendir informe auque no se le otorgen viaticos.  Modificar la Res. No. 1959 de 17-08--2012, incorporar tiempos para comisiones en el exterior.</t>
  </si>
  <si>
    <t>emitir una cicrular aclaratoria sobre permiso remunerado de hasta 3 días.  Resolución 1959 de 25012.</t>
  </si>
  <si>
    <t>2012/10/16</t>
  </si>
  <si>
    <t>18 01 100</t>
  </si>
  <si>
    <t>OBLGACIONES LABORALES. (D)   - No se evidenciaron registros contables relacionados con la provisión y pasivos prestacionales por cesantías con la consecuente afectación del estado de resultados y el patrimonio en cuantía aproximada de $1.825.13 millones</t>
  </si>
  <si>
    <t>Falta de controles y de efectividad de los procesos de gestión de calidad, en los procesos causación y de pago de obligaciones laborales</t>
  </si>
  <si>
    <t>NO SE PUEDE ESTABLECER UNA ACCION DE MEJORAMIENTO DEBIDO A QUE EL PAGO DE LAS CESANTIAS CORRESPONDE DIRECTAMENTE A LOS FONDOS (FONDO NACIONAL DEL AHORRO Y FONPRECON), IGUALMENTE LOS INTERESES SOBRE CESANTIAS.  EL PAGO AL FNA LO REALIZA LA CAMARA DE REPRESENTANTES MENSUALMENTE Y A FONPRECON LO REALIZA DIRECTAMENTE MIN HDA.</t>
  </si>
  <si>
    <t>NO ES PERTINENTE, POR TANTO NO SE PUEDE ESTABLECER META</t>
  </si>
  <si>
    <t>NO APLICA</t>
  </si>
  <si>
    <t>Responsable: Sección de Registro y Control, Sección de Contabilidad</t>
  </si>
  <si>
    <t>19 03 001</t>
  </si>
  <si>
    <t>CONTROL INTERNO.  El control interno de la entidad evidencia las siguientes debilidades: MECI - No se evidenció durante el 2011 las jornadas de capacitación y socialización sobre el MECI, lo cual no permite a la entidad adoptar una estrategia que profundice los campos del Autocontrol y Autorregulación en los diferentes procesos de la entidad.</t>
  </si>
  <si>
    <t>Lo anterior evidencia falta de controles y de efectividad de los procesos de gestión.</t>
  </si>
  <si>
    <t>Actualizar el compromiso de la alta direccion con el MECI y el SGC.</t>
  </si>
  <si>
    <t>Revisar y actualizar el compromiso de la dirección.</t>
  </si>
  <si>
    <t>compromiso</t>
  </si>
  <si>
    <t>Convocar a comité coordinador de control interno  y equipo meci con el fin de comprometer el cumplimiento de las acciones, metodologías y recursos para la implementacion del MECI y SGC.</t>
  </si>
  <si>
    <t>comité</t>
  </si>
  <si>
    <t>Socializar y sensibilizar a los funcionarios de la Corporacion sobre los elementos de control de la entidad, entre otros: modelo de operación, normograma, mapa anticorrupción, mapa de riesgos.</t>
  </si>
  <si>
    <t>MANUALES DE PROCESOS Y PROCEDIMIENTOS - En el Manual de Procesos y Procedimientos de la Entidad no tiene establecida la periodicidad con que debe realizar la revisión y actualización de las políticas en materia de procesos.  Lo anterior, debido a falta de revisión y actualización con el documento existente en la entidad en</t>
  </si>
  <si>
    <t>Actualizar el Manual de Procesos y Procedimientos</t>
  </si>
  <si>
    <t>Incorporar en el Manual la periodicidad con que deben hacerse las revisiones y actualización de los procesos.</t>
  </si>
  <si>
    <t>Manual actualizado</t>
  </si>
  <si>
    <t>14 04 100</t>
  </si>
  <si>
    <t>Se evidenció que no reposa en la carpeta la constancia de haberse pagado la publicación del contrato 265 de 2010 en el Diario Único de Contratación Pública.</t>
  </si>
  <si>
    <t>Esta situación evidencia falta de control en el proceso de trámite de legalización del contrato</t>
  </si>
  <si>
    <t xml:space="preserve">Dar aplicación a las normas que regulan los requisitos de perfeccionamiento, legalización y ejecución de los contratos estatales y efectuar la publicación de los contratos conforme las disposiciones legales vigente. . </t>
  </si>
  <si>
    <t xml:space="preserve">Aplicar lo esstablecido en el artículo 223 del Decreto 019 de 2012, publicando los contratos estatales en el SECOP, teniendo en cuenta que no es aplicable la publicación en el  diario unico de contratación. </t>
  </si>
  <si>
    <t>Publicaciones</t>
  </si>
  <si>
    <t>La licitación pública No 014 de 2010 para la permuta de 92 vehículos de acuerdo a los documentos soportes la revisión técnica y el avalúo de los vehículos mediante el contrato No  647 de 2010 no se efectuó adecuadamente</t>
  </si>
  <si>
    <t>Lo anterior genera incertidumbre en la valoración de los vehículos</t>
  </si>
  <si>
    <t>Contar con la vida útil de los vehículos ajustada a las condiciones técnicas y de uso.</t>
  </si>
  <si>
    <t>Adelantar el trámite para modificar la vida útil del parque automotor de 10 a 5 años.</t>
  </si>
  <si>
    <t>Proceso</t>
  </si>
  <si>
    <t>Responsable: División de Servicios</t>
  </si>
  <si>
    <t>14 05 004</t>
  </si>
  <si>
    <t>SUPERVISIÓN DE CONTRATOS : En los contratos de prestación de servicios no  se evidenció que el formato de hoja de vida del DAFP llevaran enl visto bueno del Jefe de Personal.</t>
  </si>
  <si>
    <t>No se encuentra dentro del Manual de Contratación, que el visto bueno del jefe de Personal en la hoja de vida del DAFP, sea un requsito sine qua non para la legalidad del contrato.</t>
  </si>
  <si>
    <t>Certificar que la acción suministrada en el Formato de Hoja de Vida del DAFP frente a los documentos que han sido presentados como soporte.</t>
  </si>
  <si>
    <t>Crear un formato de hoja de ruta con el visto bueno del funcionario o contratista encargado de verificar la idoneidad del aspirante a contratar.</t>
  </si>
  <si>
    <t>Formatos de hoja de ruta con visto bueno y hojas de vida certificadas.</t>
  </si>
  <si>
    <t>CONTRATOS ARRENDAMIENTO: Falta de cumplimiento de requisitos legales en las diferentes etapas precontratuales y contractuales.</t>
  </si>
  <si>
    <t>falta de controles dentro del área de contratación.</t>
  </si>
  <si>
    <t>Contar en la carpeta que contiene el expediente de los contratos con todos los soportes que hacen parte del proceso precontractual y contractual.</t>
  </si>
  <si>
    <t>Hacer seguimiento a los soportes que deben reposar en las carpetas de los contratos.</t>
  </si>
  <si>
    <t>Expediente</t>
  </si>
  <si>
    <t>CONTRATOS 002, 003, 634 de 2011: En estos contratos se evidenció que no se esta dando cumplimiento a principios de la función administrativa, violando la C.N, las leyes  1150 de 2007,  80 de 1993, y  1474 de 2011.</t>
  </si>
  <si>
    <t>Aplicar los principios que rigen la función administrativa en los procesos de selección de conratistas.</t>
  </si>
  <si>
    <t>Suscribir la totalidad de los documentos propios de la actividad contractual.</t>
  </si>
  <si>
    <t>Expedientes contractuales  organizados</t>
  </si>
  <si>
    <t>CONVENIO 002 de 2006 (D-F): Convenio suscrito con la OEI : Debilidades en el control y la supervisión a la gestión, ya que han transcurrido 5 años sn que se haya cumplido el objeto contractual.</t>
  </si>
  <si>
    <t>Falta de control en la supervisión del convenio y posteriores contratos.</t>
  </si>
  <si>
    <t xml:space="preserve">Recibir el archivo físico y digitalizado de propiedad de la Cámara de Representantes de acuerdo al objeto del convenio 002 de 2006 suscrito con la OEI,. </t>
  </si>
  <si>
    <t xml:space="preserve">Acordar con la OEI la entrega de los archivos físicos y digitalizados de propiedad de la Camara de Representantes.  </t>
  </si>
  <si>
    <t>Acta de recibo</t>
  </si>
  <si>
    <t xml:space="preserve">Responsable: Oficina de Planeación y Sistemas, Comité de archivo. </t>
  </si>
  <si>
    <t>1402011.0</t>
  </si>
  <si>
    <t>Análisis de conveniencia y oportunidad.  En la ejecución 001 del 2007 se evidenciaron debilidades relacionadas con la estimación de costos para el servicio de mantenimiento preventivo, rubros derechos musicales, estadisticas de gasto de operación y costos de alquiler de equipos.</t>
  </si>
  <si>
    <t>inobservancia del articulo 3 de la ley 80 de 1993 y del numeral 4 del articulo 8 del Decreto 2170 de 2002</t>
  </si>
  <si>
    <t>Tener en cuenta los principios rectores de la contratación estatal al elaborar los estudios de conveniencia y oportunidad como requisito precontractual conforme a las necesidades reales de la Corporación.</t>
  </si>
  <si>
    <t>Elaborar los estudios previos conforme a lo establecido en el Decreto 734 de 2012 o la norma que lo modifique.</t>
  </si>
  <si>
    <t>Estudios previos</t>
  </si>
  <si>
    <t>1404100.0</t>
  </si>
  <si>
    <t>En el contrato de permuta No. 647 de 2010, con corte a 16 de diciembre del 2011, existían 108 vehículos a cargo de la Corporación, los cuales fueron objeto de permuta en virtud del contrato No. 647 del 16 de diciembre de 2010 y la adición No. 3 suscrita el 7 de julio de 2011, sin que se evidencie que el contratista haya realizado el traspaso</t>
  </si>
  <si>
    <t>Lo anterior, debido a deficiencias en el control y supervisión de la administración para exigir el cumplimiento de la cláusula contractual</t>
  </si>
  <si>
    <t>Culminar el trámite de traspaso de los vehículos.</t>
  </si>
  <si>
    <t>Verificar ante el organismo de tránsito la realización del trámite.</t>
  </si>
  <si>
    <t>Oficios y pantallazos</t>
  </si>
  <si>
    <t>19 07 002</t>
  </si>
  <si>
    <t>Algunos contratos citados en el hallagos no presentan el paz y salvo que  debe expedir la Dirección Administrativa</t>
  </si>
  <si>
    <t>Lo debido al no acatamiento de lo previsto en el manual de contratación.</t>
  </si>
  <si>
    <t>Adecuar la normatividad interna en materia de contratación estatal a las disposiciones legales vigentes.</t>
  </si>
  <si>
    <t>Modificar el manual de contratación de acuerdo a las directrices que imparta Colombia Compra Eficiente en acatamiento del artículo 160 del Decreto 1510 de 2013.</t>
  </si>
  <si>
    <t>Manual de contratación actualizado</t>
  </si>
  <si>
    <t>16 01 004</t>
  </si>
  <si>
    <t>VEHÍCULOS (D-F): Se evidencio que los vehiculos identificados con placas AM5335, OA6076,OA7421,OA7886,OBA527,OBA531,OBA532,OBA737,OBA744,OJG215,OBE189 a la fecha figuran de propiedad de la Corporacion, sin que la Entidad tenga conocimiento alguno respecto de su ubicación actual, los vehiculos no fueron relacionados en el listado suministrado oficio D.S.4.4-0523-12 del 9 de Marzo de 2012.</t>
  </si>
  <si>
    <t>Lo anterior implica que dichos vehiculos están desaparecidos, lo cual genera un presunto detrimento patrimonial por $106.9 millones determinados por el valor comercial registrado por FASECOLDA.</t>
  </si>
  <si>
    <t>Legalizar situación de los vehículos de placas AM5335, OA6076, OA7421, OA7886, OBA527, OBA531, OBA737, OBA744</t>
  </si>
  <si>
    <t xml:space="preserve">Adelantar las denuncias por pérdida misteriosa ante organismos de tránsito. </t>
  </si>
  <si>
    <t>Trámite</t>
  </si>
  <si>
    <t>Legalizar situación de los vehículos placas OBE189, OJG215, OBA532</t>
  </si>
  <si>
    <t>Adelantar las acciones jurídicas por pérdida de los vehículos OBE189, OJG215, OBA532</t>
  </si>
  <si>
    <t>22 02 001</t>
  </si>
  <si>
    <t>PROPIEDADES PLANTA Y EQUIPO  (D) - Aplicativo Seven - ERP.  • Se evidenció una diferencia de 192 vehículos entre el aplicativo y la información que reporta la División de Servicios, la cual reporta 278 unidades y el aplicativo SEVEN-ERP reporta 470 unidades.</t>
  </si>
  <si>
    <t>Lo anterior evidencia la falta de conciliación de las partidas que se reflejan en el balance inobservando los principios contables enunciados además de lo estipulado en el instructivo de cierre No. 15 Oei 16 de diciembre expedido por la</t>
  </si>
  <si>
    <t>Subsanar la diferencia de los inventarios del parque automotor mediante la culminacion del tramite de traspaso de vehiculos entregados en permuta.</t>
  </si>
  <si>
    <t>Culminar el tramite de traspaso de los vehiculos</t>
  </si>
  <si>
    <t>Tramite culminado</t>
  </si>
  <si>
    <t>PROPIEDADES PLANTA Y EQUIPO (D) - Aplicativo Seven - ERP.  • Se evidenció una diferencia de 192 vehículos entre el aplicativo y la información que reporta la División de Servicios, la cual reporta 278 unidades y el aplicativo SEVEN-ERP reporta 470 unidades.</t>
  </si>
  <si>
    <t>Contar con informes unificados.</t>
  </si>
  <si>
    <t>Unificar reportes de vehículos entre la División de Servicios y el registro en Seven ERP</t>
  </si>
  <si>
    <t>Aplicativo optimizado</t>
  </si>
  <si>
    <t>16 01 002</t>
  </si>
  <si>
    <t>El inventario de Propiedad, Planta y Equipo a 31 de diciembre de 2010 presenta inconsistencias:</t>
  </si>
  <si>
    <t>Lo anterior se presenta por falta de control en el registro de los bienes y deficiencias en el manejo de la información.</t>
  </si>
  <si>
    <t>Contar con la propiedad planta y equipo ajustada a la normatividad vigente.</t>
  </si>
  <si>
    <t>Realizar ingresos de acuerdo a la normatividad,  y a la operación definida en el Manual de Operaciones del aplicativo</t>
  </si>
  <si>
    <t xml:space="preserve">Aplicativo </t>
  </si>
  <si>
    <t>Establecer un nuevo sistema de plaquetización</t>
  </si>
  <si>
    <t>Realizar proceso de búsqueda de sistema de plaquetización e implementar el sistema</t>
  </si>
  <si>
    <t>Responsable: División de Servicios, Sección de Suministros, Almacenista</t>
  </si>
  <si>
    <t>1601002.0</t>
  </si>
  <si>
    <t>Gestión de Inventarios. En el manejo, gestión y registro de los inventarios de la entidad, se presentan inconsistencias:</t>
  </si>
  <si>
    <t>Debido a falta de gestión de la administración para el control de los inventarios.</t>
  </si>
  <si>
    <t xml:space="preserve">Obtener inventarios consolidados a 31 de diciembre de cada año con la correspondiente depreciación. </t>
  </si>
  <si>
    <t>Revisar y ajustar costo, vida útil, grupos, depreciación de los bienes que hacen parte de la propiedad planta y equipo de la Corporación.</t>
  </si>
  <si>
    <t>Responsable: División de Servicios, Sección de Suministros, Almacenista
En este hallazgo se unifica una acción de mejora del código 16 02 002</t>
  </si>
  <si>
    <t>1602100.0</t>
  </si>
  <si>
    <t>En el sotano No 2 del Edificio Nuevo del Congreso existen las bodegas identificadas como 5 y 6 en las cuales se encuentran almacenados bienes muebles servibles e inservibles y algunos elementos que se pueden convertir en un ingreso por aprovechamientos.</t>
  </si>
  <si>
    <t>No existencia de un inventario actualizado ni valorizado de los bienes de bodega</t>
  </si>
  <si>
    <t xml:space="preserve">Adelantar proceso de bajas de bienes muebles. </t>
  </si>
  <si>
    <t>Aprobar los bienes a dar de baja y adelantar el retiro físico de los mismos a través de la intermediario comercial</t>
  </si>
  <si>
    <t>Certificaciones  Disposición Final</t>
  </si>
  <si>
    <t>Responsable: División de Servicios, Sección de Suministros, Almacenista
Este hallazgo se unifica con el código 1602002,0 por ser la misma temática</t>
  </si>
  <si>
    <t>1703006.0</t>
  </si>
  <si>
    <t>En la verificación del pago de impuestos de los vehículos a nombre de la Corporación, se estableció:- Al realizar la consulta en la Dirección Distrital de impuestos-Consulta de pagos a través de Internet del impuesto sobre vehículos dos pagos para misma vigencia</t>
  </si>
  <si>
    <t>Lo anterior evidencia deficiencias en ela apliacacións de los controles para el pago de impuestos</t>
  </si>
  <si>
    <t>Solicitar a la Secretaria de Hacienda de Bogotá la revocatoria de la resolución de compensación</t>
  </si>
  <si>
    <t>Seguimiento al fallo</t>
  </si>
  <si>
    <t>Consultas</t>
  </si>
  <si>
    <t>1603002.0</t>
  </si>
  <si>
    <t>En revisión a comparendos y multas de los vehículos de la Corporación: 1. Según informacióndel SIMIT y de Sec. Dist. de Mov. de Btá, con corte dic/14/11, se registran comparendos sin pago de los vehículos con placas BSI887, BSI915, BWS471, BWS457, BWS478, BWS455 y OBE142. 2. En las carpetas no se evidencia el soporte de su cancelación.</t>
  </si>
  <si>
    <t>Deficiencias de control y seguimiento por parte de la administración en este tipo de infracciones.</t>
  </si>
  <si>
    <t xml:space="preserve">Requerir a Carco el cumplimiento de la respectiva cancelación de los comparendos de los vehículos de la permuta. </t>
  </si>
  <si>
    <t>Seguimiento mensual y tomar decisiones jurídicas a que haya lugar.</t>
  </si>
  <si>
    <t>Oficios y requerimientos</t>
  </si>
  <si>
    <t>Responsable: División de Servicios
Se unifica con segunda parte del  Hallazgo 1601004.</t>
  </si>
  <si>
    <t xml:space="preserve">Proceder a la legalización de los pagos de comparendos por parte de los terceros que tienen a cargo los vehículos del parque automotor de la Cámara de Representantes. </t>
  </si>
  <si>
    <t>Consultar en las páginas del SIMIT y de la Secretarías de Movilidad Distrital los comparendos generados a vehículos de la Cámara y requerir su pago.</t>
  </si>
  <si>
    <t>Consultas y requerimientos de pago a que haya lugar</t>
  </si>
  <si>
    <t>Responsable: División de Servicios
Se unifica con la primera parte del Hallazgo 1601004</t>
  </si>
  <si>
    <t>REVISION TECNICO MECÁNICA: (D)Se observó que de acuerdo con el listado del parque automotor enviado a la comisión, de los 278 vehículos que se encuentran en los inventarios, 61  están sin revisión tecno mecánica, lo que representante un 22% del total del Parque Automotor de la entidad.</t>
  </si>
  <si>
    <t>Lo anterior se presenta por falta de mantenimiento de estos, lo cual costo en el mantenimiento de estos y multas por falta de dicha revisión.  Adicionalmente existen 9 vehículos  inmovilizados por falta de mantenimiento.</t>
  </si>
  <si>
    <t>Mantener el parque automotor en condiciones adecuadas.</t>
  </si>
  <si>
    <t>Realizar el diagnóstico del estado mécanico de los automotores de la Corporación y con base en éste realizar mantenimiento.</t>
  </si>
  <si>
    <t>Informes de mantenimiento</t>
  </si>
  <si>
    <t>En la verificación de la revisión técnico-mecánica del parque automotor de la Cámara de Representantes se determinó que en 83 vehículos no se evidencia revisión técnico mecánica vigente, tanto en la consulta realizada en el Registro Único Nacional de Transito RUNT, a 30 de noviembre de 2011, como en las carpetas de cada vehículo. (Ver cuadro en Anexo No. 1).</t>
  </si>
  <si>
    <t>Evidencia que los Honorables Representantes no cumplen con la responsabilidad asignada en el artículo segundo de la Resolución No.3150 de 2010,</t>
  </si>
  <si>
    <t>Dar cumplimiento a la normatividad vigente sobre revisión tecnicomecánica.</t>
  </si>
  <si>
    <t>Realizar seguimiento mensual y requerir a quienes no den cumplimiento.</t>
  </si>
  <si>
    <t>Reportes</t>
  </si>
  <si>
    <t>Responsable: División de Servicios.  
En este hallazgo se unificó una actividad del código 16 01 004.</t>
  </si>
  <si>
    <t>Evaluada la documentación del plan estratégico y plan(es) de acción, se evidencia que a la fecha no se ha formulado un Plan de Acción que pueda ser utilizado como instrumento para el seguimiento y cumplimiento de las metas propuestas. También, se evidenció que la entidad replanteó 2 veces el Plan de Acción del 2012, la primera oportunidad en octubre de 2012 y la última en enero de 2013.</t>
  </si>
  <si>
    <t>Las actividades planteadas en el Plan de Acción van dirigidas más al día a día de las labores propias de cada dependencia de la entidad.</t>
  </si>
  <si>
    <t>Priorizar las propuestas o iniciativas más importantes tendientes a alcanzar los objetivos estratégicos, con la participación y concertación de los líderes de procesos dando un alcance adecuado y suficiente en todos los espacios y niveles de la Corporación</t>
  </si>
  <si>
    <t>Concertar, en mesas de trabajo con los líderes de procesos, el plan de acción anual que disponga la ejecución efectiva de actividades determinantes, realizables y medibles, identificando estrategias, fecha de inicio y fin, cronograma, responsables, indicadores, metas y recursos, en concordancia con el Plan Estratégica de la entidad y el Plan Nacional de Desarrollo.</t>
  </si>
  <si>
    <t xml:space="preserve">Plan de acción </t>
  </si>
  <si>
    <t>Responsable: Oficina de Planeación y Sistemas
Auditoria 2012
En este hallazgo se unifica una actividad del hallazgo código 11 01 001 por estar contenido en el actual.</t>
  </si>
  <si>
    <t>La entidad pagó en 2012 en comparendos $15,3 millones que ya habían sido pagados por $1.5 millones por los responsables de los vehículos de placas: DCF001(#1221091), BWS 483(#1228509), BWS468(#1221012), CVY510(#1223707), OBH129 (#1218073), DCE974(#1979343), DCF045(#1941440). Se hizo 1 pago de comparendo de vehículo placa BWS455 por $0.3millones incluido en la permuta con CARCO en el 2010</t>
  </si>
  <si>
    <t>Debilidades en cuanto al control y seguimiento en el proceso para el pago de los comparendos, cuya responsabilidad recae en la persona a quien le fue asignado el vehículo respectivo.</t>
  </si>
  <si>
    <t>Proceder a la solicitud de pago por parte de los usuarios del automotor.</t>
  </si>
  <si>
    <t>Presentar reclamación ante el SIMIT por los mayores valores pagados</t>
  </si>
  <si>
    <t>1) Oficio. 2) Trámite</t>
  </si>
  <si>
    <t>Responsable: División de Servicios
Auditoria 2012</t>
  </si>
  <si>
    <t xml:space="preserve">Verificar en el sistema del SIMIT los comparendos a cargo del parque automotor de la Cámara </t>
  </si>
  <si>
    <t>Reporte SIMIT</t>
  </si>
  <si>
    <t>Oficiar al tercero usuario del automotor para que proceda al pago.</t>
  </si>
  <si>
    <t>2) Oficio</t>
  </si>
  <si>
    <t>Proceder a cobro persuasivo cuando no se produzca el pago por el usuario del vehículo.</t>
  </si>
  <si>
    <t>Requerimiento</t>
  </si>
  <si>
    <t>En inspección del 15 de noviembre de 2010 se detectó, por parte de la Entidad, la falta del vehículo Mitsubishi Modelo 1997 color verde de placa OBE189 motor 4G54-LF6856, cuyo valor de acuerdo al avalúo del 2011 asciende a la suma de $14,3 millones.</t>
  </si>
  <si>
    <t>Falta de adecuado manejo y control de los bienes. Existen procedimientos para ingresos, manejo y custodia de éstos pero no se aplican por no corresponder a la realidad al estar desactualizados. No existe adecuado y oportuno manejo de la información de los siniestros que se presentan en la Entidad.</t>
  </si>
  <si>
    <t>Actualizar el procedimiento de ingresos, manejo y custodia del parque automotor de la Corporación.</t>
  </si>
  <si>
    <t>Documentar  la actualización del procedimiento, adoptarlo mediante acto administrativo y socializarlo.</t>
  </si>
  <si>
    <t>1) Procedimiento actualizado documentado
2)  Acto administrativo de adopcion
3) Circular para socializar</t>
  </si>
  <si>
    <t>Actualizar el procedimiento denominado Reclamo ante Empresa Aseguradora.</t>
  </si>
  <si>
    <t>Al indagar sobre los últimos movimientos de asignación de la motocicleta Suzuki de placa OQE56A se pudo establecer que mediante Resolución 1486 del 14/05/2008, se asignó al Dr. Ángel Cabrera y que fue devuelto a la División de Servicios el 05/08/2008, según consta en documentos de devolución; sin embargo en inspección del 30/09/2011 se detectó por parte de la Entidad la falta del bien.</t>
  </si>
  <si>
    <t>Lo anterior se presenta por la falta de control, manejo adecuado y oportuno de los inventarios a cargo de los funcionarios, dado que la entidad, en cabeza de la División de Servicios, no vigila adecuadamente el inventario de los bienes y menos aún tiene certeza de cuáles de ellos no se encuentran cubiertos por pólizas de seguros, lo que origina detrimento patrimonial por $5,6 millones.</t>
  </si>
  <si>
    <t xml:space="preserve">Al indagar sobre los últimos movimientos de asignación de la motocicleta Suzuki placa OQE53A modelo 1999 se pudo establecer que mediante Resolución 1510 del 01/07/2003, se asignó a la Policía Nacional; de dicha asignación no existe constancia y no existe constancia devolución de las misma. En inspección del 30 de septiembre de 2011 se detectó por parte de la Entidad la falta del bien. </t>
  </si>
  <si>
    <t>Falta de control y manejo adecuado y oportuno de siniestros que se presentan, toda vez que no cumple con el procedimiento Proceso de Reclamo ante Empresa Aseguradora. Falta de control, manejo adecuado y oportuno de los inventarios a cargo de los funcionarios. No hay certeza de los bienes que no están cubiertos por pólizas de seguros, lo que genera detrimento patrimonial por $5,6millones.</t>
  </si>
  <si>
    <t>Examinadas las carpetas físicas de los Siniestros, hojas de vida, soportes relacionados con la gestión presupuestal, soportes de servicios públicos y de pagos de seguros, así como de algunos de los contratos de la Entidad, se evidenció que no se encuentran debidamente organizados foliados, identificados, situación que genera el riesgo de pérdida de documentación por falta de controles.</t>
  </si>
  <si>
    <t>Esta situación afecta la organización y control del archivo, denota debilidades en los mecanismos de control y supervisión en el proceso.</t>
  </si>
  <si>
    <t>Brindar conocimiento y entrenamiento a los funcionarios de la Corporación encargados de los archivos de gestión en relación a la Ley de Archivo 594 de 2000</t>
  </si>
  <si>
    <t>Realizar actividades de capacitación, cursos y talleres a los funcionarios en relación a la técnica y procedimientos de archivo y gestión documental.</t>
  </si>
  <si>
    <t>(Actividades realizadas / actividades programadas ) x 100</t>
  </si>
  <si>
    <t>Responsable: División de Personal
Auditoria 2012.
En este hallazgo se unifica los códigos 19 05 001 y 19 07 002 de auditorias anteriores, por ser reiterativo, en relación a deficiencias en la gestión archivística.</t>
  </si>
  <si>
    <t>Mantener organizada la documentación, de conformidad a la Ley General de Archivos -Ley 594 de 2000-,  al Acuerdo del Archivo General de la Nación 042 de 2002 que reglamenta los criterios para la organización de los archivos de gestión y a las Tablas de Retención Documental de la Corporación.</t>
  </si>
  <si>
    <t>Clasificar, archivar, foliar, identificar y custodiar la documentación de gestión en cada una de las dependencias de la Corporación.</t>
  </si>
  <si>
    <t>Archivos organizados de cada área</t>
  </si>
  <si>
    <t>La Entidad rindió la información de la cuenta fiscal de la vigencia 2012 de manera incompleta e inconsistente.</t>
  </si>
  <si>
    <t>Se encontraron deficiencias en los formatos F1, F11, F2, F25, F33, F39.1, F39, F4, F6, F8.1, F8.3, F8.5, F8.7, F9, F15.1.1.1, F15.1.1.2, F15.1.8, M9, F.15.1.1</t>
  </si>
  <si>
    <t xml:space="preserve">Rendir completa y consistentemente la información de la cuenta fiscal, a través del diligenciamiento eficiente de los formularios dispuestos en el SIRECI por el ente de control </t>
  </si>
  <si>
    <t>Elaborar una hoja de ruta de los formularios a diligenciar definiendo los responsables de proveer la información en cada formulario</t>
  </si>
  <si>
    <t>Hoja de ruta</t>
  </si>
  <si>
    <t>Responsable: Todas las dependencias responsables de la información a reportar con la coordinación de la Oficina de Planeación 
Auditoria 2012
En este hallazgonse unifica el 12 01 300 de auditorías anteriores, por haberse rendido la cuenta incompleta.</t>
  </si>
  <si>
    <t>Realizar mesas de trabajo con los funcionarios responsables de la información según sus competencias, a partir de un cronograma, para coordinar la entrega, revisión, socialización y aprobación de la información a rendir</t>
  </si>
  <si>
    <t>Actas de mesas de trabajo</t>
  </si>
  <si>
    <t>Al cierre de la vigencia 2012 la Cámara constituyó reservas presupuestales para Inversión (Rubro C223-1000-2 Dotación de vehículos para el mejoramiento de las condiciones de seguridad y oportunidad de los desplazamientos de la Cámara de Representantes) por  $849,1 millones; sin embargo, al hacer verificación documental de los pagos se pudo evidenciar que no se constituyó en debida forma.</t>
  </si>
  <si>
    <t xml:space="preserve">La certificación de cumplido del Contrato 907/12 indica que al 28/12/12 la UNP ha cumplido con las obligaciones acorde a las condiciones y requerimientos presentados por la Corporación, por tanto se autoriza el pago de cuenta de cobro #1 por $9.652.000 y cuenta de cobro #2 por $194.310.000. Es decir debió constituirse una Cuenta por Pagar por $203,9 millones y no una reserva de $849'1. </t>
  </si>
  <si>
    <t>Constituir las cuentas por pagar en el término establecido por la ley de presupuesto</t>
  </si>
  <si>
    <t>Revisar los registros presupuestales sin ejecutar y solicitar a los supervisores de los contratos el envío de las cuentas y o actas de liquidación si fuere el caso.</t>
  </si>
  <si>
    <t>cuentas de cobro y/o actas de liquidacion presentadas por los supervisores</t>
  </si>
  <si>
    <t>Responsable: División Financiera y Presupuesto y supervisores
Auditoria 2012</t>
  </si>
  <si>
    <t>Tramitar el respectivo pago de las cuentas remitidas por los supervisores  en el período de transición para efectos de la constitución de cuentas por pagar y/o constitución de reservas.</t>
  </si>
  <si>
    <t xml:space="preserve">Registros Presupuestales con saldo por obligar </t>
  </si>
  <si>
    <t>Se evidenció que la entidad no cumple con el procedimiento para la asignación y entrega de vehículos. 
Efectuado el análisis de la información se pudo establecer que el 94.40% de los vehículos recibidos en desarrollo del contrato interadministrativo 907 de 2012 fueron entregados a los H. Representantes antes de que se hubiere expedido el respectivo acto administrativo de asignación.</t>
  </si>
  <si>
    <t xml:space="preserve">Toda vez que dicha entrega debe surtirse con posterioridad a la expedición del acto administrativo de asignación de los vehículos.
La anterior situación evidencia debilidades en el procedimiento de legalización de las entregas de los automotores, en contraposición a los manuales de procedimientos de la entidad, afectando  los mecanismos de control y supervisión del  proceso.
</t>
  </si>
  <si>
    <t>Aplicar procedimiento para asignación y entrega de vehículos establecido en la Resolución 3077 de 2008, adicionada por la Resolución 1384 de 2011</t>
  </si>
  <si>
    <t>Expedir resolución de asignación.</t>
  </si>
  <si>
    <t>Resolución</t>
  </si>
  <si>
    <t>2) Entregar con "Formato Inventario-Acta de Entrega de Vehículos"</t>
  </si>
  <si>
    <t>Acta</t>
  </si>
  <si>
    <t>Baja ejecución del presupuesto. De las transferencias cargadas al presupuesto de funcionamiento no se comprometieron recursos:
A-1-0-1-9–Horas Extras,Días Festivos e indemnización vacaciones $72,2 millones
A-1-0-2 Servicios Personales Indirectos $968,2 millones
A-2-0-4 Adquisición Bienes y Servicios $4.055,7 millones
Inversión: De $16.700 millones no se comprometieron $15.554,1 millones.</t>
  </si>
  <si>
    <t xml:space="preserve">Por deficiencias en la planeación, coordinación y ejecución de las diferentes áreas encargadas de su realización. </t>
  </si>
  <si>
    <t xml:space="preserve">Dar cumplimiento a la programación presupuestal </t>
  </si>
  <si>
    <t>Documentar un procedimiento en el que se establezca el seguimiento, control y evaluación a la ejecución presupuestal.</t>
  </si>
  <si>
    <t>Procedimento documentado</t>
  </si>
  <si>
    <t>Responsable: División Financiera y Oficina de Planeación y Sistemas
Auditoria 2012</t>
  </si>
  <si>
    <t>Realizar seguimiento, control y evaluación a la ejecución presupuestal en mesas de trabajo cada 4 meses</t>
  </si>
  <si>
    <t>Responsable: División Financiera y Dirección Administrativa
Auditoria 2012</t>
  </si>
  <si>
    <t>Deficiencias en supervisión de contratos 2012: 503 no gestión persuasiva cobro comparendos; 633 no plan manejo tiquetes gratuitos millas redimibles; 485 Sobrefacturación; 347 no informes supervisión contrato llantas; 169 Inicio ejecución cto al mes-7 días, deben ser 5 días hábiles.  / Inadecuado seguimiento cumplimiento cláusulas contractuales garantías / no informes mensuales.</t>
  </si>
  <si>
    <t>Deficiencias en el cumplimiento de la gestión de supervisión contractual, que a su vez generó  incertidumbre en la seguridad en la gestión Contractual</t>
  </si>
  <si>
    <t>Brindar conocimiento a los servidores públicos que ejercen labores de supervisión de los contratos con la finalidad de socializar los deberes de los  supervisores  conforme el artículo 84 de la Ley 1474  de 2011 y demás disposiciones en la materia.</t>
  </si>
  <si>
    <t>Capacitar a los servidores públicos que ejercen supervisión de contratos.</t>
  </si>
  <si>
    <t>Jornada de capacitación</t>
  </si>
  <si>
    <t>Responsable: División de Personal
Auditoria 2012.
En este hallazgo se unifica el 14 04 100 de auditorias anteriores, por su contenido tratar de deficiencias en la supervisión de los contratos.</t>
  </si>
  <si>
    <t>Informar a los servidores públicos que ejercen labores de supervisión de los contratos con la finalidad de socializar los deberes de los  supervisores  conforme el artículo 84 de la Ley 1474  de 2011 y demás disposiciones en la materia.</t>
  </si>
  <si>
    <t>Enviar oficio a los servidores públicos que ejercen labores de supervisión sobre dar cumplimiento del acto administrativo vigente que reglamente las funciones de los supervisores.</t>
  </si>
  <si>
    <t>Oficios a supervisores</t>
  </si>
  <si>
    <t>Indicar en el oficio de notificación de asignación de supervisión que se dé cumplimiento al acto administrativo vigente que reglamente las funciones de los supervisores.</t>
  </si>
  <si>
    <t>Oficios remisorios</t>
  </si>
  <si>
    <t>Responsable:  División Jurídica, División de Personal, División de Servicios, de acuerdo a la delegación para contratar
Auditoria 2012
En este hallazgo se unifica el 14 04 100 de auditorias anteriores, por su contenido tratar de deficiencias en la supervisión de los contratos.</t>
  </si>
  <si>
    <t>La evaluación de la muestra contractual evidenció deficiencias en la Planeación Contractual en los contratos 432, 429 y366: la solicitud de contratación y estudios previos por la Comisión III datan de 13/04/2012, contratación 23/05/2012, designación de supervisora 28/05/2012 y hasta 14/06/2012 la supervisora informa la imposibilidad de dar inicio por receso legislativo.</t>
  </si>
  <si>
    <t>Deficiencias en el cumplimiento de la gestión de planeación contractual la cual corresponde a la materialización del principio de economía, consagrado en los numerales 7 y 12 al 14 del artículo 25 de la Ley 80 de 1993</t>
  </si>
  <si>
    <t>Dar cumplimiento a los principios de planeación contractual y economía de que tratan los numerales 7 y 12 al 14 del Articulo 25 de la Ley 80 de 1993.</t>
  </si>
  <si>
    <t>Brindar capacitación sobre principios de planeación y economía dirigida a los participantes en la actividad precontractual.</t>
  </si>
  <si>
    <t>Responsable: División de Personal
Auditoria 2012</t>
  </si>
  <si>
    <t>La evaluación de la muestra contractual evidenció deficiencias en la Planeación Contractual en el contrato 001: los estudios previos determinaban la necesidad de apropiar presupuestalmente $363 millones para ejecutar el contrato, el contrato se suscribe por ese monto pero la ejecución presupuestal solo alcanzó el 52% es decir $189 millones, presentándose un sobrante de $174 millones.</t>
  </si>
  <si>
    <t>Presentar el requerimiento presupuestal para la administración del Canal del Congreso ajustado a los tiempos establecidos en el Convenio.</t>
  </si>
  <si>
    <t>Elaborar el estudio previo cumplimiento el principio de economía.</t>
  </si>
  <si>
    <t>Estudio previo</t>
  </si>
  <si>
    <t>Adelantada la evaluación de la muestra contractual, se evidenciaron deficiencias en la gestión de selección objetiva por parte de la Entidad, en el contrato 169 de 2012: el contratista no reunía los requisitos de idoneidad para ser contratado, de acuerdo al estudio de necesidad se necesitaba un profesional con título en Derecho, especialización y 3 años de experiencia relacionada.</t>
  </si>
  <si>
    <t>Deficiencias en la aplicación del principio de Selección Objetiva: elección del contratista surtida con ocasión del ofrecimiento más favorable a la entidad y a los fines que ella busca, sin tener en consideración factores diferentes a los contenidos en dichos documentos y, en general, cualquier clase de motivación subjetiva.</t>
  </si>
  <si>
    <t>Dar cumplimiento al principio de selección objetiva en los contratos de prestacion de servicios personales indirectos</t>
  </si>
  <si>
    <t>Brindar capacitación respecto al principio de selección objetiva.</t>
  </si>
  <si>
    <t>Adelantada la evaluación de la muestra contractual, se evidenciaron deficiencias en la gestión de selección objetiva por parte de la Entidad, en el contrato 907 de 2012: objetivo y funciones de la Unidad Nacional de Protección (Art 4 Decreto 4065/11, 4912/12 y 1225/12)  no concuerdan con objeto del contrato – contraposición Inc 1 Art 92 Ley 1474/11.</t>
  </si>
  <si>
    <t xml:space="preserve">Verificar con anterioridad a la suscripcion de contratos interadministrativos si las obligaciones derivadas del mismo tienen relación directa con el objeto de la entidad ejecutora señalado en la ley o en sus reglamentos. </t>
  </si>
  <si>
    <t xml:space="preserve">Diseñar e implementar un formato o ficha donde conste la verificación de las obligaciones derivadas del contrato administrativo a suscribir  frente  al objeto de la entidad ejecutora señalado en la ley o en sus reglamentos. </t>
  </si>
  <si>
    <t>Formato o ficha de verificación</t>
  </si>
  <si>
    <t>La evaluación de la muestra contractual se evidenciaron contratos cuyo objeto se enmarca en aquellos que trata el sustento normativo Art. 390 Ley 5 de 1992: contratos 934 (estudio de vulnerabilidad sísmica), 930 (mantenimiento preventivo ascensores Scala costado sur Edificio Nuevo), 318 (servicios profesionales ingeniería reparaciones, rehabilitaciones y restauraciones construcciones).</t>
  </si>
  <si>
    <t>Ante la ausencia de actos administrativos que determinen clara y puntualmente las obligaciones de las corporaciones (Senado y Cámara de Representantes) frente a dichos  servicios comunes, ello indica que los contratos relacionados con dichos objetos como el mantenimiento de elementos conexos al edificio nuevo del congreso debían constituirse como contratos conjuntos.</t>
  </si>
  <si>
    <t>Ejercer acciones conducentes a establecer responsabilidades y acuerdos sobre espacios físicos y demás obligaciones establecidas en el Artículo 390 de la Ley 5a. de 1992.</t>
  </si>
  <si>
    <t>Acordar en Mesas de Trabajo con el Senado de la República los acuerdos sobre las responsabilidades para cada Corporación.</t>
  </si>
  <si>
    <t>Presentar ante las Mesas Directivas propuesta de proyecto de Resolución.</t>
  </si>
  <si>
    <t>Proyecto de Resolución</t>
  </si>
  <si>
    <t>Responsable: Dirección Administrativa
Auditoria 2012</t>
  </si>
  <si>
    <t>Mediante Resolución 2820 del 19/11/2012, la  Mesa Directiva de la Corporación encargó para el cargo de Director Administrativo al Coordinador de Control Interno de la Dirección Administrativa de la Cámara de Representantes. El 20/11/2012 el mencionado Director Administrativo (E) celebró el contrato  Interadministrativo 907, con la UNIDAD NACIONAL DE PROTECCIÓN-UNP por $18.516,6 millones.</t>
  </si>
  <si>
    <t>La independencia de la Oficina de Control Interno se afectó, porque su Responsable adelantó el proceso de suscripción del contrato de Renting con la UNP estando prohibido, afectando la ecuanimidad del funcionario en el ejercicio de su cargo y entorpeciendo la buena marcha de la gestión pública, además la Corporación con Resolución 723 de 05/03/12 delega a otros directivos para contratar.</t>
  </si>
  <si>
    <t xml:space="preserve">Garantizar la independencia de la Oficina Coordinadora de Control Interno frente a los procesos contractuales que realiza la Dirección Administrativa. </t>
  </si>
  <si>
    <t>Socializar con los miembros de la Mesa Directiva la Ley 87 de 1993, Por la cual se establecen normas para el ejercicio del control interno en las entidades y organismos del Estado y se dictan otras disposiciones, así como el rol, independencia y funciones de  dicha oficina.</t>
  </si>
  <si>
    <t>Oficio</t>
  </si>
  <si>
    <t xml:space="preserve">Se evidenciaron debilidades en:
- La vigilancia procesal de los litigios que cursan en la jurisdicción contenciosa en contra de la entidad. 
- El desarrollo del cobro coactivo: deficiente gestión en la etapa persuasiva del cobro, inexistencia del mandamiento de pago en los expedientes, deficiente gestión de investigación de bienes, inconsistencias en el decreto de medidas cautelares.
</t>
  </si>
  <si>
    <t>Los informes procesales de los litigios relacionados en el informe y que cursan en la Jurisdicción Contenciosa Administrativa presentan desactualización de algunos expedientes obrantes en la mencionada dirección, frente a la realidad procesal, según Tabla 16 del informe de auditoria.
Ineficacia, ineficiencia e inoportunidad en el objetivo funcional y organizacional del sujeto de control.</t>
  </si>
  <si>
    <t xml:space="preserve">Realizar visita permanente a los despachos judiciales y  con base en la realidad procesal actualizar el sistema  de información LITIGOB. </t>
  </si>
  <si>
    <t xml:space="preserve">Actualizar el aplicativo LITIGOB con base en la información del estado del proceso, actualización que deberá realizarse por cada uno de los apoderados judiciales. </t>
  </si>
  <si>
    <t>Base de datos actualizada</t>
  </si>
  <si>
    <t>Dar aplicación a la Resolución No.  MD 665 de 2011 que regula el cobro coactivo en la Camara de Representantes.</t>
  </si>
  <si>
    <t>Expedir los mandamientos de pago en los expedientes en los cuales haya vencido la etapa de cobro persuasivo y emitir Resolución que decreta medidas cautelares.</t>
  </si>
  <si>
    <t>actos administrativos</t>
  </si>
  <si>
    <t>Reiteradas las debilidades relacionadas con el manejo del aplicativo para inventarios denominado SEVEN ERP, tal y como se ha podido evidenciar a través de auditorías anteriores.</t>
  </si>
  <si>
    <t>El aplicativo para la administración de inventarios SEVEN ERP, no tiene una base de datos confiable, consolidada y organizada, así mismo, se presentan problemas en la identificación e individualización de los bienes y en su respectivo registro.</t>
  </si>
  <si>
    <t>Crear nueva Empresa en Seven ERP</t>
  </si>
  <si>
    <t>Toma física de inventarios</t>
  </si>
  <si>
    <t>1) Reporte</t>
  </si>
  <si>
    <t>Responsable: División de Servicios, Sección de Suministros, Almacenista
Auditoria 2012</t>
  </si>
  <si>
    <t>Cruce de información toma física de inventarios con registros en Seven</t>
  </si>
  <si>
    <t>Migrar base Excell a Plantilla para la nueva Empresa en Seven</t>
  </si>
  <si>
    <t xml:space="preserve">Parametrizar la nueva Empresa </t>
  </si>
  <si>
    <t>Responsable: División de Servicios, Sección de Suministros, Almacenista, Sección de Contabilidad 
Auditoria 2012</t>
  </si>
  <si>
    <t>No se observa ningún registro y control en el sistema SEVEN ERP de los bienes de la ETB que se encuentran en uso por parte de la Cámara de Representantes ya que los mismos tienen un impacto dentro del aseguramiento de la información institucional.</t>
  </si>
  <si>
    <t>Los Num. 307 a 312 del Num.9.1.5. Normas Técnicas Relativas a Cuentas de Orden del Régimen de Contabilidad Pública precisan que se deben registrar operaciones  que la entidad contable realiza con terceros pero que no afectan su situación financiera, económica, social y ambiental, así como las que permiten ejercer control sobre actividades administrativas, bienes, derechos y obligaciones.</t>
  </si>
  <si>
    <t>Ingresar los bienes  Convenio ETB al Sistema de Inventarios como control y a las Cuentas de Orden.</t>
  </si>
  <si>
    <t xml:space="preserve">Solicitar a la Oficina de Planeación y Sistemas, supervisor del Convenio ETB el listado de los bienes recibidos en el marco del Convenio.                              </t>
  </si>
  <si>
    <t xml:space="preserve">Verificar la existencia física de los bienes reportados por la Oficina de Planeación y Sistemas                                                </t>
  </si>
  <si>
    <t>Reporte</t>
  </si>
  <si>
    <t>Responsable: División de Servicios, Sección de Suministros, Almacenista, Oficina de Planeación y Sistemas
Auditoria 2012</t>
  </si>
  <si>
    <t>Registro en Seven ERP de los bienes.</t>
  </si>
  <si>
    <t>Registro en Cuentas de Orden en los Estados Financieros</t>
  </si>
  <si>
    <t>Se estableció que existe una diferencia en la amortización de los seguros por $924.39 millones que refleja una subestimación en el saldo de la cuenta que se origina cuando se establece que durante la vigencia 2012 la entidad registró directamente a la cuenta de gasto el valor de pólizas adquiridas, siendo lo correcto registrar estos valores en la cuenta 1.9.05.01.</t>
  </si>
  <si>
    <t>Situación que contraviene lo establecido en el Marco Conceptual del Régimen de Contabilidad Pública en lo relacionado con el Principio de Devengo o causación.</t>
  </si>
  <si>
    <t>Realizar analisis y depuración de las cuentas del balance para la respectiva reclasificación y registro a las cuentas pertinentes</t>
  </si>
  <si>
    <t>Reclasificación de las cuentas del balance</t>
  </si>
  <si>
    <t>Ajuste contable No.16 de Enero de 2013</t>
  </si>
  <si>
    <t>Responsable: Sección de Contabilidad
Auditoria 2012</t>
  </si>
  <si>
    <t>El procedimiento de constitución, actualización, depuración y ajuste de provisiones judiciales contingentes de la Corporación no cumple con lo establecido en la Resolución 0637/09 que adopta la política de evaluación técnica del riesgo para la gestión de obligaciones judiciales contingentes en la entidad situación que conlleva a que se presenten sobrestimaciones y subestimaciones.</t>
  </si>
  <si>
    <t>Tabla 22: Sobreestimación por $1.627 millones en la cuenta 2.7.10.05 Pasivos Estimados Provisión Contingencias Litigios y subestimación mismo valor en la cuenta 3 Patrimonio.  Tabla 23: Subestimación por $28 millones en la cuenta 2.7.10.05 y sobreestimación mismo valor en la cuenta 3 Patrimonio. Tabla 24: Incertidumbre por $2.501 millones en la cuenta 2.7.10.05.</t>
  </si>
  <si>
    <t>Actualizar las provisiones judiciales contingentes de acuerdo a la Resolucion No. 637 de 2009, o el acto administrativo que lo modifique, sustituya o adicione.</t>
  </si>
  <si>
    <t>Realizar  a traves de los apoderados judiciales revisión fisica de los expedientes judiciales que no se encuentren a despacho y del estado de los procesos en la pagina web de la Rama Judicial, de lo cual se presentara un informe con la provisión judicial contingente correspondiente.</t>
  </si>
  <si>
    <t>Informes</t>
  </si>
  <si>
    <t>Actualizar, depurar o ajustar las provisiones judiciales contingentes de acuerdo a lo establecido en la Resolución 0637 de 2009 que adopta la política de evaluación técnica del riesgo para la gestión de obligaciones judiciales contingentes en la entidad, o el acto administrativo que lo modifique, sustituya o adicione, con base en el informe presentado por los apoderados judiciales.</t>
  </si>
  <si>
    <t>Remitir reporte de provisiones judiciales contingentes actualizadas, depuradas o ajustadas   de acuerdo a lo establecido en la Resolución 0637 de 2009, a la sección de contabilidad con la finalidad de que se realice el ajuste contable correspondiente.</t>
  </si>
  <si>
    <t>En el contrato No. 635 del 06/12/2010 cuyo valor inicial y el de su adición asciende a $365 millones no se refleja en la cuenta contable 1.9.15.02–Obras y Mejoras en Propiedad Ajena–Edificaciones, encontrándose una diferencia de $54 millones. Por otro lado, desde el 10/06/2011 se tiene conocimiento de la prórroga pero el registro de la amortización solo aparece desde diciembre de 2011.</t>
  </si>
  <si>
    <t>Esto indica que las prácticas contables utilizadas por la entidad afecta las características de la información contable pública de confiabilidad, razonabilidad, materialidad, universalidad y consistencia mencionados en párrafos precedentes.</t>
  </si>
  <si>
    <t>Ajuste contable No.15 de Enero de 2013</t>
  </si>
  <si>
    <t>En las Notas a los Estados Contables a 31/12/2012 no se reveló información adicional necesaria sobre las transacciones, hechos y operaciones financieras, que complementen dichos estados. Además, las notas de carácter específico no revelan en debida forma las particularidades sobre la información contable estructurada de acuerdo con el Catálogo General de Cuentas.</t>
  </si>
  <si>
    <t>Falta de control y seguimiento, generando inobservancia de las Normas técnicas relativas a los estados, informes y reportes del Plan General de Contabilidad Pública, del Num.10 Capítulo V Título II del Manual de Procedimientos de Contabilidad Pública y Circular 078 del 19/12/2007 de la Contaduría General de la Nación.</t>
  </si>
  <si>
    <t>Dar aplicabilidad al Régimen de contabilidad pública en lo pertinente a la revelación adicional de las transacciones, hechos y operaciones financieras, igualmente con las notas de carácter especifico.</t>
  </si>
  <si>
    <t>Incluir el detalle de las cuentas en las Notas a los Estados Contables</t>
  </si>
  <si>
    <t>Revelación en las Notas a los Estados Contables para la vigencia 2013</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</si>
  <si>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</si>
  <si>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</si>
  <si>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</si>
  <si>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</si>
  <si>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</si>
  <si>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</si>
  <si>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</si>
  <si>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</si>
  <si>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</si>
  <si>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</si>
  <si>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</si>
  <si>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</si>
  <si>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</si>
  <si>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</si>
  <si>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</si>
  <si>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</si>
  <si>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</si>
  <si>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</si>
  <si>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</si>
  <si>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</si>
  <si>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</si>
  <si>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</si>
  <si>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</si>
  <si>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</si>
  <si>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</si>
  <si>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</si>
  <si>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</si>
  <si>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</si>
  <si>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</si>
  <si>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</si>
  <si>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</si>
  <si>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</si>
  <si>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</si>
  <si>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</si>
  <si>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</si>
  <si>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</si>
  <si>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</si>
  <si>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</si>
  <si>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</si>
  <si>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</si>
  <si>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</si>
  <si>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</si>
  <si>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</si>
  <si>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</si>
  <si>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</si>
  <si>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</si>
  <si>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</si>
  <si>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</si>
  <si>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</si>
  <si>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</si>
  <si>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</si>
  <si>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</si>
  <si>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</si>
  <si>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</si>
  <si>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</si>
  <si>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</si>
  <si>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</si>
  <si>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</si>
  <si>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</si>
  <si>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</si>
  <si>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</si>
  <si>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</si>
  <si>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</si>
  <si>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</si>
  <si>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</si>
  <si>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</si>
  <si>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</si>
  <si>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</si>
  <si>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</si>
  <si>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</si>
  <si>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</si>
  <si>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</si>
  <si>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</si>
  <si>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</si>
  <si>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</si>
  <si>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</si>
  <si>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</si>
  <si>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</si>
  <si>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</si>
  <si>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</si>
  <si>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</si>
  <si>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</si>
  <si>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</si>
  <si>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</si>
  <si>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</si>
  <si>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 xml:space="preserve">Responsable: Oficina de Planeación </t>
  </si>
  <si>
    <t>Responsable: Oficina de Planeación y Sistemas, División de Servicios</t>
  </si>
  <si>
    <t>Responsable: División Jurídica, División de Servicios, División de Personal</t>
  </si>
  <si>
    <t>Responsable: Contratación, División de Personal</t>
  </si>
  <si>
    <t>Responsable: División Jurídica, División de Servicios, División de Personal de acuerdo a la delegación para contratar</t>
  </si>
  <si>
    <t>Responsable: Responsables de elaboración de estudios previos.</t>
  </si>
  <si>
    <t xml:space="preserve">Responsable: División Jurídica. </t>
  </si>
  <si>
    <t>Responsable:  Todas las dependencias
Auditoria 2012
En este hallazgo se unifica el 19 05 001 de auditorias anteriores, por ser reiterativo, es idéntico.</t>
  </si>
  <si>
    <t>Responsable: Todas las dependencias responsables de la información a reportar con la coordinación de la Oficina de Planeación y Sistemas 
Auditoria 2012</t>
  </si>
  <si>
    <t>Responsable: División de Servicios y División Jurídica
Auditoria 2012</t>
  </si>
  <si>
    <t>Responsable: Dirección Administrativa, División de Servicios, División Jurídica y Oficina de Planeación y Sistemas
Auditoria 2012</t>
  </si>
  <si>
    <t>Responsable: División Jurídica
Auditoria 2012</t>
  </si>
  <si>
    <t>Responsable: División de Servicios, Oficina de Planeación y Sistemas
Auditoria 2012</t>
  </si>
  <si>
    <t xml:space="preserve">Responsable: Oficina de Información y Prensa
Auditoria 2012.  </t>
  </si>
  <si>
    <t>Responsable: Sección de Contabilidad 
Auditoria 2012.   En el aplicativo Seven se registró los bienes de la ETB con valor uno (1) que refiere a cantidades no a precios.  Por tanto el registro contable en las cuentas de orden no se realizó por no tener valorizados estos bienes.  Esta situación fue aprobada en Acta de Comité de Sostenibilidad Contable.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</si>
</sst>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8">
    <font>
      <sz val="10"/>
      <name val="Arial"/>
      <family val="0"/>
    </font>
    <font>
      <b/>
      <sz val="10"/>
      <color indexed="9"/>
      <name val="Arial"/>
      <family val="0"/>
    </font>
    <font>
      <b/>
      <sz val="10"/>
      <color indexed="13"/>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gray0625">
        <fgColor theme="0"/>
        <bgColor theme="0"/>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8">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11" xfId="0" applyFont="1" applyFill="1" applyBorder="1" applyAlignment="1" applyProtection="1">
      <alignment horizontal="center" vertical="top" wrapText="1"/>
      <protection locked="0"/>
    </xf>
    <xf numFmtId="0" fontId="3" fillId="35" borderId="11" xfId="0" applyFont="1" applyFill="1" applyBorder="1" applyAlignment="1" applyProtection="1">
      <alignment vertical="top" wrapText="1"/>
      <protection locked="0"/>
    </xf>
    <xf numFmtId="9" fontId="3" fillId="35" borderId="11" xfId="0" applyNumberFormat="1" applyFont="1" applyFill="1" applyBorder="1" applyAlignment="1" applyProtection="1">
      <alignment horizontal="center" vertical="top" wrapText="1"/>
      <protection locked="0"/>
    </xf>
    <xf numFmtId="178" fontId="3" fillId="35" borderId="11" xfId="0" applyNumberFormat="1" applyFont="1" applyFill="1" applyBorder="1" applyAlignment="1" applyProtection="1">
      <alignment horizontal="center" vertical="top" wrapText="1"/>
      <protection locked="0"/>
    </xf>
    <xf numFmtId="1" fontId="3" fillId="35" borderId="11" xfId="0" applyNumberFormat="1" applyFont="1" applyFill="1" applyBorder="1" applyAlignment="1" applyProtection="1">
      <alignment horizontal="center" vertical="top" wrapText="1"/>
      <protection locked="0"/>
    </xf>
    <xf numFmtId="0" fontId="0" fillId="35" borderId="11" xfId="0" applyFont="1" applyFill="1" applyBorder="1" applyAlignment="1" applyProtection="1">
      <alignment horizontal="center" vertical="top" wrapText="1"/>
      <protection locked="0"/>
    </xf>
    <xf numFmtId="0" fontId="3" fillId="35" borderId="11" xfId="0" applyFont="1" applyFill="1" applyBorder="1" applyAlignment="1" applyProtection="1">
      <alignment horizontal="center" vertical="top" wrapText="1"/>
      <protection locked="0"/>
    </xf>
    <xf numFmtId="9" fontId="3" fillId="35" borderId="11" xfId="53" applyNumberFormat="1" applyFont="1" applyFill="1" applyBorder="1" applyAlignment="1" applyProtection="1">
      <alignment horizontal="center" vertical="top" wrapText="1"/>
      <protection locked="0"/>
    </xf>
    <xf numFmtId="0" fontId="0" fillId="35" borderId="11" xfId="0" applyFont="1" applyFill="1" applyBorder="1" applyAlignment="1">
      <alignment vertical="top" wrapText="1"/>
    </xf>
    <xf numFmtId="0" fontId="3" fillId="35" borderId="11" xfId="0" applyFont="1" applyFill="1" applyBorder="1" applyAlignment="1" applyProtection="1">
      <alignment horizontal="left" vertical="top" wrapText="1"/>
      <protection locked="0"/>
    </xf>
    <xf numFmtId="14" fontId="3" fillId="35" borderId="11" xfId="0" applyNumberFormat="1" applyFont="1" applyFill="1" applyBorder="1" applyAlignment="1">
      <alignment horizontal="center" vertical="top" wrapText="1"/>
    </xf>
    <xf numFmtId="0" fontId="0" fillId="35" borderId="11" xfId="0" applyFont="1" applyFill="1" applyBorder="1" applyAlignment="1">
      <alignment horizontal="center" vertical="top" wrapText="1"/>
    </xf>
    <xf numFmtId="9" fontId="3" fillId="35" borderId="11" xfId="53" applyFont="1" applyFill="1" applyBorder="1" applyAlignment="1" applyProtection="1">
      <alignment horizontal="center" vertical="top" wrapText="1"/>
      <protection locked="0"/>
    </xf>
    <xf numFmtId="0" fontId="3" fillId="35" borderId="11" xfId="0" applyFont="1" applyFill="1" applyBorder="1" applyAlignment="1">
      <alignment horizontal="justify" vertical="top" wrapText="1"/>
    </xf>
    <xf numFmtId="10" fontId="3" fillId="35" borderId="11" xfId="0" applyNumberFormat="1" applyFont="1" applyFill="1" applyBorder="1" applyAlignment="1" applyProtection="1">
      <alignment vertical="top" wrapText="1"/>
      <protection locked="0"/>
    </xf>
    <xf numFmtId="0" fontId="0" fillId="35" borderId="11" xfId="0" applyFont="1" applyFill="1" applyBorder="1" applyAlignment="1">
      <alignment horizontal="right" vertical="top" wrapText="1"/>
    </xf>
    <xf numFmtId="10" fontId="3" fillId="35" borderId="11" xfId="0" applyNumberFormat="1" applyFont="1" applyFill="1" applyBorder="1" applyAlignment="1" applyProtection="1">
      <alignment horizontal="left" vertical="top" wrapText="1"/>
      <protection locked="0"/>
    </xf>
    <xf numFmtId="0" fontId="3" fillId="35" borderId="11" xfId="0" applyFont="1" applyFill="1" applyBorder="1" applyAlignment="1">
      <alignment vertical="top" wrapText="1"/>
    </xf>
    <xf numFmtId="0" fontId="3" fillId="35" borderId="11" xfId="0" applyFont="1" applyFill="1" applyBorder="1" applyAlignment="1">
      <alignment horizontal="center" vertical="top" wrapText="1"/>
    </xf>
    <xf numFmtId="0" fontId="0" fillId="0" borderId="0" xfId="0" applyAlignment="1">
      <alignment wrapText="1"/>
    </xf>
    <xf numFmtId="0" fontId="1" fillId="33" borderId="10" xfId="0" applyFont="1" applyFill="1" applyBorder="1" applyAlignment="1" applyProtection="1">
      <alignment horizontal="center" vertical="center" wrapText="1"/>
      <protection/>
    </xf>
    <xf numFmtId="0" fontId="0" fillId="0" borderId="0" xfId="0" applyAlignment="1">
      <alignment vertical="top"/>
    </xf>
    <xf numFmtId="0" fontId="1" fillId="33" borderId="11" xfId="0" applyFont="1" applyFill="1" applyBorder="1" applyAlignment="1" applyProtection="1">
      <alignment horizontal="center" vertical="top"/>
      <protection/>
    </xf>
    <xf numFmtId="178" fontId="2" fillId="33" borderId="10" xfId="0" applyNumberFormat="1" applyFont="1" applyFill="1" applyBorder="1" applyAlignment="1" applyProtection="1">
      <alignment horizontal="center" vertical="center" wrapText="1"/>
      <protection/>
    </xf>
    <xf numFmtId="0" fontId="0" fillId="36" borderId="11" xfId="0" applyFill="1" applyBorder="1" applyAlignment="1" applyProtection="1">
      <alignment vertical="top" wrapText="1"/>
      <protection locked="0"/>
    </xf>
    <xf numFmtId="0" fontId="0" fillId="0" borderId="11" xfId="0" applyBorder="1" applyAlignment="1">
      <alignment vertical="top" wrapText="1"/>
    </xf>
    <xf numFmtId="9" fontId="3" fillId="0" borderId="11" xfId="0" applyNumberFormat="1" applyFont="1" applyFill="1" applyBorder="1" applyAlignment="1" applyProtection="1">
      <alignment horizontal="center" vertical="top" wrapText="1"/>
      <protection locked="0"/>
    </xf>
    <xf numFmtId="0" fontId="3" fillId="0" borderId="11" xfId="0" applyFont="1" applyFill="1" applyBorder="1" applyAlignment="1" applyProtection="1">
      <alignment horizontal="left" vertical="top" wrapText="1"/>
      <protection/>
    </xf>
    <xf numFmtId="0" fontId="3" fillId="0" borderId="11"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left" vertical="top" wrapText="1"/>
      <protection locked="0"/>
    </xf>
    <xf numFmtId="0" fontId="3" fillId="37" borderId="11" xfId="0" applyFont="1" applyFill="1" applyBorder="1" applyAlignment="1" applyProtection="1">
      <alignment horizontal="center" vertical="top" wrapText="1"/>
      <protection locked="0"/>
    </xf>
    <xf numFmtId="0" fontId="3" fillId="37" borderId="0" xfId="0" applyFont="1" applyFill="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center" vertical="top"/>
    </xf>
    <xf numFmtId="0" fontId="0" fillId="0" borderId="0" xfId="0" applyFont="1" applyAlignment="1">
      <alignment vertical="top"/>
    </xf>
    <xf numFmtId="0" fontId="1" fillId="33" borderId="11" xfId="0" applyFont="1" applyFill="1" applyBorder="1" applyAlignment="1" applyProtection="1">
      <alignment horizontal="center" vertical="center"/>
      <protection/>
    </xf>
    <xf numFmtId="0" fontId="0" fillId="0" borderId="11" xfId="0" applyBorder="1" applyAlignment="1">
      <alignment/>
    </xf>
    <xf numFmtId="0" fontId="0" fillId="0" borderId="11" xfId="0" applyBorder="1" applyAlignment="1">
      <alignment wrapText="1"/>
    </xf>
    <xf numFmtId="0" fontId="1" fillId="33" borderId="11"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1" xfId="0" applyFont="1" applyFill="1" applyBorder="1" applyAlignment="1" applyProtection="1">
      <alignment horizontal="center" vertical="center"/>
      <protection/>
    </xf>
    <xf numFmtId="0" fontId="0" fillId="0" borderId="11" xfId="0"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O50714"/>
  <sheetViews>
    <sheetView tabSelected="1" zoomScale="91" zoomScaleNormal="91" zoomScalePageLayoutView="0" workbookViewId="0" topLeftCell="A1">
      <selection activeCell="A1" sqref="A1"/>
    </sheetView>
  </sheetViews>
  <sheetFormatPr defaultColWidth="0" defaultRowHeight="12.75"/>
  <cols>
    <col min="1" max="1" width="4.8515625" style="0" customWidth="1"/>
    <col min="2" max="2" width="10.8515625" style="21" customWidth="1"/>
    <col min="3" max="3" width="12.7109375" style="21" customWidth="1"/>
    <col min="4" max="4" width="12.28125" style="0" bestFit="1" customWidth="1"/>
    <col min="5" max="5" width="24.421875" style="0" customWidth="1"/>
    <col min="6" max="6" width="24.00390625" style="0" customWidth="1"/>
    <col min="7" max="7" width="22.00390625" style="0" customWidth="1"/>
    <col min="8" max="8" width="22.8515625" style="0" customWidth="1"/>
    <col min="9" max="9" width="13.7109375" style="0" customWidth="1"/>
    <col min="10" max="10" width="13.8515625" style="0" customWidth="1"/>
    <col min="11" max="11" width="13.140625" style="0" customWidth="1"/>
    <col min="12" max="12" width="14.00390625" style="0" customWidth="1"/>
    <col min="13" max="13" width="13.57421875" style="0" customWidth="1"/>
    <col min="14" max="14" width="13.421875" style="0" customWidth="1"/>
    <col min="15" max="15" width="19.00390625" style="0" customWidth="1"/>
    <col min="16" max="16" width="9.140625" style="0" customWidth="1"/>
    <col min="17" max="16384" width="8.8515625" style="0" hidden="1" customWidth="1"/>
  </cols>
  <sheetData>
    <row r="1" spans="2:8" ht="25.5">
      <c r="B1" s="22" t="s">
        <v>0</v>
      </c>
      <c r="C1" s="22">
        <v>53</v>
      </c>
      <c r="D1" s="44" t="s">
        <v>1</v>
      </c>
      <c r="E1" s="45"/>
      <c r="F1" s="45"/>
      <c r="G1" s="45"/>
      <c r="H1" s="45"/>
    </row>
    <row r="2" spans="2:8" ht="25.5">
      <c r="B2" s="22" t="s">
        <v>2</v>
      </c>
      <c r="C2" s="22">
        <v>400</v>
      </c>
      <c r="D2" s="44" t="s">
        <v>3</v>
      </c>
      <c r="E2" s="45"/>
      <c r="F2" s="45"/>
      <c r="G2" s="45"/>
      <c r="H2" s="45"/>
    </row>
    <row r="3" spans="2:3" ht="25.5">
      <c r="B3" s="22" t="s">
        <v>4</v>
      </c>
      <c r="C3" s="22">
        <v>1</v>
      </c>
    </row>
    <row r="4" spans="2:3" ht="12.75">
      <c r="B4" s="22" t="s">
        <v>5</v>
      </c>
      <c r="C4" s="22">
        <v>231</v>
      </c>
    </row>
    <row r="5" spans="2:3" ht="12.75">
      <c r="B5" s="22" t="s">
        <v>6</v>
      </c>
      <c r="C5" s="25">
        <v>41820</v>
      </c>
    </row>
    <row r="6" spans="2:4" ht="25.5">
      <c r="B6" s="22" t="s">
        <v>7</v>
      </c>
      <c r="C6" s="22">
        <v>6</v>
      </c>
      <c r="D6" s="1" t="s">
        <v>8</v>
      </c>
    </row>
    <row r="8" spans="1:15" ht="12.75">
      <c r="A8" s="40" t="s">
        <v>9</v>
      </c>
      <c r="B8" s="46" t="s">
        <v>10</v>
      </c>
      <c r="C8" s="47"/>
      <c r="D8" s="47"/>
      <c r="E8" s="47"/>
      <c r="F8" s="47"/>
      <c r="G8" s="47"/>
      <c r="H8" s="47"/>
      <c r="I8" s="47"/>
      <c r="J8" s="47"/>
      <c r="K8" s="47"/>
      <c r="L8" s="47"/>
      <c r="M8" s="47"/>
      <c r="N8" s="47"/>
      <c r="O8" s="47"/>
    </row>
    <row r="9" spans="1:15" ht="12.75">
      <c r="A9" s="41"/>
      <c r="B9" s="42"/>
      <c r="C9" s="43">
        <v>4</v>
      </c>
      <c r="D9" s="40">
        <v>8</v>
      </c>
      <c r="E9" s="40">
        <v>12</v>
      </c>
      <c r="F9" s="40">
        <v>16</v>
      </c>
      <c r="G9" s="40">
        <v>20</v>
      </c>
      <c r="H9" s="40">
        <v>24</v>
      </c>
      <c r="I9" s="40">
        <v>28</v>
      </c>
      <c r="J9" s="40">
        <v>31</v>
      </c>
      <c r="K9" s="40">
        <v>32</v>
      </c>
      <c r="L9" s="40">
        <v>36</v>
      </c>
      <c r="M9" s="40">
        <v>40</v>
      </c>
      <c r="N9" s="40">
        <v>44</v>
      </c>
      <c r="O9" s="40">
        <v>48</v>
      </c>
    </row>
    <row r="10" spans="1:15" s="21" customFormat="1" ht="55.5" customHeight="1">
      <c r="A10" s="42"/>
      <c r="B10" s="42"/>
      <c r="C10" s="43" t="s">
        <v>11</v>
      </c>
      <c r="D10" s="43" t="s">
        <v>12</v>
      </c>
      <c r="E10" s="43" t="s">
        <v>13</v>
      </c>
      <c r="F10" s="43" t="s">
        <v>14</v>
      </c>
      <c r="G10" s="43" t="s">
        <v>15</v>
      </c>
      <c r="H10" s="43" t="s">
        <v>16</v>
      </c>
      <c r="I10" s="43" t="s">
        <v>17</v>
      </c>
      <c r="J10" s="43" t="s">
        <v>18</v>
      </c>
      <c r="K10" s="43" t="s">
        <v>19</v>
      </c>
      <c r="L10" s="43" t="s">
        <v>20</v>
      </c>
      <c r="M10" s="43" t="s">
        <v>21</v>
      </c>
      <c r="N10" s="43" t="s">
        <v>22</v>
      </c>
      <c r="O10" s="43" t="s">
        <v>23</v>
      </c>
    </row>
    <row r="11" spans="1:15" s="23" customFormat="1" ht="146.25">
      <c r="A11" s="24">
        <v>1</v>
      </c>
      <c r="B11" s="27" t="s">
        <v>24</v>
      </c>
      <c r="C11" s="26" t="s">
        <v>26</v>
      </c>
      <c r="D11" s="2" t="s">
        <v>27</v>
      </c>
      <c r="E11" s="3" t="s">
        <v>28</v>
      </c>
      <c r="F11" s="3" t="s">
        <v>29</v>
      </c>
      <c r="G11" s="3" t="s">
        <v>30</v>
      </c>
      <c r="H11" s="3" t="s">
        <v>31</v>
      </c>
      <c r="I11" s="3" t="s">
        <v>32</v>
      </c>
      <c r="J11" s="4">
        <v>1</v>
      </c>
      <c r="K11" s="5">
        <v>41365</v>
      </c>
      <c r="L11" s="5">
        <v>41729</v>
      </c>
      <c r="M11" s="6">
        <f>+(L11-K11)/7</f>
        <v>52</v>
      </c>
      <c r="N11" s="28">
        <v>1</v>
      </c>
      <c r="O11" s="29" t="s">
        <v>33</v>
      </c>
    </row>
    <row r="12" spans="1:15" s="23" customFormat="1" ht="157.5">
      <c r="A12" s="24">
        <v>2</v>
      </c>
      <c r="B12" s="27" t="s">
        <v>388</v>
      </c>
      <c r="C12" s="26" t="s">
        <v>26</v>
      </c>
      <c r="D12" s="7" t="s">
        <v>27</v>
      </c>
      <c r="E12" s="3" t="s">
        <v>28</v>
      </c>
      <c r="F12" s="3" t="s">
        <v>29</v>
      </c>
      <c r="G12" s="3" t="s">
        <v>34</v>
      </c>
      <c r="H12" s="3" t="s">
        <v>35</v>
      </c>
      <c r="I12" s="3" t="s">
        <v>36</v>
      </c>
      <c r="J12" s="8">
        <v>1</v>
      </c>
      <c r="K12" s="5">
        <v>41275</v>
      </c>
      <c r="L12" s="5">
        <v>41639</v>
      </c>
      <c r="M12" s="6">
        <f aca="true" t="shared" si="0" ref="M12:M49">+(L12-K12)/7</f>
        <v>52</v>
      </c>
      <c r="N12" s="30">
        <v>1</v>
      </c>
      <c r="O12" s="29" t="s">
        <v>33</v>
      </c>
    </row>
    <row r="13" spans="1:15" s="23" customFormat="1" ht="101.25">
      <c r="A13" s="24">
        <v>3</v>
      </c>
      <c r="B13" s="27" t="s">
        <v>389</v>
      </c>
      <c r="C13" s="26" t="s">
        <v>26</v>
      </c>
      <c r="D13" s="7" t="s">
        <v>37</v>
      </c>
      <c r="E13" s="3" t="s">
        <v>38</v>
      </c>
      <c r="F13" s="3" t="s">
        <v>39</v>
      </c>
      <c r="G13" s="3" t="s">
        <v>40</v>
      </c>
      <c r="H13" s="3" t="s">
        <v>41</v>
      </c>
      <c r="I13" s="3" t="s">
        <v>42</v>
      </c>
      <c r="J13" s="8">
        <v>1</v>
      </c>
      <c r="K13" s="5" t="s">
        <v>43</v>
      </c>
      <c r="L13" s="5" t="s">
        <v>44</v>
      </c>
      <c r="M13" s="6">
        <f>+(L13-K13)/7</f>
        <v>52.42857142857143</v>
      </c>
      <c r="N13" s="30">
        <v>1</v>
      </c>
      <c r="O13" s="29" t="s">
        <v>45</v>
      </c>
    </row>
    <row r="14" spans="1:15" s="23" customFormat="1" ht="101.25">
      <c r="A14" s="24">
        <v>4</v>
      </c>
      <c r="B14" s="27" t="s">
        <v>390</v>
      </c>
      <c r="C14" s="26" t="s">
        <v>26</v>
      </c>
      <c r="D14" s="7" t="s">
        <v>37</v>
      </c>
      <c r="E14" s="3" t="s">
        <v>38</v>
      </c>
      <c r="F14" s="3" t="s">
        <v>39</v>
      </c>
      <c r="G14" s="3" t="s">
        <v>30</v>
      </c>
      <c r="H14" s="3" t="s">
        <v>31</v>
      </c>
      <c r="I14" s="3" t="s">
        <v>32</v>
      </c>
      <c r="J14" s="4">
        <v>1</v>
      </c>
      <c r="K14" s="5">
        <v>41365</v>
      </c>
      <c r="L14" s="5">
        <v>41729</v>
      </c>
      <c r="M14" s="6">
        <f>+(L14-K14)/7</f>
        <v>52</v>
      </c>
      <c r="N14" s="28">
        <v>1</v>
      </c>
      <c r="O14" s="29" t="s">
        <v>473</v>
      </c>
    </row>
    <row r="15" spans="1:15" s="23" customFormat="1" ht="101.25">
      <c r="A15" s="24">
        <v>5</v>
      </c>
      <c r="B15" s="27" t="s">
        <v>391</v>
      </c>
      <c r="C15" s="26" t="s">
        <v>26</v>
      </c>
      <c r="D15" s="2" t="s">
        <v>46</v>
      </c>
      <c r="E15" s="3" t="s">
        <v>47</v>
      </c>
      <c r="F15" s="3" t="s">
        <v>48</v>
      </c>
      <c r="G15" s="3" t="s">
        <v>49</v>
      </c>
      <c r="H15" s="3" t="s">
        <v>50</v>
      </c>
      <c r="I15" s="3" t="s">
        <v>51</v>
      </c>
      <c r="J15" s="8">
        <v>1</v>
      </c>
      <c r="K15" s="5" t="s">
        <v>52</v>
      </c>
      <c r="L15" s="5" t="s">
        <v>53</v>
      </c>
      <c r="M15" s="6">
        <f t="shared" si="0"/>
        <v>52</v>
      </c>
      <c r="N15" s="30">
        <v>1</v>
      </c>
      <c r="O15" s="29" t="s">
        <v>54</v>
      </c>
    </row>
    <row r="16" spans="1:15" s="23" customFormat="1" ht="101.25">
      <c r="A16" s="24">
        <v>6</v>
      </c>
      <c r="B16" s="27" t="s">
        <v>392</v>
      </c>
      <c r="C16" s="26" t="s">
        <v>26</v>
      </c>
      <c r="D16" s="2" t="s">
        <v>46</v>
      </c>
      <c r="E16" s="3" t="s">
        <v>55</v>
      </c>
      <c r="F16" s="3" t="s">
        <v>48</v>
      </c>
      <c r="G16" s="3" t="s">
        <v>56</v>
      </c>
      <c r="H16" s="3" t="s">
        <v>57</v>
      </c>
      <c r="I16" s="3" t="s">
        <v>58</v>
      </c>
      <c r="J16" s="8">
        <v>12</v>
      </c>
      <c r="K16" s="5">
        <v>41527</v>
      </c>
      <c r="L16" s="5">
        <v>41891</v>
      </c>
      <c r="M16" s="6">
        <f t="shared" si="0"/>
        <v>52</v>
      </c>
      <c r="N16" s="30">
        <v>10</v>
      </c>
      <c r="O16" s="29" t="s">
        <v>474</v>
      </c>
    </row>
    <row r="17" spans="1:15" s="23" customFormat="1" ht="101.25">
      <c r="A17" s="24">
        <v>7</v>
      </c>
      <c r="B17" s="27" t="s">
        <v>393</v>
      </c>
      <c r="C17" s="26" t="s">
        <v>26</v>
      </c>
      <c r="D17" s="2" t="s">
        <v>46</v>
      </c>
      <c r="E17" s="3" t="s">
        <v>55</v>
      </c>
      <c r="F17" s="3" t="s">
        <v>48</v>
      </c>
      <c r="G17" s="3" t="s">
        <v>59</v>
      </c>
      <c r="H17" s="3" t="s">
        <v>60</v>
      </c>
      <c r="I17" s="3" t="s">
        <v>61</v>
      </c>
      <c r="J17" s="4">
        <v>1</v>
      </c>
      <c r="K17" s="5">
        <v>41527</v>
      </c>
      <c r="L17" s="5">
        <v>41891</v>
      </c>
      <c r="M17" s="6">
        <f t="shared" si="0"/>
        <v>52</v>
      </c>
      <c r="N17" s="30">
        <v>83</v>
      </c>
      <c r="O17" s="29" t="s">
        <v>474</v>
      </c>
    </row>
    <row r="18" spans="1:15" s="23" customFormat="1" ht="146.25">
      <c r="A18" s="24">
        <v>8</v>
      </c>
      <c r="B18" s="27" t="s">
        <v>394</v>
      </c>
      <c r="C18" s="26" t="s">
        <v>26</v>
      </c>
      <c r="D18" s="2" t="s">
        <v>62</v>
      </c>
      <c r="E18" s="3" t="s">
        <v>63</v>
      </c>
      <c r="F18" s="3" t="s">
        <v>64</v>
      </c>
      <c r="G18" s="3" t="s">
        <v>65</v>
      </c>
      <c r="H18" s="3" t="s">
        <v>66</v>
      </c>
      <c r="I18" s="3" t="s">
        <v>67</v>
      </c>
      <c r="J18" s="8">
        <v>2</v>
      </c>
      <c r="K18" s="5">
        <v>41527</v>
      </c>
      <c r="L18" s="5">
        <v>41891</v>
      </c>
      <c r="M18" s="6">
        <f t="shared" si="0"/>
        <v>52</v>
      </c>
      <c r="N18" s="30">
        <v>0</v>
      </c>
      <c r="O18" s="29" t="s">
        <v>68</v>
      </c>
    </row>
    <row r="19" spans="1:15" s="23" customFormat="1" ht="146.25">
      <c r="A19" s="24">
        <v>9</v>
      </c>
      <c r="B19" s="27" t="s">
        <v>395</v>
      </c>
      <c r="C19" s="26" t="s">
        <v>26</v>
      </c>
      <c r="D19" s="2" t="s">
        <v>62</v>
      </c>
      <c r="E19" s="3" t="s">
        <v>63</v>
      </c>
      <c r="F19" s="3" t="s">
        <v>64</v>
      </c>
      <c r="G19" s="3" t="s">
        <v>65</v>
      </c>
      <c r="H19" s="3" t="s">
        <v>69</v>
      </c>
      <c r="I19" s="3" t="s">
        <v>70</v>
      </c>
      <c r="J19" s="4">
        <v>1</v>
      </c>
      <c r="K19" s="5">
        <v>41527</v>
      </c>
      <c r="L19" s="5">
        <v>41891</v>
      </c>
      <c r="M19" s="6">
        <f>+(L19-K19)/7</f>
        <v>52</v>
      </c>
      <c r="N19" s="30">
        <v>0</v>
      </c>
      <c r="O19" s="29" t="s">
        <v>68</v>
      </c>
    </row>
    <row r="20" spans="1:15" s="23" customFormat="1" ht="76.5">
      <c r="A20" s="24">
        <v>10</v>
      </c>
      <c r="B20" s="27" t="s">
        <v>396</v>
      </c>
      <c r="C20" s="26" t="s">
        <v>26</v>
      </c>
      <c r="D20" s="7" t="s">
        <v>71</v>
      </c>
      <c r="E20" s="3" t="s">
        <v>72</v>
      </c>
      <c r="F20" s="3" t="s">
        <v>73</v>
      </c>
      <c r="G20" s="3" t="s">
        <v>74</v>
      </c>
      <c r="H20" s="3" t="s">
        <v>75</v>
      </c>
      <c r="I20" s="3" t="s">
        <v>76</v>
      </c>
      <c r="J20" s="8">
        <v>1</v>
      </c>
      <c r="K20" s="5" t="s">
        <v>52</v>
      </c>
      <c r="L20" s="5" t="s">
        <v>53</v>
      </c>
      <c r="M20" s="6">
        <f t="shared" si="0"/>
        <v>52</v>
      </c>
      <c r="N20" s="30">
        <v>1</v>
      </c>
      <c r="O20" s="29" t="s">
        <v>77</v>
      </c>
    </row>
    <row r="21" spans="1:15" s="23" customFormat="1" ht="123.75">
      <c r="A21" s="24">
        <v>11</v>
      </c>
      <c r="B21" s="27" t="s">
        <v>397</v>
      </c>
      <c r="C21" s="26" t="s">
        <v>26</v>
      </c>
      <c r="D21" s="7" t="s">
        <v>78</v>
      </c>
      <c r="E21" s="3" t="s">
        <v>79</v>
      </c>
      <c r="F21" s="3" t="s">
        <v>80</v>
      </c>
      <c r="G21" s="3" t="s">
        <v>81</v>
      </c>
      <c r="H21" s="3" t="s">
        <v>82</v>
      </c>
      <c r="I21" s="3" t="s">
        <v>83</v>
      </c>
      <c r="J21" s="8">
        <v>1</v>
      </c>
      <c r="K21" s="5" t="s">
        <v>52</v>
      </c>
      <c r="L21" s="5" t="s">
        <v>53</v>
      </c>
      <c r="M21" s="6">
        <f t="shared" si="0"/>
        <v>52</v>
      </c>
      <c r="N21" s="30">
        <v>1</v>
      </c>
      <c r="O21" s="29" t="s">
        <v>84</v>
      </c>
    </row>
    <row r="22" spans="1:15" s="23" customFormat="1" ht="112.5">
      <c r="A22" s="24">
        <v>12</v>
      </c>
      <c r="B22" s="27" t="s">
        <v>398</v>
      </c>
      <c r="C22" s="26" t="s">
        <v>26</v>
      </c>
      <c r="D22" s="7" t="s">
        <v>85</v>
      </c>
      <c r="E22" s="3" t="s">
        <v>86</v>
      </c>
      <c r="F22" s="3" t="s">
        <v>87</v>
      </c>
      <c r="G22" s="3" t="s">
        <v>88</v>
      </c>
      <c r="H22" s="3" t="s">
        <v>89</v>
      </c>
      <c r="I22" s="3" t="s">
        <v>90</v>
      </c>
      <c r="J22" s="8">
        <v>2</v>
      </c>
      <c r="K22" s="5" t="s">
        <v>91</v>
      </c>
      <c r="L22" s="5" t="s">
        <v>53</v>
      </c>
      <c r="M22" s="6">
        <f t="shared" si="0"/>
        <v>49.857142857142854</v>
      </c>
      <c r="N22" s="30">
        <v>2</v>
      </c>
      <c r="O22" s="29" t="s">
        <v>77</v>
      </c>
    </row>
    <row r="23" spans="1:15" s="23" customFormat="1" ht="191.25">
      <c r="A23" s="24">
        <v>13</v>
      </c>
      <c r="B23" s="27" t="s">
        <v>399</v>
      </c>
      <c r="C23" s="26" t="s">
        <v>26</v>
      </c>
      <c r="D23" s="7" t="s">
        <v>92</v>
      </c>
      <c r="E23" s="3" t="s">
        <v>93</v>
      </c>
      <c r="F23" s="3" t="s">
        <v>94</v>
      </c>
      <c r="G23" s="3" t="s">
        <v>95</v>
      </c>
      <c r="H23" s="3" t="s">
        <v>96</v>
      </c>
      <c r="I23" s="3" t="s">
        <v>97</v>
      </c>
      <c r="J23" s="8">
        <v>0</v>
      </c>
      <c r="K23" s="5" t="s">
        <v>52</v>
      </c>
      <c r="L23" s="5" t="s">
        <v>53</v>
      </c>
      <c r="M23" s="6">
        <f>+(L23-K23)/7</f>
        <v>52</v>
      </c>
      <c r="N23" s="30">
        <v>0</v>
      </c>
      <c r="O23" s="29" t="s">
        <v>98</v>
      </c>
    </row>
    <row r="24" spans="1:15" s="23" customFormat="1" ht="135">
      <c r="A24" s="24">
        <v>14</v>
      </c>
      <c r="B24" s="27" t="s">
        <v>400</v>
      </c>
      <c r="C24" s="26" t="s">
        <v>26</v>
      </c>
      <c r="D24" s="7" t="s">
        <v>99</v>
      </c>
      <c r="E24" s="3" t="s">
        <v>100</v>
      </c>
      <c r="F24" s="3" t="s">
        <v>101</v>
      </c>
      <c r="G24" s="3" t="s">
        <v>102</v>
      </c>
      <c r="H24" s="3" t="s">
        <v>103</v>
      </c>
      <c r="I24" s="3" t="s">
        <v>104</v>
      </c>
      <c r="J24" s="8">
        <v>1</v>
      </c>
      <c r="K24" s="5">
        <v>41214</v>
      </c>
      <c r="L24" s="5">
        <v>41577</v>
      </c>
      <c r="M24" s="6">
        <f t="shared" si="0"/>
        <v>51.857142857142854</v>
      </c>
      <c r="N24" s="30">
        <v>1</v>
      </c>
      <c r="O24" s="29" t="s">
        <v>33</v>
      </c>
    </row>
    <row r="25" spans="1:15" s="23" customFormat="1" ht="135">
      <c r="A25" s="24">
        <v>15</v>
      </c>
      <c r="B25" s="27" t="s">
        <v>401</v>
      </c>
      <c r="C25" s="26" t="s">
        <v>26</v>
      </c>
      <c r="D25" s="7" t="s">
        <v>99</v>
      </c>
      <c r="E25" s="3" t="s">
        <v>100</v>
      </c>
      <c r="F25" s="3" t="s">
        <v>101</v>
      </c>
      <c r="G25" s="3" t="s">
        <v>102</v>
      </c>
      <c r="H25" s="3" t="s">
        <v>105</v>
      </c>
      <c r="I25" s="3" t="s">
        <v>106</v>
      </c>
      <c r="J25" s="8">
        <v>4</v>
      </c>
      <c r="K25" s="5">
        <v>41275</v>
      </c>
      <c r="L25" s="5">
        <v>41638</v>
      </c>
      <c r="M25" s="6">
        <f t="shared" si="0"/>
        <v>51.857142857142854</v>
      </c>
      <c r="N25" s="30">
        <v>3</v>
      </c>
      <c r="O25" s="29" t="s">
        <v>45</v>
      </c>
    </row>
    <row r="26" spans="1:15" s="23" customFormat="1" ht="135">
      <c r="A26" s="24">
        <v>16</v>
      </c>
      <c r="B26" s="27" t="s">
        <v>402</v>
      </c>
      <c r="C26" s="26" t="s">
        <v>26</v>
      </c>
      <c r="D26" s="7" t="s">
        <v>99</v>
      </c>
      <c r="E26" s="3" t="s">
        <v>100</v>
      </c>
      <c r="F26" s="3" t="s">
        <v>101</v>
      </c>
      <c r="G26" s="3" t="s">
        <v>102</v>
      </c>
      <c r="H26" s="3" t="s">
        <v>107</v>
      </c>
      <c r="I26" s="3" t="s">
        <v>70</v>
      </c>
      <c r="J26" s="4">
        <v>1</v>
      </c>
      <c r="K26" s="5">
        <v>41527</v>
      </c>
      <c r="L26" s="5">
        <v>41820</v>
      </c>
      <c r="M26" s="6">
        <f t="shared" si="0"/>
        <v>41.857142857142854</v>
      </c>
      <c r="N26" s="30">
        <v>100</v>
      </c>
      <c r="O26" s="29" t="s">
        <v>33</v>
      </c>
    </row>
    <row r="27" spans="1:15" s="23" customFormat="1" ht="135">
      <c r="A27" s="24">
        <v>17</v>
      </c>
      <c r="B27" s="27" t="s">
        <v>403</v>
      </c>
      <c r="C27" s="26" t="s">
        <v>26</v>
      </c>
      <c r="D27" s="7" t="s">
        <v>99</v>
      </c>
      <c r="E27" s="3" t="s">
        <v>108</v>
      </c>
      <c r="F27" s="3" t="s">
        <v>101</v>
      </c>
      <c r="G27" s="3" t="s">
        <v>109</v>
      </c>
      <c r="H27" s="3" t="s">
        <v>110</v>
      </c>
      <c r="I27" s="3" t="s">
        <v>111</v>
      </c>
      <c r="J27" s="8">
        <v>1</v>
      </c>
      <c r="K27" s="5">
        <v>41527</v>
      </c>
      <c r="L27" s="5">
        <v>41851</v>
      </c>
      <c r="M27" s="6">
        <f t="shared" si="0"/>
        <v>46.285714285714285</v>
      </c>
      <c r="N27" s="30">
        <v>0</v>
      </c>
      <c r="O27" s="29" t="s">
        <v>33</v>
      </c>
    </row>
    <row r="28" spans="1:15" s="23" customFormat="1" ht="101.25">
      <c r="A28" s="24">
        <v>18</v>
      </c>
      <c r="B28" s="27" t="s">
        <v>404</v>
      </c>
      <c r="C28" s="26" t="s">
        <v>26</v>
      </c>
      <c r="D28" s="7" t="s">
        <v>112</v>
      </c>
      <c r="E28" s="3" t="s">
        <v>113</v>
      </c>
      <c r="F28" s="3" t="s">
        <v>114</v>
      </c>
      <c r="G28" s="3" t="s">
        <v>115</v>
      </c>
      <c r="H28" s="3" t="s">
        <v>116</v>
      </c>
      <c r="I28" s="3" t="s">
        <v>117</v>
      </c>
      <c r="J28" s="4">
        <v>1</v>
      </c>
      <c r="K28" s="5">
        <v>41527</v>
      </c>
      <c r="L28" s="5">
        <v>41638</v>
      </c>
      <c r="M28" s="6">
        <f t="shared" si="0"/>
        <v>15.857142857142858</v>
      </c>
      <c r="N28" s="30">
        <v>100</v>
      </c>
      <c r="O28" s="29" t="s">
        <v>475</v>
      </c>
    </row>
    <row r="29" spans="1:15" s="23" customFormat="1" ht="90">
      <c r="A29" s="24">
        <v>19</v>
      </c>
      <c r="B29" s="27" t="s">
        <v>405</v>
      </c>
      <c r="C29" s="26" t="s">
        <v>26</v>
      </c>
      <c r="D29" s="7" t="s">
        <v>112</v>
      </c>
      <c r="E29" s="3" t="s">
        <v>118</v>
      </c>
      <c r="F29" s="3" t="s">
        <v>119</v>
      </c>
      <c r="G29" s="3" t="s">
        <v>120</v>
      </c>
      <c r="H29" s="3" t="s">
        <v>121</v>
      </c>
      <c r="I29" s="3" t="s">
        <v>122</v>
      </c>
      <c r="J29" s="9">
        <v>1</v>
      </c>
      <c r="K29" s="5">
        <v>41527</v>
      </c>
      <c r="L29" s="5">
        <v>41891</v>
      </c>
      <c r="M29" s="6">
        <f t="shared" si="0"/>
        <v>52</v>
      </c>
      <c r="N29" s="30">
        <v>0</v>
      </c>
      <c r="O29" s="29" t="s">
        <v>123</v>
      </c>
    </row>
    <row r="30" spans="1:15" s="23" customFormat="1" ht="76.5">
      <c r="A30" s="24">
        <v>20</v>
      </c>
      <c r="B30" s="27" t="s">
        <v>406</v>
      </c>
      <c r="C30" s="26" t="s">
        <v>26</v>
      </c>
      <c r="D30" s="2" t="s">
        <v>124</v>
      </c>
      <c r="E30" s="3" t="s">
        <v>125</v>
      </c>
      <c r="F30" s="3" t="s">
        <v>126</v>
      </c>
      <c r="G30" s="3" t="s">
        <v>127</v>
      </c>
      <c r="H30" s="3" t="s">
        <v>128</v>
      </c>
      <c r="I30" s="3" t="s">
        <v>129</v>
      </c>
      <c r="J30" s="4">
        <v>1</v>
      </c>
      <c r="K30" s="5">
        <v>41527</v>
      </c>
      <c r="L30" s="5">
        <v>41891</v>
      </c>
      <c r="M30" s="6">
        <f t="shared" si="0"/>
        <v>52</v>
      </c>
      <c r="N30" s="30">
        <v>100</v>
      </c>
      <c r="O30" s="29" t="s">
        <v>476</v>
      </c>
    </row>
    <row r="31" spans="1:15" s="23" customFormat="1" ht="76.5">
      <c r="A31" s="24">
        <v>21</v>
      </c>
      <c r="B31" s="27" t="s">
        <v>407</v>
      </c>
      <c r="C31" s="26" t="s">
        <v>26</v>
      </c>
      <c r="D31" s="7" t="s">
        <v>124</v>
      </c>
      <c r="E31" s="3" t="s">
        <v>130</v>
      </c>
      <c r="F31" s="3" t="s">
        <v>131</v>
      </c>
      <c r="G31" s="3" t="s">
        <v>132</v>
      </c>
      <c r="H31" s="3" t="s">
        <v>133</v>
      </c>
      <c r="I31" s="3" t="s">
        <v>134</v>
      </c>
      <c r="J31" s="9">
        <v>1</v>
      </c>
      <c r="K31" s="5">
        <v>41527</v>
      </c>
      <c r="L31" s="5">
        <v>41891</v>
      </c>
      <c r="M31" s="6">
        <f t="shared" si="0"/>
        <v>52</v>
      </c>
      <c r="N31" s="30">
        <v>100</v>
      </c>
      <c r="O31" s="29" t="s">
        <v>123</v>
      </c>
    </row>
    <row r="32" spans="1:15" s="23" customFormat="1" ht="78.75">
      <c r="A32" s="24">
        <v>22</v>
      </c>
      <c r="B32" s="27" t="s">
        <v>408</v>
      </c>
      <c r="C32" s="26" t="s">
        <v>26</v>
      </c>
      <c r="D32" s="2" t="s">
        <v>124</v>
      </c>
      <c r="E32" s="3" t="s">
        <v>135</v>
      </c>
      <c r="F32" s="3" t="s">
        <v>131</v>
      </c>
      <c r="G32" s="3" t="s">
        <v>136</v>
      </c>
      <c r="H32" s="3" t="s">
        <v>137</v>
      </c>
      <c r="I32" s="3" t="s">
        <v>138</v>
      </c>
      <c r="J32" s="4">
        <v>1</v>
      </c>
      <c r="K32" s="5">
        <v>41527</v>
      </c>
      <c r="L32" s="5">
        <v>41891</v>
      </c>
      <c r="M32" s="6">
        <f t="shared" si="0"/>
        <v>52</v>
      </c>
      <c r="N32" s="30">
        <v>100</v>
      </c>
      <c r="O32" s="29" t="s">
        <v>477</v>
      </c>
    </row>
    <row r="33" spans="1:15" s="23" customFormat="1" ht="78.75">
      <c r="A33" s="24">
        <v>23</v>
      </c>
      <c r="B33" s="27" t="s">
        <v>409</v>
      </c>
      <c r="C33" s="26" t="s">
        <v>26</v>
      </c>
      <c r="D33" s="2" t="s">
        <v>124</v>
      </c>
      <c r="E33" s="3" t="s">
        <v>139</v>
      </c>
      <c r="F33" s="3" t="s">
        <v>140</v>
      </c>
      <c r="G33" s="3" t="s">
        <v>141</v>
      </c>
      <c r="H33" s="3" t="s">
        <v>142</v>
      </c>
      <c r="I33" s="3" t="s">
        <v>143</v>
      </c>
      <c r="J33" s="8">
        <v>1</v>
      </c>
      <c r="K33" s="5">
        <v>41527</v>
      </c>
      <c r="L33" s="5">
        <v>41891</v>
      </c>
      <c r="M33" s="6">
        <f t="shared" si="0"/>
        <v>52</v>
      </c>
      <c r="N33" s="30">
        <v>0</v>
      </c>
      <c r="O33" s="29" t="s">
        <v>144</v>
      </c>
    </row>
    <row r="34" spans="1:15" s="23" customFormat="1" ht="112.5">
      <c r="A34" s="24">
        <v>24</v>
      </c>
      <c r="B34" s="27" t="s">
        <v>410</v>
      </c>
      <c r="C34" s="26" t="s">
        <v>26</v>
      </c>
      <c r="D34" s="2" t="s">
        <v>145</v>
      </c>
      <c r="E34" s="3" t="s">
        <v>146</v>
      </c>
      <c r="F34" s="3" t="s">
        <v>147</v>
      </c>
      <c r="G34" s="3" t="s">
        <v>148</v>
      </c>
      <c r="H34" s="3" t="s">
        <v>149</v>
      </c>
      <c r="I34" s="3" t="s">
        <v>150</v>
      </c>
      <c r="J34" s="4">
        <v>1</v>
      </c>
      <c r="K34" s="5">
        <v>41527</v>
      </c>
      <c r="L34" s="5">
        <v>41891</v>
      </c>
      <c r="M34" s="6">
        <f t="shared" si="0"/>
        <v>52</v>
      </c>
      <c r="N34" s="30">
        <v>100</v>
      </c>
      <c r="O34" s="29" t="s">
        <v>478</v>
      </c>
    </row>
    <row r="35" spans="1:15" s="23" customFormat="1" ht="135">
      <c r="A35" s="24">
        <v>25</v>
      </c>
      <c r="B35" s="27" t="s">
        <v>411</v>
      </c>
      <c r="C35" s="26" t="s">
        <v>26</v>
      </c>
      <c r="D35" s="7" t="s">
        <v>151</v>
      </c>
      <c r="E35" s="3" t="s">
        <v>152</v>
      </c>
      <c r="F35" s="3" t="s">
        <v>153</v>
      </c>
      <c r="G35" s="3" t="s">
        <v>154</v>
      </c>
      <c r="H35" s="3" t="s">
        <v>155</v>
      </c>
      <c r="I35" s="3" t="s">
        <v>156</v>
      </c>
      <c r="J35" s="9">
        <v>1</v>
      </c>
      <c r="K35" s="5">
        <v>41527</v>
      </c>
      <c r="L35" s="5">
        <v>41891</v>
      </c>
      <c r="M35" s="6">
        <f t="shared" si="0"/>
        <v>52</v>
      </c>
      <c r="N35" s="30">
        <v>85</v>
      </c>
      <c r="O35" s="29" t="s">
        <v>123</v>
      </c>
    </row>
    <row r="36" spans="1:15" s="23" customFormat="1" ht="76.5">
      <c r="A36" s="24">
        <v>26</v>
      </c>
      <c r="B36" s="27" t="s">
        <v>412</v>
      </c>
      <c r="C36" s="26" t="s">
        <v>26</v>
      </c>
      <c r="D36" s="2" t="s">
        <v>157</v>
      </c>
      <c r="E36" s="3" t="s">
        <v>158</v>
      </c>
      <c r="F36" s="3" t="s">
        <v>159</v>
      </c>
      <c r="G36" s="3" t="s">
        <v>160</v>
      </c>
      <c r="H36" s="3" t="s">
        <v>161</v>
      </c>
      <c r="I36" s="3" t="s">
        <v>162</v>
      </c>
      <c r="J36" s="8">
        <v>1</v>
      </c>
      <c r="K36" s="5">
        <v>41527</v>
      </c>
      <c r="L36" s="5">
        <v>41891</v>
      </c>
      <c r="M36" s="6">
        <f>+(L36-K36)/7</f>
        <v>52</v>
      </c>
      <c r="N36" s="30">
        <v>40</v>
      </c>
      <c r="O36" s="29" t="s">
        <v>479</v>
      </c>
    </row>
    <row r="37" spans="1:15" s="23" customFormat="1" ht="157.5">
      <c r="A37" s="24">
        <v>27</v>
      </c>
      <c r="B37" s="27" t="s">
        <v>413</v>
      </c>
      <c r="C37" s="26" t="s">
        <v>26</v>
      </c>
      <c r="D37" s="2" t="s">
        <v>163</v>
      </c>
      <c r="E37" s="3" t="s">
        <v>164</v>
      </c>
      <c r="F37" s="3" t="s">
        <v>165</v>
      </c>
      <c r="G37" s="3" t="s">
        <v>166</v>
      </c>
      <c r="H37" s="3" t="s">
        <v>167</v>
      </c>
      <c r="I37" s="3" t="s">
        <v>168</v>
      </c>
      <c r="J37" s="4">
        <v>1</v>
      </c>
      <c r="K37" s="5">
        <v>41527</v>
      </c>
      <c r="L37" s="5">
        <v>41891</v>
      </c>
      <c r="M37" s="6">
        <f t="shared" si="0"/>
        <v>52</v>
      </c>
      <c r="N37" s="30">
        <v>80</v>
      </c>
      <c r="O37" s="29" t="s">
        <v>123</v>
      </c>
    </row>
    <row r="38" spans="1:15" s="23" customFormat="1" ht="157.5">
      <c r="A38" s="24">
        <v>28</v>
      </c>
      <c r="B38" s="27" t="s">
        <v>414</v>
      </c>
      <c r="C38" s="26" t="s">
        <v>26</v>
      </c>
      <c r="D38" s="2" t="s">
        <v>163</v>
      </c>
      <c r="E38" s="3" t="s">
        <v>164</v>
      </c>
      <c r="F38" s="3" t="s">
        <v>165</v>
      </c>
      <c r="G38" s="3" t="s">
        <v>169</v>
      </c>
      <c r="H38" s="3" t="s">
        <v>170</v>
      </c>
      <c r="I38" s="3" t="s">
        <v>168</v>
      </c>
      <c r="J38" s="4">
        <v>1</v>
      </c>
      <c r="K38" s="5">
        <v>41527</v>
      </c>
      <c r="L38" s="5">
        <v>41891</v>
      </c>
      <c r="M38" s="6">
        <f t="shared" si="0"/>
        <v>52</v>
      </c>
      <c r="N38" s="30">
        <v>100</v>
      </c>
      <c r="O38" s="29" t="s">
        <v>123</v>
      </c>
    </row>
    <row r="39" spans="1:15" s="23" customFormat="1" ht="101.25">
      <c r="A39" s="24">
        <v>29</v>
      </c>
      <c r="B39" s="27" t="s">
        <v>415</v>
      </c>
      <c r="C39" s="26" t="s">
        <v>26</v>
      </c>
      <c r="D39" s="7" t="s">
        <v>171</v>
      </c>
      <c r="E39" s="3" t="s">
        <v>172</v>
      </c>
      <c r="F39" s="3" t="s">
        <v>173</v>
      </c>
      <c r="G39" s="3" t="s">
        <v>174</v>
      </c>
      <c r="H39" s="3" t="s">
        <v>175</v>
      </c>
      <c r="I39" s="3" t="s">
        <v>176</v>
      </c>
      <c r="J39" s="8">
        <v>1</v>
      </c>
      <c r="K39" s="5" t="s">
        <v>52</v>
      </c>
      <c r="L39" s="5" t="s">
        <v>53</v>
      </c>
      <c r="M39" s="6">
        <f>+(L39-K39)/7</f>
        <v>52</v>
      </c>
      <c r="N39" s="30">
        <v>0</v>
      </c>
      <c r="O39" s="29" t="s">
        <v>123</v>
      </c>
    </row>
    <row r="40" spans="1:15" s="23" customFormat="1" ht="101.25">
      <c r="A40" s="24">
        <v>30</v>
      </c>
      <c r="B40" s="27" t="s">
        <v>416</v>
      </c>
      <c r="C40" s="26" t="s">
        <v>26</v>
      </c>
      <c r="D40" s="7" t="s">
        <v>171</v>
      </c>
      <c r="E40" s="3" t="s">
        <v>177</v>
      </c>
      <c r="F40" s="3" t="s">
        <v>173</v>
      </c>
      <c r="G40" s="3" t="s">
        <v>178</v>
      </c>
      <c r="H40" s="3" t="s">
        <v>179</v>
      </c>
      <c r="I40" s="3" t="s">
        <v>180</v>
      </c>
      <c r="J40" s="8">
        <v>1</v>
      </c>
      <c r="K40" s="5">
        <v>41527</v>
      </c>
      <c r="L40" s="5">
        <v>41891</v>
      </c>
      <c r="M40" s="6">
        <f>+(L40-K40)/7</f>
        <v>52</v>
      </c>
      <c r="N40" s="30">
        <v>1</v>
      </c>
      <c r="O40" s="29" t="s">
        <v>123</v>
      </c>
    </row>
    <row r="41" spans="1:15" s="23" customFormat="1" ht="76.5">
      <c r="A41" s="24">
        <v>31</v>
      </c>
      <c r="B41" s="27" t="s">
        <v>417</v>
      </c>
      <c r="C41" s="26" t="s">
        <v>26</v>
      </c>
      <c r="D41" s="7" t="s">
        <v>181</v>
      </c>
      <c r="E41" s="3" t="s">
        <v>182</v>
      </c>
      <c r="F41" s="3" t="s">
        <v>183</v>
      </c>
      <c r="G41" s="3" t="s">
        <v>184</v>
      </c>
      <c r="H41" s="3" t="s">
        <v>185</v>
      </c>
      <c r="I41" s="3" t="s">
        <v>186</v>
      </c>
      <c r="J41" s="9">
        <v>1</v>
      </c>
      <c r="K41" s="5">
        <v>41527</v>
      </c>
      <c r="L41" s="5">
        <v>41891</v>
      </c>
      <c r="M41" s="6">
        <f t="shared" si="0"/>
        <v>52</v>
      </c>
      <c r="N41" s="30">
        <v>100</v>
      </c>
      <c r="O41" s="29" t="s">
        <v>189</v>
      </c>
    </row>
    <row r="42" spans="1:15" s="23" customFormat="1" ht="76.5">
      <c r="A42" s="24">
        <v>32</v>
      </c>
      <c r="B42" s="27" t="s">
        <v>418</v>
      </c>
      <c r="C42" s="26" t="s">
        <v>26</v>
      </c>
      <c r="D42" s="7" t="s">
        <v>181</v>
      </c>
      <c r="E42" s="3" t="s">
        <v>182</v>
      </c>
      <c r="F42" s="3" t="s">
        <v>183</v>
      </c>
      <c r="G42" s="3" t="s">
        <v>187</v>
      </c>
      <c r="H42" s="3" t="s">
        <v>188</v>
      </c>
      <c r="I42" s="3" t="s">
        <v>186</v>
      </c>
      <c r="J42" s="9">
        <v>1</v>
      </c>
      <c r="K42" s="5">
        <v>41527</v>
      </c>
      <c r="L42" s="5">
        <v>41891</v>
      </c>
      <c r="M42" s="6">
        <f t="shared" si="0"/>
        <v>52</v>
      </c>
      <c r="N42" s="30">
        <v>80</v>
      </c>
      <c r="O42" s="29" t="s">
        <v>189</v>
      </c>
    </row>
    <row r="43" spans="1:15" s="23" customFormat="1" ht="78.75">
      <c r="A43" s="24">
        <v>33</v>
      </c>
      <c r="B43" s="27" t="s">
        <v>419</v>
      </c>
      <c r="C43" s="26" t="s">
        <v>26</v>
      </c>
      <c r="D43" s="7" t="s">
        <v>190</v>
      </c>
      <c r="E43" s="3" t="s">
        <v>191</v>
      </c>
      <c r="F43" s="3" t="s">
        <v>192</v>
      </c>
      <c r="G43" s="3" t="s">
        <v>193</v>
      </c>
      <c r="H43" s="3" t="s">
        <v>194</v>
      </c>
      <c r="I43" s="3" t="s">
        <v>186</v>
      </c>
      <c r="J43" s="9">
        <v>1</v>
      </c>
      <c r="K43" s="5">
        <v>41527</v>
      </c>
      <c r="L43" s="5">
        <v>41608</v>
      </c>
      <c r="M43" s="6">
        <f t="shared" si="0"/>
        <v>11.571428571428571</v>
      </c>
      <c r="N43" s="30">
        <v>100</v>
      </c>
      <c r="O43" s="29" t="s">
        <v>195</v>
      </c>
    </row>
    <row r="44" spans="1:15" s="23" customFormat="1" ht="101.25">
      <c r="A44" s="24">
        <v>34</v>
      </c>
      <c r="B44" s="27" t="s">
        <v>420</v>
      </c>
      <c r="C44" s="26" t="s">
        <v>26</v>
      </c>
      <c r="D44" s="2" t="s">
        <v>196</v>
      </c>
      <c r="E44" s="3" t="s">
        <v>197</v>
      </c>
      <c r="F44" s="3" t="s">
        <v>198</v>
      </c>
      <c r="G44" s="3" t="s">
        <v>199</v>
      </c>
      <c r="H44" s="3" t="s">
        <v>200</v>
      </c>
      <c r="I44" s="3" t="s">
        <v>201</v>
      </c>
      <c r="J44" s="4">
        <v>1</v>
      </c>
      <c r="K44" s="5">
        <v>41527</v>
      </c>
      <c r="L44" s="5">
        <v>41891</v>
      </c>
      <c r="M44" s="6">
        <f t="shared" si="0"/>
        <v>52</v>
      </c>
      <c r="N44" s="30">
        <v>80</v>
      </c>
      <c r="O44" s="31" t="s">
        <v>202</v>
      </c>
    </row>
    <row r="45" spans="1:15" s="23" customFormat="1" ht="101.25">
      <c r="A45" s="24">
        <v>35</v>
      </c>
      <c r="B45" s="27" t="s">
        <v>421</v>
      </c>
      <c r="C45" s="26" t="s">
        <v>26</v>
      </c>
      <c r="D45" s="7" t="s">
        <v>203</v>
      </c>
      <c r="E45" s="3" t="s">
        <v>204</v>
      </c>
      <c r="F45" s="3" t="s">
        <v>205</v>
      </c>
      <c r="G45" s="3" t="s">
        <v>206</v>
      </c>
      <c r="H45" s="3" t="s">
        <v>207</v>
      </c>
      <c r="I45" s="3" t="s">
        <v>208</v>
      </c>
      <c r="J45" s="9">
        <v>1</v>
      </c>
      <c r="K45" s="5">
        <v>41311</v>
      </c>
      <c r="L45" s="5">
        <v>41675</v>
      </c>
      <c r="M45" s="6">
        <f>+(L45-K45)/7</f>
        <v>52</v>
      </c>
      <c r="N45" s="30">
        <v>100</v>
      </c>
      <c r="O45" s="31" t="s">
        <v>123</v>
      </c>
    </row>
    <row r="46" spans="1:15" s="23" customFormat="1" ht="135">
      <c r="A46" s="24">
        <v>36</v>
      </c>
      <c r="B46" s="27" t="s">
        <v>422</v>
      </c>
      <c r="C46" s="26" t="s">
        <v>26</v>
      </c>
      <c r="D46" s="2" t="s">
        <v>209</v>
      </c>
      <c r="E46" s="3" t="s">
        <v>210</v>
      </c>
      <c r="F46" s="3" t="s">
        <v>211</v>
      </c>
      <c r="G46" s="3" t="s">
        <v>212</v>
      </c>
      <c r="H46" s="3" t="s">
        <v>213</v>
      </c>
      <c r="I46" s="3" t="s">
        <v>214</v>
      </c>
      <c r="J46" s="4">
        <v>1</v>
      </c>
      <c r="K46" s="5">
        <v>41527</v>
      </c>
      <c r="L46" s="5">
        <v>41891</v>
      </c>
      <c r="M46" s="6">
        <f t="shared" si="0"/>
        <v>52</v>
      </c>
      <c r="N46" s="30">
        <v>80</v>
      </c>
      <c r="O46" s="29" t="s">
        <v>215</v>
      </c>
    </row>
    <row r="47" spans="1:15" s="23" customFormat="1" ht="135">
      <c r="A47" s="24">
        <v>37</v>
      </c>
      <c r="B47" s="27" t="s">
        <v>423</v>
      </c>
      <c r="C47" s="26" t="s">
        <v>26</v>
      </c>
      <c r="D47" s="2" t="s">
        <v>209</v>
      </c>
      <c r="E47" s="3" t="s">
        <v>210</v>
      </c>
      <c r="F47" s="3" t="s">
        <v>211</v>
      </c>
      <c r="G47" s="3" t="s">
        <v>216</v>
      </c>
      <c r="H47" s="3" t="s">
        <v>217</v>
      </c>
      <c r="I47" s="3" t="s">
        <v>218</v>
      </c>
      <c r="J47" s="4">
        <v>1</v>
      </c>
      <c r="K47" s="5">
        <v>41527</v>
      </c>
      <c r="L47" s="5">
        <v>41891</v>
      </c>
      <c r="M47" s="6">
        <f t="shared" si="0"/>
        <v>52</v>
      </c>
      <c r="N47" s="30">
        <v>99</v>
      </c>
      <c r="O47" s="29" t="s">
        <v>219</v>
      </c>
    </row>
    <row r="48" spans="1:15" s="23" customFormat="1" ht="112.5">
      <c r="A48" s="24">
        <v>38</v>
      </c>
      <c r="B48" s="27" t="s">
        <v>424</v>
      </c>
      <c r="C48" s="26" t="s">
        <v>26</v>
      </c>
      <c r="D48" s="7" t="s">
        <v>163</v>
      </c>
      <c r="E48" s="3" t="s">
        <v>220</v>
      </c>
      <c r="F48" s="3" t="s">
        <v>221</v>
      </c>
      <c r="G48" s="3" t="s">
        <v>222</v>
      </c>
      <c r="H48" s="3" t="s">
        <v>223</v>
      </c>
      <c r="I48" s="3" t="s">
        <v>224</v>
      </c>
      <c r="J48" s="4">
        <v>1</v>
      </c>
      <c r="K48" s="5">
        <v>41527</v>
      </c>
      <c r="L48" s="5">
        <v>41891</v>
      </c>
      <c r="M48" s="6">
        <f>+(L48-K48)/7</f>
        <v>52</v>
      </c>
      <c r="N48" s="30">
        <v>80</v>
      </c>
      <c r="O48" s="29" t="s">
        <v>123</v>
      </c>
    </row>
    <row r="49" spans="1:15" s="23" customFormat="1" ht="146.25">
      <c r="A49" s="24">
        <v>39</v>
      </c>
      <c r="B49" s="27" t="s">
        <v>425</v>
      </c>
      <c r="C49" s="26" t="s">
        <v>26</v>
      </c>
      <c r="D49" s="7" t="s">
        <v>209</v>
      </c>
      <c r="E49" s="3" t="s">
        <v>225</v>
      </c>
      <c r="F49" s="3" t="s">
        <v>226</v>
      </c>
      <c r="G49" s="3" t="s">
        <v>227</v>
      </c>
      <c r="H49" s="3" t="s">
        <v>228</v>
      </c>
      <c r="I49" s="3" t="s">
        <v>229</v>
      </c>
      <c r="J49" s="4">
        <v>1</v>
      </c>
      <c r="K49" s="5">
        <v>41527</v>
      </c>
      <c r="L49" s="5">
        <v>41891</v>
      </c>
      <c r="M49" s="6">
        <f t="shared" si="0"/>
        <v>52</v>
      </c>
      <c r="N49" s="30">
        <v>40</v>
      </c>
      <c r="O49" s="29" t="s">
        <v>230</v>
      </c>
    </row>
    <row r="50" spans="1:15" s="23" customFormat="1" ht="157.5">
      <c r="A50" s="24">
        <v>40</v>
      </c>
      <c r="B50" s="27" t="s">
        <v>426</v>
      </c>
      <c r="C50" s="26" t="s">
        <v>26</v>
      </c>
      <c r="D50" s="10">
        <v>1101002</v>
      </c>
      <c r="E50" s="3" t="s">
        <v>231</v>
      </c>
      <c r="F50" s="3" t="s">
        <v>232</v>
      </c>
      <c r="G50" s="3" t="s">
        <v>233</v>
      </c>
      <c r="H50" s="3" t="s">
        <v>234</v>
      </c>
      <c r="I50" s="3" t="s">
        <v>235</v>
      </c>
      <c r="J50" s="8">
        <v>1</v>
      </c>
      <c r="K50" s="5">
        <v>41609</v>
      </c>
      <c r="L50" s="5">
        <v>41670</v>
      </c>
      <c r="M50" s="6">
        <f>+(L50-K50)/7</f>
        <v>8.714285714285714</v>
      </c>
      <c r="N50" s="30">
        <v>1</v>
      </c>
      <c r="O50" s="31" t="s">
        <v>236</v>
      </c>
    </row>
    <row r="51" spans="1:15" s="23" customFormat="1" ht="168.75">
      <c r="A51" s="24">
        <v>41</v>
      </c>
      <c r="B51" s="27" t="s">
        <v>427</v>
      </c>
      <c r="C51" s="26" t="s">
        <v>26</v>
      </c>
      <c r="D51" s="10">
        <v>1601100</v>
      </c>
      <c r="E51" s="3" t="s">
        <v>237</v>
      </c>
      <c r="F51" s="3" t="s">
        <v>238</v>
      </c>
      <c r="G51" s="11" t="s">
        <v>239</v>
      </c>
      <c r="H51" s="3" t="s">
        <v>240</v>
      </c>
      <c r="I51" s="3" t="s">
        <v>241</v>
      </c>
      <c r="J51" s="8">
        <v>1</v>
      </c>
      <c r="K51" s="12">
        <v>41527</v>
      </c>
      <c r="L51" s="12">
        <v>41882</v>
      </c>
      <c r="M51" s="6">
        <f>+(L51-K51)/7</f>
        <v>50.714285714285715</v>
      </c>
      <c r="N51" s="30">
        <v>1</v>
      </c>
      <c r="O51" s="31" t="s">
        <v>242</v>
      </c>
    </row>
    <row r="52" spans="1:15" s="23" customFormat="1" ht="168.75">
      <c r="A52" s="24">
        <v>42</v>
      </c>
      <c r="B52" s="27" t="s">
        <v>428</v>
      </c>
      <c r="C52" s="26" t="s">
        <v>26</v>
      </c>
      <c r="D52" s="13">
        <v>1601100</v>
      </c>
      <c r="E52" s="11" t="s">
        <v>237</v>
      </c>
      <c r="F52" s="11" t="s">
        <v>238</v>
      </c>
      <c r="G52" s="11" t="s">
        <v>239</v>
      </c>
      <c r="H52" s="3" t="s">
        <v>243</v>
      </c>
      <c r="I52" s="3" t="s">
        <v>244</v>
      </c>
      <c r="J52" s="14">
        <v>1</v>
      </c>
      <c r="K52" s="12">
        <v>41527</v>
      </c>
      <c r="L52" s="12">
        <v>41882</v>
      </c>
      <c r="M52" s="6">
        <f>+(L52-K52)/7</f>
        <v>50.714285714285715</v>
      </c>
      <c r="N52" s="30">
        <v>99</v>
      </c>
      <c r="O52" s="31" t="s">
        <v>242</v>
      </c>
    </row>
    <row r="53" spans="1:15" s="23" customFormat="1" ht="168.75">
      <c r="A53" s="24">
        <v>43</v>
      </c>
      <c r="B53" s="27" t="s">
        <v>429</v>
      </c>
      <c r="C53" s="26" t="s">
        <v>26</v>
      </c>
      <c r="D53" s="13">
        <v>1601100</v>
      </c>
      <c r="E53" s="11" t="s">
        <v>237</v>
      </c>
      <c r="F53" s="11" t="s">
        <v>238</v>
      </c>
      <c r="G53" s="11" t="s">
        <v>239</v>
      </c>
      <c r="H53" s="3" t="s">
        <v>245</v>
      </c>
      <c r="I53" s="3" t="s">
        <v>246</v>
      </c>
      <c r="J53" s="14">
        <v>1</v>
      </c>
      <c r="K53" s="12">
        <v>41527</v>
      </c>
      <c r="L53" s="12">
        <v>41882</v>
      </c>
      <c r="M53" s="6">
        <f>+(L53-K53)/7</f>
        <v>50.714285714285715</v>
      </c>
      <c r="N53" s="30">
        <v>100</v>
      </c>
      <c r="O53" s="31" t="s">
        <v>242</v>
      </c>
    </row>
    <row r="54" spans="1:15" s="23" customFormat="1" ht="168.75">
      <c r="A54" s="24">
        <v>44</v>
      </c>
      <c r="B54" s="27" t="s">
        <v>430</v>
      </c>
      <c r="C54" s="26" t="s">
        <v>26</v>
      </c>
      <c r="D54" s="13">
        <v>1601100</v>
      </c>
      <c r="E54" s="11" t="s">
        <v>237</v>
      </c>
      <c r="F54" s="11" t="s">
        <v>238</v>
      </c>
      <c r="G54" s="11" t="s">
        <v>239</v>
      </c>
      <c r="H54" s="3" t="s">
        <v>247</v>
      </c>
      <c r="I54" s="3" t="s">
        <v>248</v>
      </c>
      <c r="J54" s="14">
        <v>1</v>
      </c>
      <c r="K54" s="12">
        <v>41527</v>
      </c>
      <c r="L54" s="12">
        <v>41882</v>
      </c>
      <c r="M54" s="6">
        <f>+(L54-K54)/7</f>
        <v>50.714285714285715</v>
      </c>
      <c r="N54" s="30">
        <v>100</v>
      </c>
      <c r="O54" s="31" t="s">
        <v>242</v>
      </c>
    </row>
    <row r="55" spans="1:15" s="23" customFormat="1" ht="112.5">
      <c r="A55" s="24">
        <v>45</v>
      </c>
      <c r="B55" s="27" t="s">
        <v>431</v>
      </c>
      <c r="C55" s="26" t="s">
        <v>26</v>
      </c>
      <c r="D55" s="10">
        <v>1601001</v>
      </c>
      <c r="E55" s="3" t="s">
        <v>249</v>
      </c>
      <c r="F55" s="3" t="s">
        <v>250</v>
      </c>
      <c r="G55" s="3" t="s">
        <v>251</v>
      </c>
      <c r="H55" s="3" t="s">
        <v>252</v>
      </c>
      <c r="I55" s="3" t="s">
        <v>253</v>
      </c>
      <c r="J55" s="8">
        <v>3</v>
      </c>
      <c r="K55" s="5">
        <v>41518</v>
      </c>
      <c r="L55" s="5">
        <v>41882</v>
      </c>
      <c r="M55" s="6">
        <f aca="true" t="shared" si="1" ref="M55:M96">+(L55-K55)/7</f>
        <v>52</v>
      </c>
      <c r="N55" s="30">
        <v>1</v>
      </c>
      <c r="O55" s="31" t="s">
        <v>242</v>
      </c>
    </row>
    <row r="56" spans="1:15" s="23" customFormat="1" ht="112.5">
      <c r="A56" s="24">
        <v>46</v>
      </c>
      <c r="B56" s="27" t="s">
        <v>432</v>
      </c>
      <c r="C56" s="26" t="s">
        <v>26</v>
      </c>
      <c r="D56" s="10">
        <v>1601001</v>
      </c>
      <c r="E56" s="3" t="s">
        <v>249</v>
      </c>
      <c r="F56" s="3" t="s">
        <v>250</v>
      </c>
      <c r="G56" s="3" t="s">
        <v>254</v>
      </c>
      <c r="H56" s="3" t="s">
        <v>252</v>
      </c>
      <c r="I56" s="3" t="s">
        <v>253</v>
      </c>
      <c r="J56" s="8">
        <v>3</v>
      </c>
      <c r="K56" s="5">
        <v>41518</v>
      </c>
      <c r="L56" s="5">
        <v>41882</v>
      </c>
      <c r="M56" s="6">
        <f t="shared" si="1"/>
        <v>52</v>
      </c>
      <c r="N56" s="30">
        <v>1</v>
      </c>
      <c r="O56" s="31" t="s">
        <v>242</v>
      </c>
    </row>
    <row r="57" spans="1:15" s="23" customFormat="1" ht="157.5">
      <c r="A57" s="24">
        <v>47</v>
      </c>
      <c r="B57" s="27" t="s">
        <v>433</v>
      </c>
      <c r="C57" s="26" t="s">
        <v>26</v>
      </c>
      <c r="D57" s="10">
        <v>1601001</v>
      </c>
      <c r="E57" s="3" t="s">
        <v>255</v>
      </c>
      <c r="F57" s="3" t="s">
        <v>256</v>
      </c>
      <c r="G57" s="3" t="s">
        <v>251</v>
      </c>
      <c r="H57" s="3" t="s">
        <v>252</v>
      </c>
      <c r="I57" s="3" t="s">
        <v>253</v>
      </c>
      <c r="J57" s="8">
        <v>3</v>
      </c>
      <c r="K57" s="5">
        <v>41518</v>
      </c>
      <c r="L57" s="5">
        <v>41882</v>
      </c>
      <c r="M57" s="6">
        <f>+(L57-K57)/7</f>
        <v>52</v>
      </c>
      <c r="N57" s="30">
        <v>1</v>
      </c>
      <c r="O57" s="31" t="s">
        <v>242</v>
      </c>
    </row>
    <row r="58" spans="1:15" s="23" customFormat="1" ht="157.5">
      <c r="A58" s="24">
        <v>48</v>
      </c>
      <c r="B58" s="27" t="s">
        <v>434</v>
      </c>
      <c r="C58" s="26" t="s">
        <v>26</v>
      </c>
      <c r="D58" s="10">
        <v>1601001</v>
      </c>
      <c r="E58" s="3" t="s">
        <v>255</v>
      </c>
      <c r="F58" s="3" t="s">
        <v>256</v>
      </c>
      <c r="G58" s="3" t="s">
        <v>254</v>
      </c>
      <c r="H58" s="3" t="s">
        <v>252</v>
      </c>
      <c r="I58" s="3" t="s">
        <v>253</v>
      </c>
      <c r="J58" s="8">
        <v>3</v>
      </c>
      <c r="K58" s="5">
        <v>41518</v>
      </c>
      <c r="L58" s="5">
        <v>41882</v>
      </c>
      <c r="M58" s="6">
        <f>+(L58-K58)/7</f>
        <v>52</v>
      </c>
      <c r="N58" s="30">
        <v>1</v>
      </c>
      <c r="O58" s="31" t="s">
        <v>242</v>
      </c>
    </row>
    <row r="59" spans="1:15" s="23" customFormat="1" ht="168.75">
      <c r="A59" s="24">
        <v>49</v>
      </c>
      <c r="B59" s="27" t="s">
        <v>435</v>
      </c>
      <c r="C59" s="26" t="s">
        <v>26</v>
      </c>
      <c r="D59" s="10">
        <v>1601001</v>
      </c>
      <c r="E59" s="3" t="s">
        <v>257</v>
      </c>
      <c r="F59" s="3" t="s">
        <v>258</v>
      </c>
      <c r="G59" s="3" t="s">
        <v>251</v>
      </c>
      <c r="H59" s="3" t="s">
        <v>252</v>
      </c>
      <c r="I59" s="3" t="s">
        <v>253</v>
      </c>
      <c r="J59" s="8">
        <v>3</v>
      </c>
      <c r="K59" s="5">
        <v>41518</v>
      </c>
      <c r="L59" s="5">
        <v>41882</v>
      </c>
      <c r="M59" s="6">
        <f>+(L59-K59)/7</f>
        <v>52</v>
      </c>
      <c r="N59" s="30">
        <v>1</v>
      </c>
      <c r="O59" s="31" t="s">
        <v>242</v>
      </c>
    </row>
    <row r="60" spans="1:15" s="23" customFormat="1" ht="168.75">
      <c r="A60" s="24">
        <v>50</v>
      </c>
      <c r="B60" s="27" t="s">
        <v>436</v>
      </c>
      <c r="C60" s="26" t="s">
        <v>26</v>
      </c>
      <c r="D60" s="10">
        <v>1601001</v>
      </c>
      <c r="E60" s="3" t="s">
        <v>257</v>
      </c>
      <c r="F60" s="3" t="s">
        <v>258</v>
      </c>
      <c r="G60" s="3" t="s">
        <v>254</v>
      </c>
      <c r="H60" s="3" t="s">
        <v>252</v>
      </c>
      <c r="I60" s="3" t="s">
        <v>253</v>
      </c>
      <c r="J60" s="8">
        <v>3</v>
      </c>
      <c r="K60" s="5">
        <v>41518</v>
      </c>
      <c r="L60" s="5">
        <v>41882</v>
      </c>
      <c r="M60" s="6">
        <f>+(L60-K60)/7</f>
        <v>52</v>
      </c>
      <c r="N60" s="30">
        <v>1</v>
      </c>
      <c r="O60" s="31" t="s">
        <v>242</v>
      </c>
    </row>
    <row r="61" spans="1:15" s="23" customFormat="1" ht="146.25">
      <c r="A61" s="24">
        <v>51</v>
      </c>
      <c r="B61" s="27" t="s">
        <v>437</v>
      </c>
      <c r="C61" s="26" t="s">
        <v>26</v>
      </c>
      <c r="D61" s="10">
        <v>1301002</v>
      </c>
      <c r="E61" s="3" t="s">
        <v>259</v>
      </c>
      <c r="F61" s="3" t="s">
        <v>260</v>
      </c>
      <c r="G61" s="3" t="s">
        <v>261</v>
      </c>
      <c r="H61" s="3" t="s">
        <v>262</v>
      </c>
      <c r="I61" s="3" t="s">
        <v>263</v>
      </c>
      <c r="J61" s="4">
        <v>1</v>
      </c>
      <c r="K61" s="5">
        <v>41518</v>
      </c>
      <c r="L61" s="5">
        <v>41882</v>
      </c>
      <c r="M61" s="6">
        <f t="shared" si="1"/>
        <v>52</v>
      </c>
      <c r="N61" s="30">
        <v>100</v>
      </c>
      <c r="O61" s="31" t="s">
        <v>264</v>
      </c>
    </row>
    <row r="62" spans="1:15" s="23" customFormat="1" ht="146.25">
      <c r="A62" s="24">
        <v>52</v>
      </c>
      <c r="B62" s="27" t="s">
        <v>438</v>
      </c>
      <c r="C62" s="26" t="s">
        <v>26</v>
      </c>
      <c r="D62" s="10">
        <v>1301002</v>
      </c>
      <c r="E62" s="3" t="s">
        <v>259</v>
      </c>
      <c r="F62" s="3" t="s">
        <v>260</v>
      </c>
      <c r="G62" s="3" t="s">
        <v>265</v>
      </c>
      <c r="H62" s="3" t="s">
        <v>266</v>
      </c>
      <c r="I62" s="3" t="s">
        <v>267</v>
      </c>
      <c r="J62" s="4">
        <v>1</v>
      </c>
      <c r="K62" s="5">
        <v>41518</v>
      </c>
      <c r="L62" s="5">
        <v>41882</v>
      </c>
      <c r="M62" s="6">
        <f t="shared" si="1"/>
        <v>52</v>
      </c>
      <c r="N62" s="30">
        <v>70</v>
      </c>
      <c r="O62" s="31" t="s">
        <v>480</v>
      </c>
    </row>
    <row r="63" spans="1:15" s="23" customFormat="1" ht="135">
      <c r="A63" s="24">
        <v>53</v>
      </c>
      <c r="B63" s="27" t="s">
        <v>439</v>
      </c>
      <c r="C63" s="26" t="s">
        <v>26</v>
      </c>
      <c r="D63" s="10">
        <v>1301002</v>
      </c>
      <c r="E63" s="3" t="s">
        <v>268</v>
      </c>
      <c r="F63" s="3" t="s">
        <v>269</v>
      </c>
      <c r="G63" s="3" t="s">
        <v>270</v>
      </c>
      <c r="H63" s="3" t="s">
        <v>271</v>
      </c>
      <c r="I63" s="3" t="s">
        <v>272</v>
      </c>
      <c r="J63" s="8">
        <v>1</v>
      </c>
      <c r="K63" s="5">
        <v>41532</v>
      </c>
      <c r="L63" s="5">
        <v>41659</v>
      </c>
      <c r="M63" s="6">
        <f t="shared" si="1"/>
        <v>18.142857142857142</v>
      </c>
      <c r="N63" s="30">
        <v>1</v>
      </c>
      <c r="O63" s="31" t="s">
        <v>273</v>
      </c>
    </row>
    <row r="64" spans="1:15" s="23" customFormat="1" ht="90">
      <c r="A64" s="24">
        <v>54</v>
      </c>
      <c r="B64" s="27" t="s">
        <v>440</v>
      </c>
      <c r="C64" s="26" t="s">
        <v>26</v>
      </c>
      <c r="D64" s="10">
        <v>1301002</v>
      </c>
      <c r="E64" s="3" t="s">
        <v>268</v>
      </c>
      <c r="F64" s="3" t="s">
        <v>269</v>
      </c>
      <c r="G64" s="3" t="s">
        <v>270</v>
      </c>
      <c r="H64" s="3" t="s">
        <v>274</v>
      </c>
      <c r="I64" s="3" t="s">
        <v>275</v>
      </c>
      <c r="J64" s="4">
        <v>1</v>
      </c>
      <c r="K64" s="5">
        <v>41660</v>
      </c>
      <c r="L64" s="5">
        <v>41691</v>
      </c>
      <c r="M64" s="6">
        <f t="shared" si="1"/>
        <v>4.428571428571429</v>
      </c>
      <c r="N64" s="30">
        <v>100</v>
      </c>
      <c r="O64" s="31" t="s">
        <v>481</v>
      </c>
    </row>
    <row r="65" spans="1:15" s="23" customFormat="1" ht="146.25">
      <c r="A65" s="24">
        <v>55</v>
      </c>
      <c r="B65" s="27" t="s">
        <v>441</v>
      </c>
      <c r="C65" s="26" t="s">
        <v>26</v>
      </c>
      <c r="D65" s="10">
        <v>1802002</v>
      </c>
      <c r="E65" s="3" t="s">
        <v>276</v>
      </c>
      <c r="F65" s="3" t="s">
        <v>277</v>
      </c>
      <c r="G65" s="3" t="s">
        <v>278</v>
      </c>
      <c r="H65" s="15" t="s">
        <v>279</v>
      </c>
      <c r="I65" s="15" t="s">
        <v>280</v>
      </c>
      <c r="J65" s="4">
        <v>1</v>
      </c>
      <c r="K65" s="5">
        <v>41579</v>
      </c>
      <c r="L65" s="5">
        <v>41659</v>
      </c>
      <c r="M65" s="6">
        <f t="shared" si="1"/>
        <v>11.428571428571429</v>
      </c>
      <c r="N65" s="30">
        <v>100</v>
      </c>
      <c r="O65" s="31" t="s">
        <v>281</v>
      </c>
    </row>
    <row r="66" spans="1:15" s="23" customFormat="1" ht="146.25">
      <c r="A66" s="24">
        <v>56</v>
      </c>
      <c r="B66" s="27" t="s">
        <v>442</v>
      </c>
      <c r="C66" s="26" t="s">
        <v>26</v>
      </c>
      <c r="D66" s="10">
        <v>1802002</v>
      </c>
      <c r="E66" s="3" t="s">
        <v>276</v>
      </c>
      <c r="F66" s="3" t="s">
        <v>277</v>
      </c>
      <c r="G66" s="3" t="s">
        <v>278</v>
      </c>
      <c r="H66" s="3" t="s">
        <v>282</v>
      </c>
      <c r="I66" s="3" t="s">
        <v>283</v>
      </c>
      <c r="J66" s="4">
        <v>1</v>
      </c>
      <c r="K66" s="5">
        <v>41579</v>
      </c>
      <c r="L66" s="5">
        <v>41659</v>
      </c>
      <c r="M66" s="6">
        <f t="shared" si="1"/>
        <v>11.428571428571429</v>
      </c>
      <c r="N66" s="30">
        <v>100</v>
      </c>
      <c r="O66" s="31" t="s">
        <v>281</v>
      </c>
    </row>
    <row r="67" spans="1:15" s="23" customFormat="1" ht="168.75">
      <c r="A67" s="24">
        <v>57</v>
      </c>
      <c r="B67" s="27" t="s">
        <v>443</v>
      </c>
      <c r="C67" s="26" t="s">
        <v>26</v>
      </c>
      <c r="D67" s="10">
        <v>1301002</v>
      </c>
      <c r="E67" s="3" t="s">
        <v>284</v>
      </c>
      <c r="F67" s="3" t="s">
        <v>285</v>
      </c>
      <c r="G67" s="11" t="s">
        <v>286</v>
      </c>
      <c r="H67" s="3" t="s">
        <v>287</v>
      </c>
      <c r="I67" s="3" t="s">
        <v>288</v>
      </c>
      <c r="J67" s="14">
        <v>1</v>
      </c>
      <c r="K67" s="12">
        <v>41527</v>
      </c>
      <c r="L67" s="12">
        <v>41882</v>
      </c>
      <c r="M67" s="6">
        <f t="shared" si="1"/>
        <v>50.714285714285715</v>
      </c>
      <c r="N67" s="30">
        <v>100</v>
      </c>
      <c r="O67" s="31" t="s">
        <v>242</v>
      </c>
    </row>
    <row r="68" spans="1:15" s="23" customFormat="1" ht="168.75">
      <c r="A68" s="24">
        <v>58</v>
      </c>
      <c r="B68" s="27" t="s">
        <v>444</v>
      </c>
      <c r="C68" s="26" t="s">
        <v>26</v>
      </c>
      <c r="D68" s="10">
        <v>1301002</v>
      </c>
      <c r="E68" s="3" t="s">
        <v>284</v>
      </c>
      <c r="F68" s="3" t="s">
        <v>285</v>
      </c>
      <c r="G68" s="11" t="s">
        <v>286</v>
      </c>
      <c r="H68" s="3" t="s">
        <v>289</v>
      </c>
      <c r="I68" s="3" t="s">
        <v>290</v>
      </c>
      <c r="J68" s="14">
        <v>1</v>
      </c>
      <c r="K68" s="12">
        <v>41527</v>
      </c>
      <c r="L68" s="12">
        <v>41882</v>
      </c>
      <c r="M68" s="6">
        <f t="shared" si="1"/>
        <v>50.714285714285715</v>
      </c>
      <c r="N68" s="30">
        <v>100</v>
      </c>
      <c r="O68" s="31" t="s">
        <v>242</v>
      </c>
    </row>
    <row r="69" spans="1:15" s="23" customFormat="1" ht="168.75">
      <c r="A69" s="24">
        <v>59</v>
      </c>
      <c r="B69" s="27" t="s">
        <v>445</v>
      </c>
      <c r="C69" s="26" t="s">
        <v>26</v>
      </c>
      <c r="D69" s="10">
        <v>1802002</v>
      </c>
      <c r="E69" s="3" t="s">
        <v>291</v>
      </c>
      <c r="F69" s="3" t="s">
        <v>292</v>
      </c>
      <c r="G69" s="3" t="s">
        <v>293</v>
      </c>
      <c r="H69" s="3" t="s">
        <v>294</v>
      </c>
      <c r="I69" s="3" t="s">
        <v>295</v>
      </c>
      <c r="J69" s="8">
        <v>1</v>
      </c>
      <c r="K69" s="5">
        <v>41527</v>
      </c>
      <c r="L69" s="5">
        <v>41608</v>
      </c>
      <c r="M69" s="6">
        <f t="shared" si="1"/>
        <v>11.571428571428571</v>
      </c>
      <c r="N69" s="30">
        <v>1</v>
      </c>
      <c r="O69" s="31" t="s">
        <v>296</v>
      </c>
    </row>
    <row r="70" spans="1:15" s="23" customFormat="1" ht="168.75">
      <c r="A70" s="24">
        <v>60</v>
      </c>
      <c r="B70" s="27" t="s">
        <v>446</v>
      </c>
      <c r="C70" s="26" t="s">
        <v>26</v>
      </c>
      <c r="D70" s="10">
        <v>1802002</v>
      </c>
      <c r="E70" s="3" t="s">
        <v>291</v>
      </c>
      <c r="F70" s="3" t="s">
        <v>292</v>
      </c>
      <c r="G70" s="3" t="s">
        <v>293</v>
      </c>
      <c r="H70" s="3" t="s">
        <v>297</v>
      </c>
      <c r="I70" s="3" t="s">
        <v>275</v>
      </c>
      <c r="J70" s="8">
        <v>3</v>
      </c>
      <c r="K70" s="5">
        <v>41548</v>
      </c>
      <c r="L70" s="5">
        <v>41912</v>
      </c>
      <c r="M70" s="6">
        <f t="shared" si="1"/>
        <v>52</v>
      </c>
      <c r="N70" s="30">
        <v>3</v>
      </c>
      <c r="O70" s="31" t="s">
        <v>298</v>
      </c>
    </row>
    <row r="71" spans="1:15" s="23" customFormat="1" ht="157.5">
      <c r="A71" s="24">
        <v>61</v>
      </c>
      <c r="B71" s="27" t="s">
        <v>447</v>
      </c>
      <c r="C71" s="26" t="s">
        <v>26</v>
      </c>
      <c r="D71" s="10">
        <v>1404004</v>
      </c>
      <c r="E71" s="3" t="s">
        <v>299</v>
      </c>
      <c r="F71" s="3" t="s">
        <v>300</v>
      </c>
      <c r="G71" s="3" t="s">
        <v>301</v>
      </c>
      <c r="H71" s="3" t="s">
        <v>302</v>
      </c>
      <c r="I71" s="3" t="s">
        <v>303</v>
      </c>
      <c r="J71" s="8">
        <v>2</v>
      </c>
      <c r="K71" s="5">
        <v>41532</v>
      </c>
      <c r="L71" s="5">
        <v>41896</v>
      </c>
      <c r="M71" s="6">
        <f t="shared" si="1"/>
        <v>52</v>
      </c>
      <c r="N71" s="32">
        <v>1</v>
      </c>
      <c r="O71" s="31" t="s">
        <v>304</v>
      </c>
    </row>
    <row r="72" spans="1:15" s="23" customFormat="1" ht="157.5">
      <c r="A72" s="24">
        <v>62</v>
      </c>
      <c r="B72" s="27" t="s">
        <v>448</v>
      </c>
      <c r="C72" s="26" t="s">
        <v>26</v>
      </c>
      <c r="D72" s="10">
        <v>1404004</v>
      </c>
      <c r="E72" s="3" t="s">
        <v>299</v>
      </c>
      <c r="F72" s="3" t="s">
        <v>300</v>
      </c>
      <c r="G72" s="3" t="s">
        <v>305</v>
      </c>
      <c r="H72" s="3" t="s">
        <v>306</v>
      </c>
      <c r="I72" s="3" t="s">
        <v>307</v>
      </c>
      <c r="J72" s="4">
        <v>1</v>
      </c>
      <c r="K72" s="5">
        <v>41522</v>
      </c>
      <c r="L72" s="5">
        <v>41577</v>
      </c>
      <c r="M72" s="6">
        <f t="shared" si="1"/>
        <v>7.857142857142857</v>
      </c>
      <c r="N72" s="30">
        <v>100</v>
      </c>
      <c r="O72" s="31" t="s">
        <v>310</v>
      </c>
    </row>
    <row r="73" spans="1:15" s="23" customFormat="1" ht="157.5">
      <c r="A73" s="24">
        <v>63</v>
      </c>
      <c r="B73" s="27" t="s">
        <v>449</v>
      </c>
      <c r="C73" s="26" t="s">
        <v>26</v>
      </c>
      <c r="D73" s="10">
        <v>1404004</v>
      </c>
      <c r="E73" s="3" t="s">
        <v>299</v>
      </c>
      <c r="F73" s="3" t="s">
        <v>300</v>
      </c>
      <c r="G73" s="3" t="s">
        <v>305</v>
      </c>
      <c r="H73" s="3" t="s">
        <v>308</v>
      </c>
      <c r="I73" s="3" t="s">
        <v>309</v>
      </c>
      <c r="J73" s="4">
        <v>1</v>
      </c>
      <c r="K73" s="5">
        <v>41532</v>
      </c>
      <c r="L73" s="5">
        <v>41896</v>
      </c>
      <c r="M73" s="6">
        <f t="shared" si="1"/>
        <v>52</v>
      </c>
      <c r="N73" s="30">
        <v>75</v>
      </c>
      <c r="O73" s="31" t="s">
        <v>310</v>
      </c>
    </row>
    <row r="74" spans="1:15" s="23" customFormat="1" ht="146.25">
      <c r="A74" s="24">
        <v>64</v>
      </c>
      <c r="B74" s="27" t="s">
        <v>450</v>
      </c>
      <c r="C74" s="26" t="s">
        <v>26</v>
      </c>
      <c r="D74" s="10">
        <v>1402003</v>
      </c>
      <c r="E74" s="3" t="s">
        <v>311</v>
      </c>
      <c r="F74" s="3" t="s">
        <v>312</v>
      </c>
      <c r="G74" s="3" t="s">
        <v>313</v>
      </c>
      <c r="H74" s="3" t="s">
        <v>314</v>
      </c>
      <c r="I74" s="3" t="s">
        <v>303</v>
      </c>
      <c r="J74" s="8">
        <v>1</v>
      </c>
      <c r="K74" s="5">
        <v>41548</v>
      </c>
      <c r="L74" s="5">
        <v>41820</v>
      </c>
      <c r="M74" s="6">
        <f t="shared" si="1"/>
        <v>38.857142857142854</v>
      </c>
      <c r="N74" s="32">
        <v>1</v>
      </c>
      <c r="O74" s="31" t="s">
        <v>315</v>
      </c>
    </row>
    <row r="75" spans="1:15" s="23" customFormat="1" ht="157.5">
      <c r="A75" s="24">
        <v>65</v>
      </c>
      <c r="B75" s="27" t="s">
        <v>451</v>
      </c>
      <c r="C75" s="26" t="s">
        <v>26</v>
      </c>
      <c r="D75" s="10">
        <v>1402003</v>
      </c>
      <c r="E75" s="3" t="s">
        <v>316</v>
      </c>
      <c r="F75" s="3" t="s">
        <v>312</v>
      </c>
      <c r="G75" s="3" t="s">
        <v>317</v>
      </c>
      <c r="H75" s="3" t="s">
        <v>318</v>
      </c>
      <c r="I75" s="3" t="s">
        <v>319</v>
      </c>
      <c r="J75" s="8">
        <v>1</v>
      </c>
      <c r="K75" s="5">
        <v>41548</v>
      </c>
      <c r="L75" s="5">
        <v>41881</v>
      </c>
      <c r="M75" s="6">
        <f t="shared" si="1"/>
        <v>47.57142857142857</v>
      </c>
      <c r="N75" s="30">
        <v>0</v>
      </c>
      <c r="O75" s="31" t="s">
        <v>486</v>
      </c>
    </row>
    <row r="76" spans="1:15" s="23" customFormat="1" ht="146.25">
      <c r="A76" s="24">
        <v>66</v>
      </c>
      <c r="B76" s="27" t="s">
        <v>452</v>
      </c>
      <c r="C76" s="26" t="s">
        <v>26</v>
      </c>
      <c r="D76" s="10">
        <v>1402016</v>
      </c>
      <c r="E76" s="3" t="s">
        <v>320</v>
      </c>
      <c r="F76" s="3" t="s">
        <v>321</v>
      </c>
      <c r="G76" s="3" t="s">
        <v>322</v>
      </c>
      <c r="H76" s="3" t="s">
        <v>323</v>
      </c>
      <c r="I76" s="3" t="s">
        <v>303</v>
      </c>
      <c r="J76" s="8">
        <v>1</v>
      </c>
      <c r="K76" s="5">
        <v>41548</v>
      </c>
      <c r="L76" s="5">
        <v>41820</v>
      </c>
      <c r="M76" s="6">
        <f t="shared" si="1"/>
        <v>38.857142857142854</v>
      </c>
      <c r="N76" s="32">
        <v>1</v>
      </c>
      <c r="O76" s="31" t="s">
        <v>315</v>
      </c>
    </row>
    <row r="77" spans="1:15" s="23" customFormat="1" ht="135">
      <c r="A77" s="24">
        <v>67</v>
      </c>
      <c r="B77" s="27" t="s">
        <v>453</v>
      </c>
      <c r="C77" s="26" t="s">
        <v>26</v>
      </c>
      <c r="D77" s="10">
        <v>1402016</v>
      </c>
      <c r="E77" s="3" t="s">
        <v>324</v>
      </c>
      <c r="F77" s="3" t="s">
        <v>321</v>
      </c>
      <c r="G77" s="3" t="s">
        <v>325</v>
      </c>
      <c r="H77" s="3" t="s">
        <v>326</v>
      </c>
      <c r="I77" s="3" t="s">
        <v>327</v>
      </c>
      <c r="J77" s="8">
        <v>1</v>
      </c>
      <c r="K77" s="5">
        <v>41500</v>
      </c>
      <c r="L77" s="5">
        <v>41608</v>
      </c>
      <c r="M77" s="6">
        <f t="shared" si="1"/>
        <v>15.428571428571429</v>
      </c>
      <c r="N77" s="30">
        <v>1</v>
      </c>
      <c r="O77" s="31" t="s">
        <v>482</v>
      </c>
    </row>
    <row r="78" spans="1:15" s="23" customFormat="1" ht="157.5">
      <c r="A78" s="24">
        <v>68</v>
      </c>
      <c r="B78" s="27" t="s">
        <v>454</v>
      </c>
      <c r="C78" s="26" t="s">
        <v>26</v>
      </c>
      <c r="D78" s="10">
        <v>1404002</v>
      </c>
      <c r="E78" s="3" t="s">
        <v>328</v>
      </c>
      <c r="F78" s="3" t="s">
        <v>329</v>
      </c>
      <c r="G78" s="11" t="s">
        <v>330</v>
      </c>
      <c r="H78" s="3" t="s">
        <v>331</v>
      </c>
      <c r="I78" s="3" t="s">
        <v>275</v>
      </c>
      <c r="J78" s="14">
        <v>1</v>
      </c>
      <c r="K78" s="12">
        <v>41548</v>
      </c>
      <c r="L78" s="12">
        <v>41882</v>
      </c>
      <c r="M78" s="6">
        <f t="shared" si="1"/>
        <v>47.714285714285715</v>
      </c>
      <c r="N78" s="30">
        <v>100</v>
      </c>
      <c r="O78" s="31" t="s">
        <v>483</v>
      </c>
    </row>
    <row r="79" spans="1:15" s="23" customFormat="1" ht="157.5">
      <c r="A79" s="24">
        <v>69</v>
      </c>
      <c r="B79" s="27" t="s">
        <v>455</v>
      </c>
      <c r="C79" s="26" t="s">
        <v>26</v>
      </c>
      <c r="D79" s="10">
        <v>1404002</v>
      </c>
      <c r="E79" s="3" t="s">
        <v>328</v>
      </c>
      <c r="F79" s="3" t="s">
        <v>329</v>
      </c>
      <c r="G79" s="11" t="s">
        <v>330</v>
      </c>
      <c r="H79" s="3" t="s">
        <v>332</v>
      </c>
      <c r="I79" s="3" t="s">
        <v>333</v>
      </c>
      <c r="J79" s="8">
        <v>1</v>
      </c>
      <c r="K79" s="12">
        <v>41579</v>
      </c>
      <c r="L79" s="12">
        <v>41912</v>
      </c>
      <c r="M79" s="6">
        <f t="shared" si="1"/>
        <v>47.57142857142857</v>
      </c>
      <c r="N79" s="30">
        <v>0</v>
      </c>
      <c r="O79" s="31" t="s">
        <v>334</v>
      </c>
    </row>
    <row r="80" spans="1:15" s="23" customFormat="1" ht="157.5">
      <c r="A80" s="24">
        <v>70</v>
      </c>
      <c r="B80" s="27" t="s">
        <v>456</v>
      </c>
      <c r="C80" s="26" t="s">
        <v>26</v>
      </c>
      <c r="D80" s="10">
        <v>1903100</v>
      </c>
      <c r="E80" s="3" t="s">
        <v>335</v>
      </c>
      <c r="F80" s="3" t="s">
        <v>336</v>
      </c>
      <c r="G80" s="16" t="s">
        <v>337</v>
      </c>
      <c r="H80" s="3" t="s">
        <v>338</v>
      </c>
      <c r="I80" s="3" t="s">
        <v>339</v>
      </c>
      <c r="J80" s="8">
        <v>1</v>
      </c>
      <c r="K80" s="5">
        <v>41500</v>
      </c>
      <c r="L80" s="5">
        <v>41608</v>
      </c>
      <c r="M80" s="6">
        <f t="shared" si="1"/>
        <v>15.428571428571429</v>
      </c>
      <c r="N80" s="30">
        <v>1</v>
      </c>
      <c r="O80" s="31" t="s">
        <v>484</v>
      </c>
    </row>
    <row r="81" spans="1:15" s="23" customFormat="1" ht="168.75">
      <c r="A81" s="24">
        <v>71</v>
      </c>
      <c r="B81" s="27" t="s">
        <v>457</v>
      </c>
      <c r="C81" s="26" t="s">
        <v>26</v>
      </c>
      <c r="D81" s="10">
        <v>1503002</v>
      </c>
      <c r="E81" s="3" t="s">
        <v>340</v>
      </c>
      <c r="F81" s="3" t="s">
        <v>341</v>
      </c>
      <c r="G81" s="3" t="s">
        <v>342</v>
      </c>
      <c r="H81" s="3" t="s">
        <v>343</v>
      </c>
      <c r="I81" s="3" t="s">
        <v>344</v>
      </c>
      <c r="J81" s="4">
        <v>1</v>
      </c>
      <c r="K81" s="5">
        <v>41522</v>
      </c>
      <c r="L81" s="5">
        <v>41886</v>
      </c>
      <c r="M81" s="6">
        <f t="shared" si="1"/>
        <v>52</v>
      </c>
      <c r="N81" s="30">
        <v>80</v>
      </c>
      <c r="O81" s="31" t="s">
        <v>484</v>
      </c>
    </row>
    <row r="82" spans="1:15" s="23" customFormat="1" ht="168.75">
      <c r="A82" s="24">
        <v>72</v>
      </c>
      <c r="B82" s="27" t="s">
        <v>458</v>
      </c>
      <c r="C82" s="26" t="s">
        <v>26</v>
      </c>
      <c r="D82" s="10">
        <v>1503002</v>
      </c>
      <c r="E82" s="3" t="s">
        <v>340</v>
      </c>
      <c r="F82" s="3" t="s">
        <v>341</v>
      </c>
      <c r="G82" s="3" t="s">
        <v>345</v>
      </c>
      <c r="H82" s="3" t="s">
        <v>346</v>
      </c>
      <c r="I82" s="3" t="s">
        <v>347</v>
      </c>
      <c r="J82" s="4">
        <v>1</v>
      </c>
      <c r="K82" s="5">
        <v>41522</v>
      </c>
      <c r="L82" s="5">
        <v>41886</v>
      </c>
      <c r="M82" s="6">
        <f t="shared" si="1"/>
        <v>52</v>
      </c>
      <c r="N82" s="30">
        <v>100</v>
      </c>
      <c r="O82" s="31" t="s">
        <v>484</v>
      </c>
    </row>
    <row r="83" spans="1:15" s="23" customFormat="1" ht="101.25">
      <c r="A83" s="24">
        <v>73</v>
      </c>
      <c r="B83" s="27" t="s">
        <v>459</v>
      </c>
      <c r="C83" s="26" t="s">
        <v>26</v>
      </c>
      <c r="D83" s="10">
        <v>1804100</v>
      </c>
      <c r="E83" s="3" t="s">
        <v>348</v>
      </c>
      <c r="F83" s="3" t="s">
        <v>349</v>
      </c>
      <c r="G83" s="11" t="s">
        <v>350</v>
      </c>
      <c r="H83" s="3" t="s">
        <v>351</v>
      </c>
      <c r="I83" s="3" t="s">
        <v>352</v>
      </c>
      <c r="J83" s="8">
        <v>1</v>
      </c>
      <c r="K83" s="12">
        <v>41395</v>
      </c>
      <c r="L83" s="12">
        <v>41510</v>
      </c>
      <c r="M83" s="6">
        <f t="shared" si="1"/>
        <v>16.428571428571427</v>
      </c>
      <c r="N83" s="30">
        <v>1</v>
      </c>
      <c r="O83" s="31" t="s">
        <v>353</v>
      </c>
    </row>
    <row r="84" spans="1:15" s="23" customFormat="1" ht="101.25">
      <c r="A84" s="24">
        <v>74</v>
      </c>
      <c r="B84" s="27" t="s">
        <v>460</v>
      </c>
      <c r="C84" s="26" t="s">
        <v>26</v>
      </c>
      <c r="D84" s="17">
        <v>1804100</v>
      </c>
      <c r="E84" s="11" t="s">
        <v>348</v>
      </c>
      <c r="F84" s="11" t="s">
        <v>349</v>
      </c>
      <c r="G84" s="11" t="s">
        <v>350</v>
      </c>
      <c r="H84" s="3" t="s">
        <v>354</v>
      </c>
      <c r="I84" s="3" t="s">
        <v>352</v>
      </c>
      <c r="J84" s="8">
        <v>1</v>
      </c>
      <c r="K84" s="12">
        <v>41426</v>
      </c>
      <c r="L84" s="12">
        <v>41547</v>
      </c>
      <c r="M84" s="6">
        <f t="shared" si="1"/>
        <v>17.285714285714285</v>
      </c>
      <c r="N84" s="30">
        <v>1</v>
      </c>
      <c r="O84" s="31" t="s">
        <v>353</v>
      </c>
    </row>
    <row r="85" spans="1:15" s="23" customFormat="1" ht="101.25">
      <c r="A85" s="24">
        <v>75</v>
      </c>
      <c r="B85" s="27" t="s">
        <v>461</v>
      </c>
      <c r="C85" s="26" t="s">
        <v>26</v>
      </c>
      <c r="D85" s="17">
        <v>1804100</v>
      </c>
      <c r="E85" s="11" t="s">
        <v>348</v>
      </c>
      <c r="F85" s="11" t="s">
        <v>349</v>
      </c>
      <c r="G85" s="11" t="s">
        <v>350</v>
      </c>
      <c r="H85" s="3" t="s">
        <v>355</v>
      </c>
      <c r="I85" s="3" t="s">
        <v>122</v>
      </c>
      <c r="J85" s="8">
        <v>1</v>
      </c>
      <c r="K85" s="12">
        <v>41548</v>
      </c>
      <c r="L85" s="12">
        <v>41608</v>
      </c>
      <c r="M85" s="6">
        <f t="shared" si="1"/>
        <v>8.571428571428571</v>
      </c>
      <c r="N85" s="30">
        <v>1</v>
      </c>
      <c r="O85" s="31" t="s">
        <v>353</v>
      </c>
    </row>
    <row r="86" spans="1:15" s="23" customFormat="1" ht="101.25">
      <c r="A86" s="24">
        <v>76</v>
      </c>
      <c r="B86" s="27" t="s">
        <v>462</v>
      </c>
      <c r="C86" s="26" t="s">
        <v>26</v>
      </c>
      <c r="D86" s="17">
        <v>1804100</v>
      </c>
      <c r="E86" s="11" t="s">
        <v>348</v>
      </c>
      <c r="F86" s="11" t="s">
        <v>349</v>
      </c>
      <c r="G86" s="11" t="s">
        <v>350</v>
      </c>
      <c r="H86" s="3" t="s">
        <v>356</v>
      </c>
      <c r="I86" s="3" t="s">
        <v>122</v>
      </c>
      <c r="J86" s="8">
        <v>1</v>
      </c>
      <c r="K86" s="12">
        <v>41548</v>
      </c>
      <c r="L86" s="12">
        <v>41578</v>
      </c>
      <c r="M86" s="6">
        <f t="shared" si="1"/>
        <v>4.285714285714286</v>
      </c>
      <c r="N86" s="30">
        <v>1</v>
      </c>
      <c r="O86" s="31" t="s">
        <v>357</v>
      </c>
    </row>
    <row r="87" spans="1:15" s="23" customFormat="1" ht="157.5">
      <c r="A87" s="24">
        <v>77</v>
      </c>
      <c r="B87" s="27" t="s">
        <v>463</v>
      </c>
      <c r="C87" s="26" t="s">
        <v>26</v>
      </c>
      <c r="D87" s="10">
        <v>1801002</v>
      </c>
      <c r="E87" s="3" t="s">
        <v>358</v>
      </c>
      <c r="F87" s="3" t="s">
        <v>359</v>
      </c>
      <c r="G87" s="18" t="s">
        <v>360</v>
      </c>
      <c r="H87" s="3" t="s">
        <v>361</v>
      </c>
      <c r="I87" s="3" t="s">
        <v>339</v>
      </c>
      <c r="J87" s="8">
        <v>1</v>
      </c>
      <c r="K87" s="12">
        <v>41522</v>
      </c>
      <c r="L87" s="12">
        <v>41548</v>
      </c>
      <c r="M87" s="6">
        <f t="shared" si="1"/>
        <v>3.7142857142857144</v>
      </c>
      <c r="N87" s="30">
        <v>1</v>
      </c>
      <c r="O87" s="31" t="s">
        <v>485</v>
      </c>
    </row>
    <row r="88" spans="1:15" s="23" customFormat="1" ht="157.5">
      <c r="A88" s="24">
        <v>78</v>
      </c>
      <c r="B88" s="27" t="s">
        <v>464</v>
      </c>
      <c r="C88" s="26" t="s">
        <v>26</v>
      </c>
      <c r="D88" s="10">
        <v>1801002</v>
      </c>
      <c r="E88" s="3" t="s">
        <v>358</v>
      </c>
      <c r="F88" s="3" t="s">
        <v>359</v>
      </c>
      <c r="G88" s="18" t="s">
        <v>360</v>
      </c>
      <c r="H88" s="3" t="s">
        <v>362</v>
      </c>
      <c r="I88" s="19" t="s">
        <v>363</v>
      </c>
      <c r="J88" s="20">
        <v>1</v>
      </c>
      <c r="K88" s="12">
        <v>41548</v>
      </c>
      <c r="L88" s="12">
        <v>41608</v>
      </c>
      <c r="M88" s="6">
        <f t="shared" si="1"/>
        <v>8.571428571428571</v>
      </c>
      <c r="N88" s="30">
        <v>1</v>
      </c>
      <c r="O88" s="31" t="s">
        <v>364</v>
      </c>
    </row>
    <row r="89" spans="1:15" s="23" customFormat="1" ht="157.5">
      <c r="A89" s="24">
        <v>79</v>
      </c>
      <c r="B89" s="27" t="s">
        <v>465</v>
      </c>
      <c r="C89" s="26" t="s">
        <v>26</v>
      </c>
      <c r="D89" s="10">
        <v>1801002</v>
      </c>
      <c r="E89" s="3" t="s">
        <v>358</v>
      </c>
      <c r="F89" s="3" t="s">
        <v>359</v>
      </c>
      <c r="G89" s="18" t="s">
        <v>360</v>
      </c>
      <c r="H89" s="3" t="s">
        <v>365</v>
      </c>
      <c r="I89" s="19" t="s">
        <v>122</v>
      </c>
      <c r="J89" s="20">
        <v>1</v>
      </c>
      <c r="K89" s="12">
        <v>41579</v>
      </c>
      <c r="L89" s="12">
        <v>41639</v>
      </c>
      <c r="M89" s="6">
        <f t="shared" si="1"/>
        <v>8.571428571428571</v>
      </c>
      <c r="N89" s="30">
        <v>1</v>
      </c>
      <c r="O89" s="31" t="s">
        <v>353</v>
      </c>
    </row>
    <row r="90" spans="1:15" s="23" customFormat="1" ht="180">
      <c r="A90" s="24">
        <v>80</v>
      </c>
      <c r="B90" s="27" t="s">
        <v>466</v>
      </c>
      <c r="C90" s="26" t="s">
        <v>26</v>
      </c>
      <c r="D90" s="10">
        <v>1801002</v>
      </c>
      <c r="E90" s="3" t="s">
        <v>358</v>
      </c>
      <c r="F90" s="3" t="s">
        <v>359</v>
      </c>
      <c r="G90" s="18" t="s">
        <v>360</v>
      </c>
      <c r="H90" s="3" t="s">
        <v>366</v>
      </c>
      <c r="I90" s="19" t="s">
        <v>122</v>
      </c>
      <c r="J90" s="20">
        <v>1</v>
      </c>
      <c r="K90" s="12">
        <v>41579</v>
      </c>
      <c r="L90" s="12">
        <v>41639</v>
      </c>
      <c r="M90" s="6">
        <f t="shared" si="1"/>
        <v>8.571428571428571</v>
      </c>
      <c r="N90" s="30">
        <v>1</v>
      </c>
      <c r="O90" s="31" t="s">
        <v>487</v>
      </c>
    </row>
    <row r="91" spans="1:15" s="23" customFormat="1" ht="135">
      <c r="A91" s="24">
        <v>81</v>
      </c>
      <c r="B91" s="27" t="s">
        <v>467</v>
      </c>
      <c r="C91" s="26" t="s">
        <v>26</v>
      </c>
      <c r="D91" s="10">
        <v>1801002</v>
      </c>
      <c r="E91" s="3" t="s">
        <v>367</v>
      </c>
      <c r="F91" s="3" t="s">
        <v>368</v>
      </c>
      <c r="G91" s="3" t="s">
        <v>369</v>
      </c>
      <c r="H91" s="19" t="s">
        <v>370</v>
      </c>
      <c r="I91" s="3" t="s">
        <v>371</v>
      </c>
      <c r="J91" s="8">
        <v>1</v>
      </c>
      <c r="K91" s="5">
        <v>41389</v>
      </c>
      <c r="L91" s="5">
        <v>41389</v>
      </c>
      <c r="M91" s="6">
        <f t="shared" si="1"/>
        <v>0</v>
      </c>
      <c r="N91" s="30">
        <v>1</v>
      </c>
      <c r="O91" s="31" t="s">
        <v>372</v>
      </c>
    </row>
    <row r="92" spans="1:15" s="23" customFormat="1" ht="146.25">
      <c r="A92" s="24">
        <v>82</v>
      </c>
      <c r="B92" s="27" t="s">
        <v>468</v>
      </c>
      <c r="C92" s="26" t="s">
        <v>26</v>
      </c>
      <c r="D92" s="10">
        <v>1801002</v>
      </c>
      <c r="E92" s="3" t="s">
        <v>373</v>
      </c>
      <c r="F92" s="3" t="s">
        <v>374</v>
      </c>
      <c r="G92" s="3" t="s">
        <v>375</v>
      </c>
      <c r="H92" s="3" t="s">
        <v>376</v>
      </c>
      <c r="I92" s="3" t="s">
        <v>377</v>
      </c>
      <c r="J92" s="8">
        <v>3</v>
      </c>
      <c r="K92" s="5">
        <v>41500</v>
      </c>
      <c r="L92" s="5">
        <v>41578</v>
      </c>
      <c r="M92" s="6">
        <f t="shared" si="1"/>
        <v>11.142857142857142</v>
      </c>
      <c r="N92" s="30">
        <v>3</v>
      </c>
      <c r="O92" s="31" t="s">
        <v>484</v>
      </c>
    </row>
    <row r="93" spans="1:15" s="23" customFormat="1" ht="157.5">
      <c r="A93" s="24">
        <v>83</v>
      </c>
      <c r="B93" s="27" t="s">
        <v>469</v>
      </c>
      <c r="C93" s="26" t="s">
        <v>26</v>
      </c>
      <c r="D93" s="10">
        <v>1801002</v>
      </c>
      <c r="E93" s="3" t="s">
        <v>373</v>
      </c>
      <c r="F93" s="3" t="s">
        <v>374</v>
      </c>
      <c r="G93" s="3" t="s">
        <v>375</v>
      </c>
      <c r="H93" s="3" t="s">
        <v>378</v>
      </c>
      <c r="I93" s="3" t="s">
        <v>344</v>
      </c>
      <c r="J93" s="8">
        <v>1</v>
      </c>
      <c r="K93" s="5">
        <v>41500</v>
      </c>
      <c r="L93" s="5">
        <v>41593</v>
      </c>
      <c r="M93" s="6">
        <f t="shared" si="1"/>
        <v>13.285714285714286</v>
      </c>
      <c r="N93" s="30">
        <v>1</v>
      </c>
      <c r="O93" s="31" t="s">
        <v>484</v>
      </c>
    </row>
    <row r="94" spans="1:15" s="23" customFormat="1" ht="146.25">
      <c r="A94" s="24">
        <v>84</v>
      </c>
      <c r="B94" s="27" t="s">
        <v>470</v>
      </c>
      <c r="C94" s="26" t="s">
        <v>26</v>
      </c>
      <c r="D94" s="10">
        <v>1801002</v>
      </c>
      <c r="E94" s="3" t="s">
        <v>373</v>
      </c>
      <c r="F94" s="3" t="s">
        <v>374</v>
      </c>
      <c r="G94" s="3" t="s">
        <v>375</v>
      </c>
      <c r="H94" s="3" t="s">
        <v>379</v>
      </c>
      <c r="I94" s="3" t="s">
        <v>339</v>
      </c>
      <c r="J94" s="8">
        <v>1</v>
      </c>
      <c r="K94" s="5">
        <v>41500</v>
      </c>
      <c r="L94" s="5">
        <v>41639</v>
      </c>
      <c r="M94" s="6">
        <f t="shared" si="1"/>
        <v>19.857142857142858</v>
      </c>
      <c r="N94" s="30">
        <v>1</v>
      </c>
      <c r="O94" s="31" t="s">
        <v>484</v>
      </c>
    </row>
    <row r="95" spans="1:15" s="23" customFormat="1" ht="157.5">
      <c r="A95" s="24">
        <v>85</v>
      </c>
      <c r="B95" s="27" t="s">
        <v>471</v>
      </c>
      <c r="C95" s="26" t="s">
        <v>26</v>
      </c>
      <c r="D95" s="10">
        <v>1801002</v>
      </c>
      <c r="E95" s="3" t="s">
        <v>380</v>
      </c>
      <c r="F95" s="19" t="s">
        <v>381</v>
      </c>
      <c r="G95" s="3" t="s">
        <v>369</v>
      </c>
      <c r="H95" s="19" t="s">
        <v>370</v>
      </c>
      <c r="I95" s="3" t="s">
        <v>382</v>
      </c>
      <c r="J95" s="8">
        <v>1</v>
      </c>
      <c r="K95" s="5">
        <v>41390</v>
      </c>
      <c r="L95" s="5">
        <v>41390</v>
      </c>
      <c r="M95" s="6">
        <f t="shared" si="1"/>
        <v>0</v>
      </c>
      <c r="N95" s="30">
        <v>1</v>
      </c>
      <c r="O95" s="31" t="s">
        <v>372</v>
      </c>
    </row>
    <row r="96" spans="1:15" s="23" customFormat="1" ht="146.25">
      <c r="A96" s="24">
        <v>86</v>
      </c>
      <c r="B96" s="27" t="s">
        <v>472</v>
      </c>
      <c r="C96" s="26" t="s">
        <v>26</v>
      </c>
      <c r="D96" s="10">
        <v>1801001</v>
      </c>
      <c r="E96" s="3" t="s">
        <v>383</v>
      </c>
      <c r="F96" s="3" t="s">
        <v>384</v>
      </c>
      <c r="G96" s="3" t="s">
        <v>385</v>
      </c>
      <c r="H96" s="19" t="s">
        <v>386</v>
      </c>
      <c r="I96" s="3" t="s">
        <v>387</v>
      </c>
      <c r="J96" s="8">
        <v>1</v>
      </c>
      <c r="K96" s="5">
        <v>41623</v>
      </c>
      <c r="L96" s="5">
        <v>41698</v>
      </c>
      <c r="M96" s="6">
        <f t="shared" si="1"/>
        <v>10.714285714285714</v>
      </c>
      <c r="N96" s="30">
        <v>1</v>
      </c>
      <c r="O96" s="31" t="s">
        <v>372</v>
      </c>
    </row>
    <row r="97" spans="1:14" ht="12.75">
      <c r="A97" s="33"/>
      <c r="B97" s="33"/>
      <c r="C97" s="34"/>
      <c r="D97" s="34"/>
      <c r="E97" s="34"/>
      <c r="F97" s="34"/>
      <c r="H97" s="35"/>
      <c r="I97" s="36"/>
      <c r="J97" s="36"/>
      <c r="K97" s="37"/>
      <c r="L97" s="38"/>
      <c r="M97" s="37"/>
      <c r="N97" s="38"/>
    </row>
    <row r="98" spans="1:14" ht="12.75">
      <c r="A98" s="33"/>
      <c r="B98" s="33"/>
      <c r="C98" s="34"/>
      <c r="D98" s="34"/>
      <c r="E98" s="34"/>
      <c r="F98" s="34"/>
      <c r="H98" s="35"/>
      <c r="I98" s="36"/>
      <c r="J98" s="36"/>
      <c r="K98" s="37"/>
      <c r="L98" s="38"/>
      <c r="M98" s="37"/>
      <c r="N98" s="38"/>
    </row>
    <row r="99" spans="1:14" ht="12.75">
      <c r="A99" s="34"/>
      <c r="B99" s="33"/>
      <c r="C99" s="34"/>
      <c r="D99" s="39"/>
      <c r="E99" s="34"/>
      <c r="F99" s="34"/>
      <c r="H99" s="34"/>
      <c r="I99" s="34"/>
      <c r="J99" s="38"/>
      <c r="K99" s="38"/>
      <c r="L99" s="38"/>
      <c r="M99" s="38"/>
      <c r="N99" s="38"/>
    </row>
    <row r="50710" ht="12.75">
      <c r="A50710">
        <v>240</v>
      </c>
    </row>
    <row r="50713" ht="12.75">
      <c r="A50713" t="s">
        <v>25</v>
      </c>
    </row>
    <row r="50714" ht="12.75">
      <c r="A50714"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96">
      <formula1>$A$50713:$A$50714</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49">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96">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96 F11:F94">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92:G94 H18:H19 H40 H47 G48:H48 H37:H38 G11:G47 G49:G90">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G91 H92:H94 G95:G96 H11:H17 H39 H41:H46 H20:H36 H49:H90">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91:I96 I11:I87">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91:J96 J11:J87">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91:L91 K92:K94 K95:L96 K11:K87">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92:L94 L11:L86">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M96">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96">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50:O96 O45">
      <formula1>0</formula1>
      <formula2>390</formula2>
    </dataValidation>
  </dataValidations>
  <printOptions/>
  <pageMargins left="1.1811023622047245" right="0" top="0.7874015748031497" bottom="0.1968503937007874" header="0.5118110236220472" footer="0.11811023622047245"/>
  <pageSetup horizontalDpi="600" verticalDpi="600" orientation="landscape" paperSize="140" scale="65" r:id="rId1"/>
  <headerFooter alignWithMargins="0">
    <oddFooter>&amp;C&amp;P de &amp;N  -  &amp;F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Soler Ramirez</dc:creator>
  <cp:keywords/>
  <dc:description/>
  <cp:lastModifiedBy>rociosoler</cp:lastModifiedBy>
  <cp:lastPrinted>2014-07-21T20:36:13Z</cp:lastPrinted>
  <dcterms:created xsi:type="dcterms:W3CDTF">2014-06-24T16:43:26Z</dcterms:created>
  <dcterms:modified xsi:type="dcterms:W3CDTF">2014-07-22T01:00:59Z</dcterms:modified>
  <cp:category/>
  <cp:version/>
  <cp:contentType/>
  <cp:contentStatus/>
</cp:coreProperties>
</file>